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RISK\Notebooks\Gary\BTL review - Actions - ONS Affordability Calculator\Affordability Calculators\"/>
    </mc:Choice>
  </mc:AlternateContent>
  <xr:revisionPtr revIDLastSave="0" documentId="13_ncr:1_{9D2F2C36-7350-4186-83EC-170E3499E7A9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G22" i="1"/>
  <c r="G21" i="1"/>
  <c r="X10" i="1"/>
  <c r="Y10" i="1" s="1"/>
  <c r="X14" i="1"/>
  <c r="X12" i="1"/>
  <c r="AB3208" i="1" s="1"/>
  <c r="X15" i="1"/>
  <c r="X11" i="1"/>
  <c r="D39" i="1"/>
  <c r="C39" i="1"/>
  <c r="AB3200" i="1" l="1"/>
  <c r="AB3264" i="1"/>
  <c r="AB3328" i="1"/>
  <c r="AB3392" i="1"/>
  <c r="AB3456" i="1"/>
  <c r="AB3520" i="1"/>
  <c r="AB3584" i="1"/>
  <c r="AB3648" i="1"/>
  <c r="AB3712" i="1"/>
  <c r="AB3776" i="1"/>
  <c r="AB3799" i="1"/>
  <c r="AB3807" i="1"/>
  <c r="AB3815" i="1"/>
  <c r="AB3823" i="1"/>
  <c r="AB3831" i="1"/>
  <c r="AB3863" i="1"/>
  <c r="AB3879" i="1"/>
  <c r="AB3903" i="1"/>
  <c r="AB3927" i="1"/>
  <c r="AB3959" i="1"/>
  <c r="AB3991" i="1"/>
  <c r="AB3871" i="1"/>
  <c r="AB3793" i="1"/>
  <c r="AB3899" i="1"/>
  <c r="AB3947" i="1"/>
  <c r="AB3979" i="1"/>
  <c r="AB3987" i="1"/>
  <c r="AB3839" i="1"/>
  <c r="AB3895" i="1"/>
  <c r="AB3919" i="1"/>
  <c r="AB3951" i="1"/>
  <c r="AB3967" i="1"/>
  <c r="AB3999" i="1"/>
  <c r="AB3424" i="1"/>
  <c r="AB3488" i="1"/>
  <c r="AB3552" i="1"/>
  <c r="AB3616" i="1"/>
  <c r="AB3744" i="1"/>
  <c r="AB3803" i="1"/>
  <c r="AB3819" i="1"/>
  <c r="AB3827" i="1"/>
  <c r="AB3843" i="1"/>
  <c r="AB3859" i="1"/>
  <c r="AB3875" i="1"/>
  <c r="AB3891" i="1"/>
  <c r="AB3915" i="1"/>
  <c r="AB3923" i="1"/>
  <c r="AB3939" i="1"/>
  <c r="AB3955" i="1"/>
  <c r="AB3971" i="1"/>
  <c r="AB4003" i="1"/>
  <c r="AB4004" i="1"/>
  <c r="AB3855" i="1"/>
  <c r="AB3935" i="1"/>
  <c r="AB3975" i="1"/>
  <c r="AB4007" i="1"/>
  <c r="AB3232" i="1"/>
  <c r="AB3680" i="1"/>
  <c r="AB3811" i="1"/>
  <c r="AB3835" i="1"/>
  <c r="AB3851" i="1"/>
  <c r="AB3867" i="1"/>
  <c r="AB3883" i="1"/>
  <c r="AB3907" i="1"/>
  <c r="AB3931" i="1"/>
  <c r="AB3963" i="1"/>
  <c r="AB3995" i="1"/>
  <c r="AB3804" i="1"/>
  <c r="AB3812" i="1"/>
  <c r="AB3820" i="1"/>
  <c r="AB3828" i="1"/>
  <c r="AB3836" i="1"/>
  <c r="AB3844" i="1"/>
  <c r="AB3852" i="1"/>
  <c r="AB3860" i="1"/>
  <c r="AB3868" i="1"/>
  <c r="AB3876" i="1"/>
  <c r="AB3884" i="1"/>
  <c r="AB3892" i="1"/>
  <c r="AB3900" i="1"/>
  <c r="AB3908" i="1"/>
  <c r="AB3916" i="1"/>
  <c r="AB3924" i="1"/>
  <c r="AB3932" i="1"/>
  <c r="AB3940" i="1"/>
  <c r="AB3948" i="1"/>
  <c r="AB3956" i="1"/>
  <c r="AB3964" i="1"/>
  <c r="AB3972" i="1"/>
  <c r="AB3980" i="1"/>
  <c r="AB3988" i="1"/>
  <c r="AB3996" i="1"/>
  <c r="AB3847" i="1"/>
  <c r="AB3887" i="1"/>
  <c r="AB3911" i="1"/>
  <c r="AB3943" i="1"/>
  <c r="AB3983" i="1"/>
  <c r="AB3949" i="1"/>
  <c r="AB3957" i="1"/>
  <c r="AB3965" i="1"/>
  <c r="AB3973" i="1"/>
  <c r="AB3981" i="1"/>
  <c r="AB3989" i="1"/>
  <c r="AB3997" i="1"/>
  <c r="AB4005" i="1"/>
  <c r="AB3941" i="1"/>
  <c r="AB3933" i="1"/>
  <c r="AB3925" i="1"/>
  <c r="AB3917" i="1"/>
  <c r="AB3909" i="1"/>
  <c r="AB3901" i="1"/>
  <c r="AB3893" i="1"/>
  <c r="AB3885" i="1"/>
  <c r="AB3877" i="1"/>
  <c r="AB3869" i="1"/>
  <c r="AB3861" i="1"/>
  <c r="AB3853" i="1"/>
  <c r="AB3845" i="1"/>
  <c r="AB3837" i="1"/>
  <c r="AB3829" i="1"/>
  <c r="AB3821" i="1"/>
  <c r="AB3813" i="1"/>
  <c r="AB3805" i="1"/>
  <c r="AB3796" i="1"/>
  <c r="AB3760" i="1"/>
  <c r="AB3696" i="1"/>
  <c r="AB3632" i="1"/>
  <c r="AB3568" i="1"/>
  <c r="AB3504" i="1"/>
  <c r="AB3440" i="1"/>
  <c r="AB3376" i="1"/>
  <c r="AB3312" i="1"/>
  <c r="AB3248" i="1"/>
  <c r="AB3184" i="1"/>
  <c r="AB3795" i="1"/>
  <c r="AB3752" i="1"/>
  <c r="AB3688" i="1"/>
  <c r="AB3624" i="1"/>
  <c r="AB3560" i="1"/>
  <c r="AB3496" i="1"/>
  <c r="AB3432" i="1"/>
  <c r="AB3368" i="1"/>
  <c r="AB3304" i="1"/>
  <c r="AB3240" i="1"/>
  <c r="AB3176" i="1"/>
  <c r="AB10" i="1"/>
  <c r="AB4002" i="1"/>
  <c r="AB3986" i="1"/>
  <c r="AB3978" i="1"/>
  <c r="AB3970" i="1"/>
  <c r="AB3962" i="1"/>
  <c r="AB3954" i="1"/>
  <c r="AB3946" i="1"/>
  <c r="AB3938" i="1"/>
  <c r="AB3930" i="1"/>
  <c r="AB3922" i="1"/>
  <c r="AB3914" i="1"/>
  <c r="AB3906" i="1"/>
  <c r="AB3898" i="1"/>
  <c r="AB3890" i="1"/>
  <c r="AB3882" i="1"/>
  <c r="AB3874" i="1"/>
  <c r="AB3866" i="1"/>
  <c r="AB3858" i="1"/>
  <c r="AB3850" i="1"/>
  <c r="AB3842" i="1"/>
  <c r="AB3834" i="1"/>
  <c r="AB3826" i="1"/>
  <c r="AB3818" i="1"/>
  <c r="AB3810" i="1"/>
  <c r="AB3802" i="1"/>
  <c r="AB3792" i="1"/>
  <c r="AB3736" i="1"/>
  <c r="AB3672" i="1"/>
  <c r="AB3608" i="1"/>
  <c r="AB3544" i="1"/>
  <c r="AB3480" i="1"/>
  <c r="AB3416" i="1"/>
  <c r="AB3352" i="1"/>
  <c r="AB3288" i="1"/>
  <c r="AB3224" i="1"/>
  <c r="AB3160" i="1"/>
  <c r="AB3360" i="1"/>
  <c r="AB3296" i="1"/>
  <c r="AB3168" i="1"/>
  <c r="AB3994" i="1"/>
  <c r="AB4009" i="1"/>
  <c r="AB4001" i="1"/>
  <c r="AB3993" i="1"/>
  <c r="AB3985" i="1"/>
  <c r="AB3977" i="1"/>
  <c r="AB3969" i="1"/>
  <c r="AB3961" i="1"/>
  <c r="AB3953" i="1"/>
  <c r="AB3945" i="1"/>
  <c r="AB3937" i="1"/>
  <c r="AB3929" i="1"/>
  <c r="AB3921" i="1"/>
  <c r="AB3913" i="1"/>
  <c r="AB3905" i="1"/>
  <c r="AB3897" i="1"/>
  <c r="AB3889" i="1"/>
  <c r="AB3881" i="1"/>
  <c r="AB3873" i="1"/>
  <c r="AB3865" i="1"/>
  <c r="AB3857" i="1"/>
  <c r="AB3849" i="1"/>
  <c r="AB3841" i="1"/>
  <c r="AB3833" i="1"/>
  <c r="AB3825" i="1"/>
  <c r="AB3817" i="1"/>
  <c r="AB3809" i="1"/>
  <c r="AB3801" i="1"/>
  <c r="AB3791" i="1"/>
  <c r="AB3728" i="1"/>
  <c r="AB3664" i="1"/>
  <c r="AB3600" i="1"/>
  <c r="AB3536" i="1"/>
  <c r="AB3472" i="1"/>
  <c r="AB3408" i="1"/>
  <c r="AB3344" i="1"/>
  <c r="AB3280" i="1"/>
  <c r="AB3216" i="1"/>
  <c r="AB3152" i="1"/>
  <c r="AB4008" i="1"/>
  <c r="AB4000" i="1"/>
  <c r="AB3992" i="1"/>
  <c r="AB3984" i="1"/>
  <c r="AB3976" i="1"/>
  <c r="AB3968" i="1"/>
  <c r="AB3960" i="1"/>
  <c r="AB3952" i="1"/>
  <c r="AB3944" i="1"/>
  <c r="AB3936" i="1"/>
  <c r="AB3928" i="1"/>
  <c r="AB3920" i="1"/>
  <c r="AB3912" i="1"/>
  <c r="AB3904" i="1"/>
  <c r="AB3896" i="1"/>
  <c r="AB3888" i="1"/>
  <c r="AB3880" i="1"/>
  <c r="AB3872" i="1"/>
  <c r="AB3864" i="1"/>
  <c r="AB3856" i="1"/>
  <c r="AB3848" i="1"/>
  <c r="AB3840" i="1"/>
  <c r="AB3832" i="1"/>
  <c r="AB3824" i="1"/>
  <c r="AB3816" i="1"/>
  <c r="AB3808" i="1"/>
  <c r="AB3800" i="1"/>
  <c r="AB3784" i="1"/>
  <c r="AB3720" i="1"/>
  <c r="AB3656" i="1"/>
  <c r="AB3592" i="1"/>
  <c r="AB3528" i="1"/>
  <c r="AB3464" i="1"/>
  <c r="AB3400" i="1"/>
  <c r="AB3336" i="1"/>
  <c r="AB3272" i="1"/>
  <c r="AB16" i="1"/>
  <c r="AB24" i="1"/>
  <c r="AB32" i="1"/>
  <c r="AB40" i="1"/>
  <c r="AB48" i="1"/>
  <c r="AB56" i="1"/>
  <c r="AB64" i="1"/>
  <c r="AB72" i="1"/>
  <c r="AB80" i="1"/>
  <c r="AB88" i="1"/>
  <c r="AB96" i="1"/>
  <c r="AB104" i="1"/>
  <c r="AB112" i="1"/>
  <c r="AB120" i="1"/>
  <c r="AB128" i="1"/>
  <c r="AB136" i="1"/>
  <c r="AB144" i="1"/>
  <c r="AB152" i="1"/>
  <c r="AB160" i="1"/>
  <c r="AB168" i="1"/>
  <c r="AB176" i="1"/>
  <c r="AB184" i="1"/>
  <c r="AB192" i="1"/>
  <c r="AB200" i="1"/>
  <c r="AB208" i="1"/>
  <c r="AB216" i="1"/>
  <c r="AB224" i="1"/>
  <c r="AB232" i="1"/>
  <c r="AB240" i="1"/>
  <c r="AB248" i="1"/>
  <c r="AB256" i="1"/>
  <c r="AB264" i="1"/>
  <c r="AB272" i="1"/>
  <c r="AB280" i="1"/>
  <c r="AB288" i="1"/>
  <c r="AB296" i="1"/>
  <c r="AB304" i="1"/>
  <c r="AB312" i="1"/>
  <c r="AB320" i="1"/>
  <c r="AB328" i="1"/>
  <c r="AB336" i="1"/>
  <c r="AB344" i="1"/>
  <c r="AB352" i="1"/>
  <c r="AB360" i="1"/>
  <c r="AB368" i="1"/>
  <c r="AB376" i="1"/>
  <c r="AB384" i="1"/>
  <c r="AB392" i="1"/>
  <c r="AB400" i="1"/>
  <c r="AB408" i="1"/>
  <c r="AB416" i="1"/>
  <c r="AB424" i="1"/>
  <c r="AB432" i="1"/>
  <c r="AB440" i="1"/>
  <c r="AB448" i="1"/>
  <c r="AB456" i="1"/>
  <c r="AB464" i="1"/>
  <c r="AB472" i="1"/>
  <c r="AB480" i="1"/>
  <c r="AB488" i="1"/>
  <c r="AB496" i="1"/>
  <c r="AB504" i="1"/>
  <c r="AB512" i="1"/>
  <c r="AB520" i="1"/>
  <c r="AB528" i="1"/>
  <c r="AB536" i="1"/>
  <c r="AB544" i="1"/>
  <c r="AB552" i="1"/>
  <c r="AB560" i="1"/>
  <c r="AB568" i="1"/>
  <c r="AB576" i="1"/>
  <c r="AB584" i="1"/>
  <c r="AB592" i="1"/>
  <c r="AB600" i="1"/>
  <c r="AB608" i="1"/>
  <c r="AB616" i="1"/>
  <c r="AB624" i="1"/>
  <c r="AB632" i="1"/>
  <c r="AB640" i="1"/>
  <c r="AB648" i="1"/>
  <c r="AB656" i="1"/>
  <c r="AB664" i="1"/>
  <c r="AB672" i="1"/>
  <c r="AB680" i="1"/>
  <c r="AB688" i="1"/>
  <c r="AB17" i="1"/>
  <c r="AB25" i="1"/>
  <c r="AB33" i="1"/>
  <c r="AB41" i="1"/>
  <c r="AB49" i="1"/>
  <c r="AB57" i="1"/>
  <c r="AB65" i="1"/>
  <c r="AB73" i="1"/>
  <c r="AB81" i="1"/>
  <c r="AB89" i="1"/>
  <c r="AB97" i="1"/>
  <c r="AB105" i="1"/>
  <c r="AB113" i="1"/>
  <c r="AB121" i="1"/>
  <c r="AB129" i="1"/>
  <c r="AB137" i="1"/>
  <c r="AB145" i="1"/>
  <c r="AB153" i="1"/>
  <c r="AB161" i="1"/>
  <c r="AB169" i="1"/>
  <c r="AB177" i="1"/>
  <c r="AB185" i="1"/>
  <c r="AB193" i="1"/>
  <c r="AB201" i="1"/>
  <c r="AB209" i="1"/>
  <c r="AB217" i="1"/>
  <c r="AB225" i="1"/>
  <c r="AB233" i="1"/>
  <c r="AB241" i="1"/>
  <c r="AB249" i="1"/>
  <c r="AB257" i="1"/>
  <c r="AB265" i="1"/>
  <c r="AB273" i="1"/>
  <c r="AB281" i="1"/>
  <c r="AB289" i="1"/>
  <c r="AB297" i="1"/>
  <c r="AB305" i="1"/>
  <c r="AB313" i="1"/>
  <c r="AB321" i="1"/>
  <c r="AB329" i="1"/>
  <c r="AB337" i="1"/>
  <c r="AB345" i="1"/>
  <c r="AB353" i="1"/>
  <c r="AB361" i="1"/>
  <c r="AB369" i="1"/>
  <c r="AB377" i="1"/>
  <c r="AB385" i="1"/>
  <c r="AB393" i="1"/>
  <c r="AB401" i="1"/>
  <c r="AB409" i="1"/>
  <c r="AB417" i="1"/>
  <c r="AB425" i="1"/>
  <c r="AB433" i="1"/>
  <c r="AB441" i="1"/>
  <c r="AB449" i="1"/>
  <c r="AB457" i="1"/>
  <c r="AB465" i="1"/>
  <c r="AB473" i="1"/>
  <c r="AB481" i="1"/>
  <c r="AB489" i="1"/>
  <c r="AB497" i="1"/>
  <c r="AB505" i="1"/>
  <c r="AB513" i="1"/>
  <c r="AB521" i="1"/>
  <c r="AB529" i="1"/>
  <c r="AB537" i="1"/>
  <c r="AB545" i="1"/>
  <c r="AB553" i="1"/>
  <c r="AB561" i="1"/>
  <c r="AB569" i="1"/>
  <c r="AB577" i="1"/>
  <c r="AB585" i="1"/>
  <c r="AB593" i="1"/>
  <c r="AB601" i="1"/>
  <c r="AB609" i="1"/>
  <c r="AB617" i="1"/>
  <c r="AB625" i="1"/>
  <c r="AB633" i="1"/>
  <c r="AB641" i="1"/>
  <c r="AB649" i="1"/>
  <c r="AB657" i="1"/>
  <c r="AB665" i="1"/>
  <c r="AB673" i="1"/>
  <c r="AB681" i="1"/>
  <c r="AB689" i="1"/>
  <c r="AB18" i="1"/>
  <c r="AB26" i="1"/>
  <c r="AB34" i="1"/>
  <c r="AB42" i="1"/>
  <c r="AB50" i="1"/>
  <c r="AB58" i="1"/>
  <c r="AB66" i="1"/>
  <c r="AB74" i="1"/>
  <c r="AB82" i="1"/>
  <c r="AB90" i="1"/>
  <c r="AB98" i="1"/>
  <c r="AB106" i="1"/>
  <c r="AB114" i="1"/>
  <c r="AB122" i="1"/>
  <c r="AB130" i="1"/>
  <c r="AB138" i="1"/>
  <c r="AB146" i="1"/>
  <c r="AB154" i="1"/>
  <c r="AB162" i="1"/>
  <c r="AB170" i="1"/>
  <c r="AB178" i="1"/>
  <c r="AB186" i="1"/>
  <c r="AB194" i="1"/>
  <c r="AB202" i="1"/>
  <c r="AB210" i="1"/>
  <c r="AB218" i="1"/>
  <c r="AB226" i="1"/>
  <c r="AB234" i="1"/>
  <c r="AB242" i="1"/>
  <c r="AB250" i="1"/>
  <c r="AB258" i="1"/>
  <c r="AB266" i="1"/>
  <c r="AB274" i="1"/>
  <c r="AB282" i="1"/>
  <c r="AB290" i="1"/>
  <c r="AB298" i="1"/>
  <c r="AB306" i="1"/>
  <c r="AB314" i="1"/>
  <c r="AB322" i="1"/>
  <c r="AB330" i="1"/>
  <c r="AB338" i="1"/>
  <c r="AB346" i="1"/>
  <c r="AB354" i="1"/>
  <c r="AB362" i="1"/>
  <c r="AB370" i="1"/>
  <c r="AB378" i="1"/>
  <c r="AB386" i="1"/>
  <c r="AB394" i="1"/>
  <c r="AB402" i="1"/>
  <c r="AB410" i="1"/>
  <c r="AB418" i="1"/>
  <c r="AB426" i="1"/>
  <c r="AB434" i="1"/>
  <c r="AB442" i="1"/>
  <c r="AB450" i="1"/>
  <c r="AB458" i="1"/>
  <c r="AB466" i="1"/>
  <c r="AB474" i="1"/>
  <c r="AB482" i="1"/>
  <c r="AB490" i="1"/>
  <c r="AB498" i="1"/>
  <c r="AB506" i="1"/>
  <c r="AB514" i="1"/>
  <c r="AB522" i="1"/>
  <c r="AB530" i="1"/>
  <c r="AB538" i="1"/>
  <c r="AB546" i="1"/>
  <c r="AB554" i="1"/>
  <c r="AB562" i="1"/>
  <c r="AB570" i="1"/>
  <c r="AB578" i="1"/>
  <c r="AB586" i="1"/>
  <c r="AB594" i="1"/>
  <c r="AB602" i="1"/>
  <c r="AB610" i="1"/>
  <c r="AB618" i="1"/>
  <c r="AB626" i="1"/>
  <c r="AB634" i="1"/>
  <c r="AB642" i="1"/>
  <c r="AB650" i="1"/>
  <c r="AB658" i="1"/>
  <c r="AB666" i="1"/>
  <c r="AB674" i="1"/>
  <c r="AB682" i="1"/>
  <c r="AB690" i="1"/>
  <c r="AB11" i="1"/>
  <c r="AB19" i="1"/>
  <c r="AB27" i="1"/>
  <c r="AB35" i="1"/>
  <c r="AB43" i="1"/>
  <c r="AB51" i="1"/>
  <c r="AB59" i="1"/>
  <c r="AB67" i="1"/>
  <c r="AB75" i="1"/>
  <c r="AB83" i="1"/>
  <c r="AB91" i="1"/>
  <c r="AB99" i="1"/>
  <c r="AB107" i="1"/>
  <c r="AB115" i="1"/>
  <c r="AB123" i="1"/>
  <c r="AB131" i="1"/>
  <c r="AB139" i="1"/>
  <c r="AB147" i="1"/>
  <c r="AB155" i="1"/>
  <c r="AB163" i="1"/>
  <c r="AB171" i="1"/>
  <c r="AB179" i="1"/>
  <c r="AB187" i="1"/>
  <c r="AB195" i="1"/>
  <c r="AB203" i="1"/>
  <c r="AB211" i="1"/>
  <c r="AB219" i="1"/>
  <c r="AB227" i="1"/>
  <c r="AB235" i="1"/>
  <c r="AB243" i="1"/>
  <c r="AB251" i="1"/>
  <c r="AB259" i="1"/>
  <c r="AB267" i="1"/>
  <c r="AB275" i="1"/>
  <c r="AB283" i="1"/>
  <c r="AB291" i="1"/>
  <c r="AB299" i="1"/>
  <c r="AB307" i="1"/>
  <c r="AB315" i="1"/>
  <c r="AB323" i="1"/>
  <c r="AB331" i="1"/>
  <c r="AB339" i="1"/>
  <c r="AB347" i="1"/>
  <c r="AB355" i="1"/>
  <c r="AB363" i="1"/>
  <c r="AB371" i="1"/>
  <c r="AB379" i="1"/>
  <c r="AB387" i="1"/>
  <c r="AB395" i="1"/>
  <c r="AB403" i="1"/>
  <c r="AB411" i="1"/>
  <c r="AB419" i="1"/>
  <c r="AB427" i="1"/>
  <c r="AB435" i="1"/>
  <c r="AB443" i="1"/>
  <c r="AB451" i="1"/>
  <c r="AB459" i="1"/>
  <c r="AB467" i="1"/>
  <c r="AB475" i="1"/>
  <c r="AB483" i="1"/>
  <c r="AB491" i="1"/>
  <c r="AB499" i="1"/>
  <c r="AB507" i="1"/>
  <c r="AB515" i="1"/>
  <c r="AB523" i="1"/>
  <c r="AB531" i="1"/>
  <c r="AB539" i="1"/>
  <c r="AB547" i="1"/>
  <c r="AB555" i="1"/>
  <c r="AB563" i="1"/>
  <c r="AB571" i="1"/>
  <c r="AB579" i="1"/>
  <c r="AB587" i="1"/>
  <c r="AB595" i="1"/>
  <c r="AB603" i="1"/>
  <c r="AB611" i="1"/>
  <c r="AB619" i="1"/>
  <c r="AB627" i="1"/>
  <c r="AB635" i="1"/>
  <c r="AB643" i="1"/>
  <c r="AB651" i="1"/>
  <c r="AB659" i="1"/>
  <c r="AB667" i="1"/>
  <c r="AB675" i="1"/>
  <c r="AB683" i="1"/>
  <c r="AB12" i="1"/>
  <c r="AB20" i="1"/>
  <c r="AB28" i="1"/>
  <c r="AB36" i="1"/>
  <c r="AB44" i="1"/>
  <c r="AB52" i="1"/>
  <c r="AB60" i="1"/>
  <c r="AB68" i="1"/>
  <c r="AB76" i="1"/>
  <c r="AB84" i="1"/>
  <c r="AB92" i="1"/>
  <c r="AB100" i="1"/>
  <c r="AB108" i="1"/>
  <c r="AB116" i="1"/>
  <c r="AB124" i="1"/>
  <c r="AB132" i="1"/>
  <c r="AB140" i="1"/>
  <c r="AB148" i="1"/>
  <c r="AB156" i="1"/>
  <c r="AB164" i="1"/>
  <c r="AB172" i="1"/>
  <c r="AB180" i="1"/>
  <c r="AB188" i="1"/>
  <c r="AB196" i="1"/>
  <c r="AB204" i="1"/>
  <c r="AB212" i="1"/>
  <c r="AB220" i="1"/>
  <c r="AB228" i="1"/>
  <c r="AB236" i="1"/>
  <c r="AB244" i="1"/>
  <c r="AB252" i="1"/>
  <c r="AB260" i="1"/>
  <c r="AB268" i="1"/>
  <c r="AB276" i="1"/>
  <c r="AB284" i="1"/>
  <c r="AB292" i="1"/>
  <c r="AB300" i="1"/>
  <c r="AB308" i="1"/>
  <c r="AB316" i="1"/>
  <c r="AB324" i="1"/>
  <c r="AB332" i="1"/>
  <c r="AB340" i="1"/>
  <c r="AB348" i="1"/>
  <c r="AB356" i="1"/>
  <c r="AB364" i="1"/>
  <c r="AB372" i="1"/>
  <c r="AB380" i="1"/>
  <c r="AB388" i="1"/>
  <c r="AB396" i="1"/>
  <c r="AB404" i="1"/>
  <c r="AB412" i="1"/>
  <c r="AB420" i="1"/>
  <c r="AB428" i="1"/>
  <c r="AB436" i="1"/>
  <c r="AB444" i="1"/>
  <c r="AB452" i="1"/>
  <c r="AB460" i="1"/>
  <c r="AB468" i="1"/>
  <c r="AB476" i="1"/>
  <c r="AB484" i="1"/>
  <c r="AB492" i="1"/>
  <c r="AB500" i="1"/>
  <c r="AB508" i="1"/>
  <c r="AB516" i="1"/>
  <c r="AB524" i="1"/>
  <c r="AB532" i="1"/>
  <c r="AB540" i="1"/>
  <c r="AB548" i="1"/>
  <c r="AB556" i="1"/>
  <c r="AB564" i="1"/>
  <c r="AB572" i="1"/>
  <c r="AB580" i="1"/>
  <c r="AB588" i="1"/>
  <c r="AB596" i="1"/>
  <c r="AB604" i="1"/>
  <c r="AB612" i="1"/>
  <c r="AB620" i="1"/>
  <c r="AB628" i="1"/>
  <c r="AB636" i="1"/>
  <c r="AB644" i="1"/>
  <c r="AB652" i="1"/>
  <c r="AB660" i="1"/>
  <c r="AB668" i="1"/>
  <c r="AB676" i="1"/>
  <c r="AB684" i="1"/>
  <c r="AB14" i="1"/>
  <c r="AB22" i="1"/>
  <c r="AB30" i="1"/>
  <c r="AB38" i="1"/>
  <c r="AB46" i="1"/>
  <c r="AB54" i="1"/>
  <c r="AB62" i="1"/>
  <c r="AB70" i="1"/>
  <c r="AB78" i="1"/>
  <c r="AB86" i="1"/>
  <c r="AB94" i="1"/>
  <c r="AB102" i="1"/>
  <c r="AB110" i="1"/>
  <c r="AB118" i="1"/>
  <c r="AB126" i="1"/>
  <c r="AB134" i="1"/>
  <c r="AB142" i="1"/>
  <c r="AB150" i="1"/>
  <c r="AB158" i="1"/>
  <c r="AB166" i="1"/>
  <c r="AB174" i="1"/>
  <c r="AB182" i="1"/>
  <c r="AB190" i="1"/>
  <c r="AB198" i="1"/>
  <c r="AB206" i="1"/>
  <c r="AB214" i="1"/>
  <c r="AB222" i="1"/>
  <c r="AB230" i="1"/>
  <c r="AB238" i="1"/>
  <c r="AB246" i="1"/>
  <c r="AB254" i="1"/>
  <c r="AB262" i="1"/>
  <c r="AB270" i="1"/>
  <c r="AB278" i="1"/>
  <c r="AB286" i="1"/>
  <c r="AB294" i="1"/>
  <c r="AB302" i="1"/>
  <c r="AB310" i="1"/>
  <c r="AB318" i="1"/>
  <c r="AB326" i="1"/>
  <c r="AB334" i="1"/>
  <c r="AB342" i="1"/>
  <c r="AB350" i="1"/>
  <c r="AB358" i="1"/>
  <c r="AB366" i="1"/>
  <c r="AB374" i="1"/>
  <c r="AB382" i="1"/>
  <c r="AB390" i="1"/>
  <c r="AB398" i="1"/>
  <c r="AB406" i="1"/>
  <c r="AB414" i="1"/>
  <c r="AB422" i="1"/>
  <c r="AB430" i="1"/>
  <c r="AB438" i="1"/>
  <c r="AB446" i="1"/>
  <c r="AB454" i="1"/>
  <c r="AB462" i="1"/>
  <c r="AB470" i="1"/>
  <c r="AB478" i="1"/>
  <c r="AB486" i="1"/>
  <c r="AB494" i="1"/>
  <c r="AB502" i="1"/>
  <c r="AB510" i="1"/>
  <c r="AB518" i="1"/>
  <c r="AB526" i="1"/>
  <c r="AB534" i="1"/>
  <c r="AB542" i="1"/>
  <c r="AB31" i="1"/>
  <c r="AB63" i="1"/>
  <c r="AB95" i="1"/>
  <c r="AB127" i="1"/>
  <c r="AB159" i="1"/>
  <c r="AB191" i="1"/>
  <c r="AB223" i="1"/>
  <c r="AB255" i="1"/>
  <c r="AB287" i="1"/>
  <c r="AB319" i="1"/>
  <c r="AB351" i="1"/>
  <c r="AB383" i="1"/>
  <c r="AB415" i="1"/>
  <c r="AB447" i="1"/>
  <c r="AB479" i="1"/>
  <c r="AB511" i="1"/>
  <c r="AB543" i="1"/>
  <c r="AB566" i="1"/>
  <c r="AB589" i="1"/>
  <c r="AB607" i="1"/>
  <c r="AB630" i="1"/>
  <c r="AB653" i="1"/>
  <c r="AB671" i="1"/>
  <c r="AB692" i="1"/>
  <c r="AB700" i="1"/>
  <c r="AB708" i="1"/>
  <c r="AB716" i="1"/>
  <c r="AB724" i="1"/>
  <c r="AB732" i="1"/>
  <c r="AB740" i="1"/>
  <c r="AB748" i="1"/>
  <c r="AB756" i="1"/>
  <c r="AB764" i="1"/>
  <c r="AB772" i="1"/>
  <c r="AB780" i="1"/>
  <c r="AB788" i="1"/>
  <c r="AB796" i="1"/>
  <c r="AB804" i="1"/>
  <c r="AB812" i="1"/>
  <c r="AB820" i="1"/>
  <c r="AB828" i="1"/>
  <c r="AB836" i="1"/>
  <c r="AB844" i="1"/>
  <c r="AB852" i="1"/>
  <c r="AB860" i="1"/>
  <c r="AB868" i="1"/>
  <c r="AB876" i="1"/>
  <c r="AB884" i="1"/>
  <c r="AB892" i="1"/>
  <c r="AB37" i="1"/>
  <c r="AB69" i="1"/>
  <c r="AB101" i="1"/>
  <c r="AB133" i="1"/>
  <c r="AB165" i="1"/>
  <c r="AB197" i="1"/>
  <c r="AB229" i="1"/>
  <c r="AB261" i="1"/>
  <c r="AB293" i="1"/>
  <c r="AB325" i="1"/>
  <c r="AB357" i="1"/>
  <c r="AB389" i="1"/>
  <c r="AB421" i="1"/>
  <c r="AB453" i="1"/>
  <c r="AB485" i="1"/>
  <c r="AB517" i="1"/>
  <c r="AB549" i="1"/>
  <c r="AB567" i="1"/>
  <c r="AB590" i="1"/>
  <c r="AB613" i="1"/>
  <c r="AB631" i="1"/>
  <c r="AB654" i="1"/>
  <c r="AB677" i="1"/>
  <c r="AB693" i="1"/>
  <c r="AB701" i="1"/>
  <c r="AB709" i="1"/>
  <c r="AB717" i="1"/>
  <c r="AB725" i="1"/>
  <c r="AB733" i="1"/>
  <c r="AB741" i="1"/>
  <c r="AB749" i="1"/>
  <c r="AB757" i="1"/>
  <c r="AB765" i="1"/>
  <c r="AB773" i="1"/>
  <c r="AB781" i="1"/>
  <c r="AB789" i="1"/>
  <c r="AB797" i="1"/>
  <c r="AB805" i="1"/>
  <c r="AB813" i="1"/>
  <c r="AB821" i="1"/>
  <c r="AB829" i="1"/>
  <c r="AB837" i="1"/>
  <c r="AB845" i="1"/>
  <c r="AB853" i="1"/>
  <c r="AB861" i="1"/>
  <c r="AB869" i="1"/>
  <c r="AB877" i="1"/>
  <c r="AB885" i="1"/>
  <c r="AB893" i="1"/>
  <c r="AB901" i="1"/>
  <c r="AB909" i="1"/>
  <c r="AB917" i="1"/>
  <c r="AB925" i="1"/>
  <c r="AB933" i="1"/>
  <c r="AB941" i="1"/>
  <c r="AB949" i="1"/>
  <c r="AB957" i="1"/>
  <c r="AB965" i="1"/>
  <c r="AB973" i="1"/>
  <c r="AB981" i="1"/>
  <c r="AB989" i="1"/>
  <c r="AB997" i="1"/>
  <c r="AB1005" i="1"/>
  <c r="AB1013" i="1"/>
  <c r="AB1021" i="1"/>
  <c r="AB39" i="1"/>
  <c r="AB71" i="1"/>
  <c r="AB103" i="1"/>
  <c r="AB135" i="1"/>
  <c r="AB167" i="1"/>
  <c r="AB199" i="1"/>
  <c r="AB231" i="1"/>
  <c r="AB263" i="1"/>
  <c r="AB295" i="1"/>
  <c r="AB327" i="1"/>
  <c r="AB359" i="1"/>
  <c r="AB391" i="1"/>
  <c r="AB423" i="1"/>
  <c r="AB455" i="1"/>
  <c r="AB487" i="1"/>
  <c r="AB519" i="1"/>
  <c r="AB550" i="1"/>
  <c r="AB573" i="1"/>
  <c r="AB591" i="1"/>
  <c r="AB614" i="1"/>
  <c r="AB637" i="1"/>
  <c r="AB655" i="1"/>
  <c r="AB678" i="1"/>
  <c r="AB694" i="1"/>
  <c r="AB702" i="1"/>
  <c r="AB710" i="1"/>
  <c r="AB718" i="1"/>
  <c r="AB726" i="1"/>
  <c r="AB734" i="1"/>
  <c r="AB742" i="1"/>
  <c r="AB750" i="1"/>
  <c r="AB758" i="1"/>
  <c r="AB766" i="1"/>
  <c r="AB774" i="1"/>
  <c r="AB782" i="1"/>
  <c r="AB790" i="1"/>
  <c r="AB798" i="1"/>
  <c r="AB806" i="1"/>
  <c r="AB814" i="1"/>
  <c r="AB822" i="1"/>
  <c r="AB830" i="1"/>
  <c r="AB838" i="1"/>
  <c r="AB846" i="1"/>
  <c r="AB854" i="1"/>
  <c r="AB862" i="1"/>
  <c r="AB870" i="1"/>
  <c r="AB878" i="1"/>
  <c r="AB886" i="1"/>
  <c r="AB894" i="1"/>
  <c r="AB902" i="1"/>
  <c r="AB910" i="1"/>
  <c r="AB918" i="1"/>
  <c r="AB926" i="1"/>
  <c r="AB934" i="1"/>
  <c r="AB942" i="1"/>
  <c r="AB950" i="1"/>
  <c r="AB958" i="1"/>
  <c r="AB966" i="1"/>
  <c r="AB974" i="1"/>
  <c r="AB982" i="1"/>
  <c r="AB990" i="1"/>
  <c r="AB998" i="1"/>
  <c r="AB1006" i="1"/>
  <c r="AB1014" i="1"/>
  <c r="AB1022" i="1"/>
  <c r="AB1030" i="1"/>
  <c r="AB1038" i="1"/>
  <c r="AB1046" i="1"/>
  <c r="AB1054" i="1"/>
  <c r="AB1062" i="1"/>
  <c r="AB1070" i="1"/>
  <c r="AB1078" i="1"/>
  <c r="AB1086" i="1"/>
  <c r="AB1094" i="1"/>
  <c r="AB1102" i="1"/>
  <c r="AB1110" i="1"/>
  <c r="AB1118" i="1"/>
  <c r="AB1126" i="1"/>
  <c r="AB1134" i="1"/>
  <c r="AB1142" i="1"/>
  <c r="AB1150" i="1"/>
  <c r="AB13" i="1"/>
  <c r="AB45" i="1"/>
  <c r="AB77" i="1"/>
  <c r="AB109" i="1"/>
  <c r="AB141" i="1"/>
  <c r="AB173" i="1"/>
  <c r="AB205" i="1"/>
  <c r="AB237" i="1"/>
  <c r="AB269" i="1"/>
  <c r="AB301" i="1"/>
  <c r="AB333" i="1"/>
  <c r="AB365" i="1"/>
  <c r="AB397" i="1"/>
  <c r="AB429" i="1"/>
  <c r="AB461" i="1"/>
  <c r="AB493" i="1"/>
  <c r="AB525" i="1"/>
  <c r="AB551" i="1"/>
  <c r="AB574" i="1"/>
  <c r="AB597" i="1"/>
  <c r="AB615" i="1"/>
  <c r="AB638" i="1"/>
  <c r="AB661" i="1"/>
  <c r="AB679" i="1"/>
  <c r="AB695" i="1"/>
  <c r="AB703" i="1"/>
  <c r="AB711" i="1"/>
  <c r="AB719" i="1"/>
  <c r="AB727" i="1"/>
  <c r="AB735" i="1"/>
  <c r="AB743" i="1"/>
  <c r="AB751" i="1"/>
  <c r="AB759" i="1"/>
  <c r="AB767" i="1"/>
  <c r="AB775" i="1"/>
  <c r="AB783" i="1"/>
  <c r="AB791" i="1"/>
  <c r="AB799" i="1"/>
  <c r="AB807" i="1"/>
  <c r="AB815" i="1"/>
  <c r="AB823" i="1"/>
  <c r="AB831" i="1"/>
  <c r="AB839" i="1"/>
  <c r="AB847" i="1"/>
  <c r="AB855" i="1"/>
  <c r="AB863" i="1"/>
  <c r="AB871" i="1"/>
  <c r="AB879" i="1"/>
  <c r="AB887" i="1"/>
  <c r="AB895" i="1"/>
  <c r="AB903" i="1"/>
  <c r="AB911" i="1"/>
  <c r="AB919" i="1"/>
  <c r="AB927" i="1"/>
  <c r="AB935" i="1"/>
  <c r="AB943" i="1"/>
  <c r="AB951" i="1"/>
  <c r="AB959" i="1"/>
  <c r="AB967" i="1"/>
  <c r="AB975" i="1"/>
  <c r="AB983" i="1"/>
  <c r="AB991" i="1"/>
  <c r="AB999" i="1"/>
  <c r="AB1007" i="1"/>
  <c r="AB1015" i="1"/>
  <c r="AB1023" i="1"/>
  <c r="AB1031" i="1"/>
  <c r="AB1039" i="1"/>
  <c r="AB1047" i="1"/>
  <c r="AB1055" i="1"/>
  <c r="AB1063" i="1"/>
  <c r="AB1071" i="1"/>
  <c r="AB1079" i="1"/>
  <c r="AB1087" i="1"/>
  <c r="AB1095" i="1"/>
  <c r="AB1103" i="1"/>
  <c r="AB1111" i="1"/>
  <c r="AB1119" i="1"/>
  <c r="AB1127" i="1"/>
  <c r="AB1135" i="1"/>
  <c r="AB1143" i="1"/>
  <c r="AB1151" i="1"/>
  <c r="AB1159" i="1"/>
  <c r="AB1167" i="1"/>
  <c r="AB1175" i="1"/>
  <c r="AB1183" i="1"/>
  <c r="AB1191" i="1"/>
  <c r="AB15" i="1"/>
  <c r="AB47" i="1"/>
  <c r="AB79" i="1"/>
  <c r="AB111" i="1"/>
  <c r="AB143" i="1"/>
  <c r="AB175" i="1"/>
  <c r="AB207" i="1"/>
  <c r="AB239" i="1"/>
  <c r="AB271" i="1"/>
  <c r="AB303" i="1"/>
  <c r="AB335" i="1"/>
  <c r="AB367" i="1"/>
  <c r="AB399" i="1"/>
  <c r="AB431" i="1"/>
  <c r="AB463" i="1"/>
  <c r="AB495" i="1"/>
  <c r="AB527" i="1"/>
  <c r="AB557" i="1"/>
  <c r="AB575" i="1"/>
  <c r="AB598" i="1"/>
  <c r="AB621" i="1"/>
  <c r="AB639" i="1"/>
  <c r="AB662" i="1"/>
  <c r="AB685" i="1"/>
  <c r="AB696" i="1"/>
  <c r="AB704" i="1"/>
  <c r="AB712" i="1"/>
  <c r="AB720" i="1"/>
  <c r="AB728" i="1"/>
  <c r="AB736" i="1"/>
  <c r="AB744" i="1"/>
  <c r="AB752" i="1"/>
  <c r="AB760" i="1"/>
  <c r="AB768" i="1"/>
  <c r="AB776" i="1"/>
  <c r="AB784" i="1"/>
  <c r="AB792" i="1"/>
  <c r="AB800" i="1"/>
  <c r="AB808" i="1"/>
  <c r="AB816" i="1"/>
  <c r="AB824" i="1"/>
  <c r="AB832" i="1"/>
  <c r="AB840" i="1"/>
  <c r="AB848" i="1"/>
  <c r="AB856" i="1"/>
  <c r="AB864" i="1"/>
  <c r="AB872" i="1"/>
  <c r="AB880" i="1"/>
  <c r="AB21" i="1"/>
  <c r="AB53" i="1"/>
  <c r="AB85" i="1"/>
  <c r="AB117" i="1"/>
  <c r="AB149" i="1"/>
  <c r="AB181" i="1"/>
  <c r="AB213" i="1"/>
  <c r="AB245" i="1"/>
  <c r="AB277" i="1"/>
  <c r="AB309" i="1"/>
  <c r="AB341" i="1"/>
  <c r="AB373" i="1"/>
  <c r="AB405" i="1"/>
  <c r="AB437" i="1"/>
  <c r="AB469" i="1"/>
  <c r="AB501" i="1"/>
  <c r="AB533" i="1"/>
  <c r="AB558" i="1"/>
  <c r="AB581" i="1"/>
  <c r="AB599" i="1"/>
  <c r="AB622" i="1"/>
  <c r="AB645" i="1"/>
  <c r="AB663" i="1"/>
  <c r="AB686" i="1"/>
  <c r="AB697" i="1"/>
  <c r="AB705" i="1"/>
  <c r="AB713" i="1"/>
  <c r="AB721" i="1"/>
  <c r="AB729" i="1"/>
  <c r="AB737" i="1"/>
  <c r="AB745" i="1"/>
  <c r="AB753" i="1"/>
  <c r="AB761" i="1"/>
  <c r="AB769" i="1"/>
  <c r="AB777" i="1"/>
  <c r="AB785" i="1"/>
  <c r="AB793" i="1"/>
  <c r="AB801" i="1"/>
  <c r="AB809" i="1"/>
  <c r="AB817" i="1"/>
  <c r="AB825" i="1"/>
  <c r="AB833" i="1"/>
  <c r="AB841" i="1"/>
  <c r="AB849" i="1"/>
  <c r="AB857" i="1"/>
  <c r="AB865" i="1"/>
  <c r="AB873" i="1"/>
  <c r="AB881" i="1"/>
  <c r="AB889" i="1"/>
  <c r="AB897" i="1"/>
  <c r="AB905" i="1"/>
  <c r="AB913" i="1"/>
  <c r="AB921" i="1"/>
  <c r="AB929" i="1"/>
  <c r="AB937" i="1"/>
  <c r="AB945" i="1"/>
  <c r="AB953" i="1"/>
  <c r="AB961" i="1"/>
  <c r="AB969" i="1"/>
  <c r="AB977" i="1"/>
  <c r="AB985" i="1"/>
  <c r="AB993" i="1"/>
  <c r="AB1001" i="1"/>
  <c r="AB1009" i="1"/>
  <c r="AB1017" i="1"/>
  <c r="AB1025" i="1"/>
  <c r="AB1033" i="1"/>
  <c r="AB1041" i="1"/>
  <c r="AB1049" i="1"/>
  <c r="AB1057" i="1"/>
  <c r="AB1065" i="1"/>
  <c r="AB1073" i="1"/>
  <c r="AB1081" i="1"/>
  <c r="AB1089" i="1"/>
  <c r="AB1097" i="1"/>
  <c r="AB1105" i="1"/>
  <c r="AB1113" i="1"/>
  <c r="AB1121" i="1"/>
  <c r="AB1129" i="1"/>
  <c r="AB1137" i="1"/>
  <c r="AB1145" i="1"/>
  <c r="AB1153" i="1"/>
  <c r="AB1161" i="1"/>
  <c r="AB1169" i="1"/>
  <c r="AB1177" i="1"/>
  <c r="AB23" i="1"/>
  <c r="AB55" i="1"/>
  <c r="AB87" i="1"/>
  <c r="AB119" i="1"/>
  <c r="AB151" i="1"/>
  <c r="AB183" i="1"/>
  <c r="AB215" i="1"/>
  <c r="AB247" i="1"/>
  <c r="AB279" i="1"/>
  <c r="AB311" i="1"/>
  <c r="AB343" i="1"/>
  <c r="AB375" i="1"/>
  <c r="AB407" i="1"/>
  <c r="AB439" i="1"/>
  <c r="AB471" i="1"/>
  <c r="AB503" i="1"/>
  <c r="AB535" i="1"/>
  <c r="AB559" i="1"/>
  <c r="AB582" i="1"/>
  <c r="AB605" i="1"/>
  <c r="AB623" i="1"/>
  <c r="AB646" i="1"/>
  <c r="AB669" i="1"/>
  <c r="AB687" i="1"/>
  <c r="AB698" i="1"/>
  <c r="AB706" i="1"/>
  <c r="AB714" i="1"/>
  <c r="AB722" i="1"/>
  <c r="AB730" i="1"/>
  <c r="AB738" i="1"/>
  <c r="AB746" i="1"/>
  <c r="AB754" i="1"/>
  <c r="AB762" i="1"/>
  <c r="AB770" i="1"/>
  <c r="AB778" i="1"/>
  <c r="AB786" i="1"/>
  <c r="AB794" i="1"/>
  <c r="AB802" i="1"/>
  <c r="AB810" i="1"/>
  <c r="AB818" i="1"/>
  <c r="AB826" i="1"/>
  <c r="AB834" i="1"/>
  <c r="AB842" i="1"/>
  <c r="AB850" i="1"/>
  <c r="AB858" i="1"/>
  <c r="AB866" i="1"/>
  <c r="AB874" i="1"/>
  <c r="AB882" i="1"/>
  <c r="AB890" i="1"/>
  <c r="AB898" i="1"/>
  <c r="AB906" i="1"/>
  <c r="AB914" i="1"/>
  <c r="AB922" i="1"/>
  <c r="AB930" i="1"/>
  <c r="AB938" i="1"/>
  <c r="AB946" i="1"/>
  <c r="AB954" i="1"/>
  <c r="AB962" i="1"/>
  <c r="AB970" i="1"/>
  <c r="AB978" i="1"/>
  <c r="AB986" i="1"/>
  <c r="AB994" i="1"/>
  <c r="AB1002" i="1"/>
  <c r="AB1010" i="1"/>
  <c r="AB1018" i="1"/>
  <c r="AB1026" i="1"/>
  <c r="AB1034" i="1"/>
  <c r="AB1042" i="1"/>
  <c r="AB1050" i="1"/>
  <c r="AB1058" i="1"/>
  <c r="AB1066" i="1"/>
  <c r="AB1074" i="1"/>
  <c r="AB1082" i="1"/>
  <c r="AB1090" i="1"/>
  <c r="AB1098" i="1"/>
  <c r="AB1106" i="1"/>
  <c r="AB1114" i="1"/>
  <c r="AB1122" i="1"/>
  <c r="AB1130" i="1"/>
  <c r="AB1138" i="1"/>
  <c r="AB1146" i="1"/>
  <c r="AB1154" i="1"/>
  <c r="AB1162" i="1"/>
  <c r="AB1170" i="1"/>
  <c r="AB1178" i="1"/>
  <c r="AB29" i="1"/>
  <c r="AB61" i="1"/>
  <c r="AB93" i="1"/>
  <c r="AB125" i="1"/>
  <c r="AB157" i="1"/>
  <c r="AB189" i="1"/>
  <c r="AB221" i="1"/>
  <c r="AB253" i="1"/>
  <c r="AB285" i="1"/>
  <c r="AB317" i="1"/>
  <c r="AB349" i="1"/>
  <c r="AB381" i="1"/>
  <c r="AB413" i="1"/>
  <c r="AB445" i="1"/>
  <c r="AB477" i="1"/>
  <c r="AB509" i="1"/>
  <c r="AB541" i="1"/>
  <c r="AB565" i="1"/>
  <c r="AB583" i="1"/>
  <c r="AB606" i="1"/>
  <c r="AB629" i="1"/>
  <c r="AB647" i="1"/>
  <c r="AB670" i="1"/>
  <c r="AB691" i="1"/>
  <c r="AB699" i="1"/>
  <c r="AB707" i="1"/>
  <c r="AB715" i="1"/>
  <c r="AB723" i="1"/>
  <c r="AB731" i="1"/>
  <c r="AB739" i="1"/>
  <c r="AB747" i="1"/>
  <c r="AB755" i="1"/>
  <c r="AB763" i="1"/>
  <c r="AB771" i="1"/>
  <c r="AB779" i="1"/>
  <c r="AB787" i="1"/>
  <c r="AB795" i="1"/>
  <c r="AB803" i="1"/>
  <c r="AB811" i="1"/>
  <c r="AB819" i="1"/>
  <c r="AB827" i="1"/>
  <c r="AB835" i="1"/>
  <c r="AB843" i="1"/>
  <c r="AB851" i="1"/>
  <c r="AB859" i="1"/>
  <c r="AB867" i="1"/>
  <c r="AB875" i="1"/>
  <c r="AB883" i="1"/>
  <c r="AB891" i="1"/>
  <c r="AB899" i="1"/>
  <c r="AB907" i="1"/>
  <c r="AB915" i="1"/>
  <c r="AB923" i="1"/>
  <c r="AB931" i="1"/>
  <c r="AB939" i="1"/>
  <c r="AB947" i="1"/>
  <c r="AB955" i="1"/>
  <c r="AB963" i="1"/>
  <c r="AB971" i="1"/>
  <c r="AB979" i="1"/>
  <c r="AB987" i="1"/>
  <c r="AB995" i="1"/>
  <c r="AB1003" i="1"/>
  <c r="AB1011" i="1"/>
  <c r="AB1019" i="1"/>
  <c r="AB1027" i="1"/>
  <c r="AB1035" i="1"/>
  <c r="AB1043" i="1"/>
  <c r="AB1051" i="1"/>
  <c r="AB1059" i="1"/>
  <c r="AB1067" i="1"/>
  <c r="AB1075" i="1"/>
  <c r="AB1083" i="1"/>
  <c r="AB1091" i="1"/>
  <c r="AB1099" i="1"/>
  <c r="AB1107" i="1"/>
  <c r="AB1115" i="1"/>
  <c r="AB1123" i="1"/>
  <c r="AB1131" i="1"/>
  <c r="AB1139" i="1"/>
  <c r="AB1147" i="1"/>
  <c r="AB1155" i="1"/>
  <c r="AB1163" i="1"/>
  <c r="AB1171" i="1"/>
  <c r="AB1179" i="1"/>
  <c r="AB912" i="1"/>
  <c r="AB944" i="1"/>
  <c r="AB976" i="1"/>
  <c r="AB1008" i="1"/>
  <c r="AB1036" i="1"/>
  <c r="AB1056" i="1"/>
  <c r="AB1077" i="1"/>
  <c r="AB1100" i="1"/>
  <c r="AB1120" i="1"/>
  <c r="AB1141" i="1"/>
  <c r="AB1160" i="1"/>
  <c r="AB1176" i="1"/>
  <c r="AB1188" i="1"/>
  <c r="AB1197" i="1"/>
  <c r="AB1205" i="1"/>
  <c r="AB1213" i="1"/>
  <c r="AB1221" i="1"/>
  <c r="AB1229" i="1"/>
  <c r="AB1237" i="1"/>
  <c r="AB1245" i="1"/>
  <c r="AB1253" i="1"/>
  <c r="AB1261" i="1"/>
  <c r="AB1269" i="1"/>
  <c r="AB1277" i="1"/>
  <c r="AB1285" i="1"/>
  <c r="AB1293" i="1"/>
  <c r="AB1301" i="1"/>
  <c r="AB1309" i="1"/>
  <c r="AB1317" i="1"/>
  <c r="AB1325" i="1"/>
  <c r="AB1333" i="1"/>
  <c r="AB1341" i="1"/>
  <c r="AB1349" i="1"/>
  <c r="AB1357" i="1"/>
  <c r="AB1365" i="1"/>
  <c r="AB1373" i="1"/>
  <c r="AB1381" i="1"/>
  <c r="AB1389" i="1"/>
  <c r="AB1397" i="1"/>
  <c r="AB1405" i="1"/>
  <c r="AB1413" i="1"/>
  <c r="AB1421" i="1"/>
  <c r="AB1429" i="1"/>
  <c r="AB1437" i="1"/>
  <c r="AB1445" i="1"/>
  <c r="AB1453" i="1"/>
  <c r="AB1461" i="1"/>
  <c r="AB1469" i="1"/>
  <c r="AB1477" i="1"/>
  <c r="AB1485" i="1"/>
  <c r="AB1493" i="1"/>
  <c r="AB1501" i="1"/>
  <c r="AB1509" i="1"/>
  <c r="AB1517" i="1"/>
  <c r="AB1525" i="1"/>
  <c r="AB1533" i="1"/>
  <c r="AB1541" i="1"/>
  <c r="AB1549" i="1"/>
  <c r="AB1557" i="1"/>
  <c r="AB1565" i="1"/>
  <c r="AB1573" i="1"/>
  <c r="AB1581" i="1"/>
  <c r="AB1589" i="1"/>
  <c r="AB1597" i="1"/>
  <c r="AB1605" i="1"/>
  <c r="AB1613" i="1"/>
  <c r="AB1621" i="1"/>
  <c r="AB1629" i="1"/>
  <c r="AB1637" i="1"/>
  <c r="AB1645" i="1"/>
  <c r="AB1653" i="1"/>
  <c r="AB1661" i="1"/>
  <c r="AB1669" i="1"/>
  <c r="AB1677" i="1"/>
  <c r="AB1685" i="1"/>
  <c r="AB1693" i="1"/>
  <c r="AB1701" i="1"/>
  <c r="AB1709" i="1"/>
  <c r="AB1717" i="1"/>
  <c r="AB1725" i="1"/>
  <c r="AB1733" i="1"/>
  <c r="AB1741" i="1"/>
  <c r="AB1749" i="1"/>
  <c r="AB1757" i="1"/>
  <c r="AB1765" i="1"/>
  <c r="AB1773" i="1"/>
  <c r="AB1781" i="1"/>
  <c r="AB1789" i="1"/>
  <c r="AB1797" i="1"/>
  <c r="AB1805" i="1"/>
  <c r="AB1813" i="1"/>
  <c r="AB1821" i="1"/>
  <c r="AB1829" i="1"/>
  <c r="AB1837" i="1"/>
  <c r="AB1845" i="1"/>
  <c r="AB1853" i="1"/>
  <c r="AB1861" i="1"/>
  <c r="AB1869" i="1"/>
  <c r="AB1877" i="1"/>
  <c r="AB1885" i="1"/>
  <c r="AB1893" i="1"/>
  <c r="AB1901" i="1"/>
  <c r="AB1909" i="1"/>
  <c r="AB1917" i="1"/>
  <c r="AB1925" i="1"/>
  <c r="AB1933" i="1"/>
  <c r="AB1941" i="1"/>
  <c r="AB1949" i="1"/>
  <c r="AB1957" i="1"/>
  <c r="AB1965" i="1"/>
  <c r="AB1973" i="1"/>
  <c r="AB1981" i="1"/>
  <c r="AB1989" i="1"/>
  <c r="AB1997" i="1"/>
  <c r="AB2005" i="1"/>
  <c r="AB2013" i="1"/>
  <c r="AB2021" i="1"/>
  <c r="AB2029" i="1"/>
  <c r="AB2037" i="1"/>
  <c r="AB2045" i="1"/>
  <c r="AB2053" i="1"/>
  <c r="AB2061" i="1"/>
  <c r="AB2069" i="1"/>
  <c r="AB2077" i="1"/>
  <c r="AB2085" i="1"/>
  <c r="AB2093" i="1"/>
  <c r="AB2101" i="1"/>
  <c r="AB2109" i="1"/>
  <c r="AB2117" i="1"/>
  <c r="AB2125" i="1"/>
  <c r="AB2133" i="1"/>
  <c r="AB2141" i="1"/>
  <c r="AB2149" i="1"/>
  <c r="AB2157" i="1"/>
  <c r="AB2165" i="1"/>
  <c r="AB2173" i="1"/>
  <c r="AB2181" i="1"/>
  <c r="AB2189" i="1"/>
  <c r="AB2197" i="1"/>
  <c r="AB2205" i="1"/>
  <c r="AB2213" i="1"/>
  <c r="AB2221" i="1"/>
  <c r="AB2229" i="1"/>
  <c r="AB2237" i="1"/>
  <c r="AB2245" i="1"/>
  <c r="AB2253" i="1"/>
  <c r="AB2261" i="1"/>
  <c r="AB2269" i="1"/>
  <c r="AB2277" i="1"/>
  <c r="AB2285" i="1"/>
  <c r="AB2293" i="1"/>
  <c r="AB2301" i="1"/>
  <c r="AB2309" i="1"/>
  <c r="AB2317" i="1"/>
  <c r="AB2325" i="1"/>
  <c r="AB2333" i="1"/>
  <c r="AB2341" i="1"/>
  <c r="AB2349" i="1"/>
  <c r="AB2357" i="1"/>
  <c r="AB2365" i="1"/>
  <c r="AB2373" i="1"/>
  <c r="AB2381" i="1"/>
  <c r="AB916" i="1"/>
  <c r="AB948" i="1"/>
  <c r="AB980" i="1"/>
  <c r="AB1012" i="1"/>
  <c r="AB1037" i="1"/>
  <c r="AB1060" i="1"/>
  <c r="AB1080" i="1"/>
  <c r="AB1101" i="1"/>
  <c r="AB1124" i="1"/>
  <c r="AB1144" i="1"/>
  <c r="AB1164" i="1"/>
  <c r="AB1180" i="1"/>
  <c r="AB1189" i="1"/>
  <c r="AB1198" i="1"/>
  <c r="AB1206" i="1"/>
  <c r="AB1214" i="1"/>
  <c r="AB1222" i="1"/>
  <c r="AB1230" i="1"/>
  <c r="AB1238" i="1"/>
  <c r="AB1246" i="1"/>
  <c r="AB1254" i="1"/>
  <c r="AB1262" i="1"/>
  <c r="AB1270" i="1"/>
  <c r="AB1278" i="1"/>
  <c r="AB1286" i="1"/>
  <c r="AB1294" i="1"/>
  <c r="AB1302" i="1"/>
  <c r="AB1310" i="1"/>
  <c r="AB1318" i="1"/>
  <c r="AB1326" i="1"/>
  <c r="AB1334" i="1"/>
  <c r="AB1342" i="1"/>
  <c r="AB1350" i="1"/>
  <c r="AB1358" i="1"/>
  <c r="AB1366" i="1"/>
  <c r="AB1374" i="1"/>
  <c r="AB1382" i="1"/>
  <c r="AB1390" i="1"/>
  <c r="AB1398" i="1"/>
  <c r="AB1406" i="1"/>
  <c r="AB1414" i="1"/>
  <c r="AB1422" i="1"/>
  <c r="AB1430" i="1"/>
  <c r="AB1438" i="1"/>
  <c r="AB1446" i="1"/>
  <c r="AB1454" i="1"/>
  <c r="AB1462" i="1"/>
  <c r="AB1470" i="1"/>
  <c r="AB1478" i="1"/>
  <c r="AB1486" i="1"/>
  <c r="AB1494" i="1"/>
  <c r="AB1502" i="1"/>
  <c r="AB1510" i="1"/>
  <c r="AB1518" i="1"/>
  <c r="AB1526" i="1"/>
  <c r="AB1534" i="1"/>
  <c r="AB1542" i="1"/>
  <c r="AB1550" i="1"/>
  <c r="AB1558" i="1"/>
  <c r="AB1566" i="1"/>
  <c r="AB1574" i="1"/>
  <c r="AB1582" i="1"/>
  <c r="AB1590" i="1"/>
  <c r="AB1598" i="1"/>
  <c r="AB1606" i="1"/>
  <c r="AB1614" i="1"/>
  <c r="AB1622" i="1"/>
  <c r="AB1630" i="1"/>
  <c r="AB1638" i="1"/>
  <c r="AB1646" i="1"/>
  <c r="AB1654" i="1"/>
  <c r="AB1662" i="1"/>
  <c r="AB1670" i="1"/>
  <c r="AB1678" i="1"/>
  <c r="AB1686" i="1"/>
  <c r="AB1694" i="1"/>
  <c r="AB1702" i="1"/>
  <c r="AB1710" i="1"/>
  <c r="AB1718" i="1"/>
  <c r="AB1726" i="1"/>
  <c r="AB1734" i="1"/>
  <c r="AB1742" i="1"/>
  <c r="AB1750" i="1"/>
  <c r="AB1758" i="1"/>
  <c r="AB1766" i="1"/>
  <c r="AB1774" i="1"/>
  <c r="AB1782" i="1"/>
  <c r="AB1790" i="1"/>
  <c r="AB1798" i="1"/>
  <c r="AB1806" i="1"/>
  <c r="AB1814" i="1"/>
  <c r="AB1822" i="1"/>
  <c r="AB1830" i="1"/>
  <c r="AB1838" i="1"/>
  <c r="AB1846" i="1"/>
  <c r="AB1854" i="1"/>
  <c r="AB1862" i="1"/>
  <c r="AB1870" i="1"/>
  <c r="AB1878" i="1"/>
  <c r="AB1886" i="1"/>
  <c r="AB1894" i="1"/>
  <c r="AB1902" i="1"/>
  <c r="AB1910" i="1"/>
  <c r="AB1918" i="1"/>
  <c r="AB1926" i="1"/>
  <c r="AB1934" i="1"/>
  <c r="AB1942" i="1"/>
  <c r="AB1950" i="1"/>
  <c r="AB1958" i="1"/>
  <c r="AB1966" i="1"/>
  <c r="AB1974" i="1"/>
  <c r="AB1982" i="1"/>
  <c r="AB1990" i="1"/>
  <c r="AB1998" i="1"/>
  <c r="AB2006" i="1"/>
  <c r="AB2014" i="1"/>
  <c r="AB2022" i="1"/>
  <c r="AB2030" i="1"/>
  <c r="AB2038" i="1"/>
  <c r="AB2046" i="1"/>
  <c r="AB2054" i="1"/>
  <c r="AB2062" i="1"/>
  <c r="AB2070" i="1"/>
  <c r="AB2078" i="1"/>
  <c r="AB2086" i="1"/>
  <c r="AB2094" i="1"/>
  <c r="AB2102" i="1"/>
  <c r="AB2110" i="1"/>
  <c r="AB2118" i="1"/>
  <c r="AB2126" i="1"/>
  <c r="AB2134" i="1"/>
  <c r="AB2142" i="1"/>
  <c r="AB2150" i="1"/>
  <c r="AB2158" i="1"/>
  <c r="AB2166" i="1"/>
  <c r="AB2174" i="1"/>
  <c r="AB2182" i="1"/>
  <c r="AB2190" i="1"/>
  <c r="AB2198" i="1"/>
  <c r="AB2206" i="1"/>
  <c r="AB2214" i="1"/>
  <c r="AB2222" i="1"/>
  <c r="AB2230" i="1"/>
  <c r="AB2238" i="1"/>
  <c r="AB2246" i="1"/>
  <c r="AB2254" i="1"/>
  <c r="AB2262" i="1"/>
  <c r="AB2270" i="1"/>
  <c r="AB2278" i="1"/>
  <c r="AB2286" i="1"/>
  <c r="AB2294" i="1"/>
  <c r="AB2302" i="1"/>
  <c r="AB2310" i="1"/>
  <c r="AB2318" i="1"/>
  <c r="AB2326" i="1"/>
  <c r="AB2334" i="1"/>
  <c r="AB2342" i="1"/>
  <c r="AB2350" i="1"/>
  <c r="AB2358" i="1"/>
  <c r="AB2366" i="1"/>
  <c r="AB2374" i="1"/>
  <c r="AB2382" i="1"/>
  <c r="AB2390" i="1"/>
  <c r="AB2398" i="1"/>
  <c r="AB2406" i="1"/>
  <c r="AB2414" i="1"/>
  <c r="AB2422" i="1"/>
  <c r="AB2430" i="1"/>
  <c r="AB2438" i="1"/>
  <c r="AB2446" i="1"/>
  <c r="AB920" i="1"/>
  <c r="AB952" i="1"/>
  <c r="AB984" i="1"/>
  <c r="AB1016" i="1"/>
  <c r="AB1040" i="1"/>
  <c r="AB1061" i="1"/>
  <c r="AB1084" i="1"/>
  <c r="AB1104" i="1"/>
  <c r="AB1125" i="1"/>
  <c r="AB1148" i="1"/>
  <c r="AB1165" i="1"/>
  <c r="AB1181" i="1"/>
  <c r="AB1190" i="1"/>
  <c r="AB1199" i="1"/>
  <c r="AB1207" i="1"/>
  <c r="AB1215" i="1"/>
  <c r="AB1223" i="1"/>
  <c r="AB1231" i="1"/>
  <c r="AB1239" i="1"/>
  <c r="AB1247" i="1"/>
  <c r="AB1255" i="1"/>
  <c r="AB1263" i="1"/>
  <c r="AB1271" i="1"/>
  <c r="AB1279" i="1"/>
  <c r="AB1287" i="1"/>
  <c r="AB1295" i="1"/>
  <c r="AB1303" i="1"/>
  <c r="AB1311" i="1"/>
  <c r="AB1319" i="1"/>
  <c r="AB1327" i="1"/>
  <c r="AB1335" i="1"/>
  <c r="AB1343" i="1"/>
  <c r="AB1351" i="1"/>
  <c r="AB1359" i="1"/>
  <c r="AB1367" i="1"/>
  <c r="AB1375" i="1"/>
  <c r="AB1383" i="1"/>
  <c r="AB1391" i="1"/>
  <c r="AB1399" i="1"/>
  <c r="AB1407" i="1"/>
  <c r="AB1415" i="1"/>
  <c r="AB1423" i="1"/>
  <c r="AB1431" i="1"/>
  <c r="AB1439" i="1"/>
  <c r="AB1447" i="1"/>
  <c r="AB1455" i="1"/>
  <c r="AB1463" i="1"/>
  <c r="AB1471" i="1"/>
  <c r="AB1479" i="1"/>
  <c r="AB1487" i="1"/>
  <c r="AB1495" i="1"/>
  <c r="AB1503" i="1"/>
  <c r="AB1511" i="1"/>
  <c r="AB1519" i="1"/>
  <c r="AB1527" i="1"/>
  <c r="AB1535" i="1"/>
  <c r="AB1543" i="1"/>
  <c r="AB1551" i="1"/>
  <c r="AB1559" i="1"/>
  <c r="AB1567" i="1"/>
  <c r="AB1575" i="1"/>
  <c r="AB1583" i="1"/>
  <c r="AB1591" i="1"/>
  <c r="AB1599" i="1"/>
  <c r="AB1607" i="1"/>
  <c r="AB1615" i="1"/>
  <c r="AB1623" i="1"/>
  <c r="AB1631" i="1"/>
  <c r="AB1639" i="1"/>
  <c r="AB1647" i="1"/>
  <c r="AB1655" i="1"/>
  <c r="AB1663" i="1"/>
  <c r="AB1671" i="1"/>
  <c r="AB1679" i="1"/>
  <c r="AB1687" i="1"/>
  <c r="AB1695" i="1"/>
  <c r="AB1703" i="1"/>
  <c r="AB1711" i="1"/>
  <c r="AB1719" i="1"/>
  <c r="AB1727" i="1"/>
  <c r="AB1735" i="1"/>
  <c r="AB1743" i="1"/>
  <c r="AB1751" i="1"/>
  <c r="AB1759" i="1"/>
  <c r="AB1767" i="1"/>
  <c r="AB1775" i="1"/>
  <c r="AB1783" i="1"/>
  <c r="AB1791" i="1"/>
  <c r="AB1799" i="1"/>
  <c r="AB1807" i="1"/>
  <c r="AB1815" i="1"/>
  <c r="AB1823" i="1"/>
  <c r="AB1831" i="1"/>
  <c r="AB1839" i="1"/>
  <c r="AB1847" i="1"/>
  <c r="AB1855" i="1"/>
  <c r="AB1863" i="1"/>
  <c r="AB1871" i="1"/>
  <c r="AB1879" i="1"/>
  <c r="AB1887" i="1"/>
  <c r="AB1895" i="1"/>
  <c r="AB1903" i="1"/>
  <c r="AB1911" i="1"/>
  <c r="AB1919" i="1"/>
  <c r="AB1927" i="1"/>
  <c r="AB1935" i="1"/>
  <c r="AB1943" i="1"/>
  <c r="AB1951" i="1"/>
  <c r="AB1959" i="1"/>
  <c r="AB1967" i="1"/>
  <c r="AB1975" i="1"/>
  <c r="AB1983" i="1"/>
  <c r="AB1991" i="1"/>
  <c r="AB1999" i="1"/>
  <c r="AB2007" i="1"/>
  <c r="AB2015" i="1"/>
  <c r="AB2023" i="1"/>
  <c r="AB2031" i="1"/>
  <c r="AB2039" i="1"/>
  <c r="AB2047" i="1"/>
  <c r="AB2055" i="1"/>
  <c r="AB2063" i="1"/>
  <c r="AB2071" i="1"/>
  <c r="AB2079" i="1"/>
  <c r="AB2087" i="1"/>
  <c r="AB2095" i="1"/>
  <c r="AB2103" i="1"/>
  <c r="AB2111" i="1"/>
  <c r="AB2119" i="1"/>
  <c r="AB2127" i="1"/>
  <c r="AB2135" i="1"/>
  <c r="AB2143" i="1"/>
  <c r="AB2151" i="1"/>
  <c r="AB2159" i="1"/>
  <c r="AB2167" i="1"/>
  <c r="AB2175" i="1"/>
  <c r="AB2183" i="1"/>
  <c r="AB2191" i="1"/>
  <c r="AB2199" i="1"/>
  <c r="AB2207" i="1"/>
  <c r="AB2215" i="1"/>
  <c r="AB2223" i="1"/>
  <c r="AB2231" i="1"/>
  <c r="AB2239" i="1"/>
  <c r="AB2247" i="1"/>
  <c r="AB2255" i="1"/>
  <c r="AB2263" i="1"/>
  <c r="AB2271" i="1"/>
  <c r="AB2279" i="1"/>
  <c r="AB2287" i="1"/>
  <c r="AB2295" i="1"/>
  <c r="AB2303" i="1"/>
  <c r="AB2311" i="1"/>
  <c r="AB2319" i="1"/>
  <c r="AB2327" i="1"/>
  <c r="AB2335" i="1"/>
  <c r="AB2343" i="1"/>
  <c r="AB2351" i="1"/>
  <c r="AB2359" i="1"/>
  <c r="AB2367" i="1"/>
  <c r="AB2375" i="1"/>
  <c r="AB2383" i="1"/>
  <c r="AB2391" i="1"/>
  <c r="AB2399" i="1"/>
  <c r="AB2407" i="1"/>
  <c r="AB2415" i="1"/>
  <c r="AB2423" i="1"/>
  <c r="AB2431" i="1"/>
  <c r="AB2439" i="1"/>
  <c r="AB2447" i="1"/>
  <c r="AB888" i="1"/>
  <c r="AB924" i="1"/>
  <c r="AB956" i="1"/>
  <c r="AB988" i="1"/>
  <c r="AB1020" i="1"/>
  <c r="AB1044" i="1"/>
  <c r="AB1064" i="1"/>
  <c r="AB1085" i="1"/>
  <c r="AB1108" i="1"/>
  <c r="AB1128" i="1"/>
  <c r="AB1149" i="1"/>
  <c r="AB1166" i="1"/>
  <c r="AB1182" i="1"/>
  <c r="AB1192" i="1"/>
  <c r="AB1200" i="1"/>
  <c r="AB1208" i="1"/>
  <c r="AB1216" i="1"/>
  <c r="AB1224" i="1"/>
  <c r="AB1232" i="1"/>
  <c r="AB1240" i="1"/>
  <c r="AB1248" i="1"/>
  <c r="AB1256" i="1"/>
  <c r="AB1264" i="1"/>
  <c r="AB1272" i="1"/>
  <c r="AB1280" i="1"/>
  <c r="AB1288" i="1"/>
  <c r="AB1296" i="1"/>
  <c r="AB1304" i="1"/>
  <c r="AB1312" i="1"/>
  <c r="AB1320" i="1"/>
  <c r="AB1328" i="1"/>
  <c r="AB1336" i="1"/>
  <c r="AB1344" i="1"/>
  <c r="AB1352" i="1"/>
  <c r="AB1360" i="1"/>
  <c r="AB1368" i="1"/>
  <c r="AB1376" i="1"/>
  <c r="AB1384" i="1"/>
  <c r="AB1392" i="1"/>
  <c r="AB1400" i="1"/>
  <c r="AB1408" i="1"/>
  <c r="AB1416" i="1"/>
  <c r="AB1424" i="1"/>
  <c r="AB1432" i="1"/>
  <c r="AB1440" i="1"/>
  <c r="AB1448" i="1"/>
  <c r="AB1456" i="1"/>
  <c r="AB1464" i="1"/>
  <c r="AB1472" i="1"/>
  <c r="AB1480" i="1"/>
  <c r="AB1488" i="1"/>
  <c r="AB1496" i="1"/>
  <c r="AB1504" i="1"/>
  <c r="AB1512" i="1"/>
  <c r="AB1520" i="1"/>
  <c r="AB1528" i="1"/>
  <c r="AB1536" i="1"/>
  <c r="AB1544" i="1"/>
  <c r="AB1552" i="1"/>
  <c r="AB1560" i="1"/>
  <c r="AB1568" i="1"/>
  <c r="AB1576" i="1"/>
  <c r="AB1584" i="1"/>
  <c r="AB1592" i="1"/>
  <c r="AB1600" i="1"/>
  <c r="AB1608" i="1"/>
  <c r="AB1616" i="1"/>
  <c r="AB1624" i="1"/>
  <c r="AB1632" i="1"/>
  <c r="AB1640" i="1"/>
  <c r="AB1648" i="1"/>
  <c r="AB1656" i="1"/>
  <c r="AB1664" i="1"/>
  <c r="AB1672" i="1"/>
  <c r="AB1680" i="1"/>
  <c r="AB1688" i="1"/>
  <c r="AB1696" i="1"/>
  <c r="AB1704" i="1"/>
  <c r="AB1712" i="1"/>
  <c r="AB1720" i="1"/>
  <c r="AB1728" i="1"/>
  <c r="AB1736" i="1"/>
  <c r="AB1744" i="1"/>
  <c r="AB1752" i="1"/>
  <c r="AB1760" i="1"/>
  <c r="AB1768" i="1"/>
  <c r="AB1776" i="1"/>
  <c r="AB1784" i="1"/>
  <c r="AB1792" i="1"/>
  <c r="AB1800" i="1"/>
  <c r="AB1808" i="1"/>
  <c r="AB1816" i="1"/>
  <c r="AB1824" i="1"/>
  <c r="AB1832" i="1"/>
  <c r="AB1840" i="1"/>
  <c r="AB1848" i="1"/>
  <c r="AB1856" i="1"/>
  <c r="AB1864" i="1"/>
  <c r="AB1872" i="1"/>
  <c r="AB1880" i="1"/>
  <c r="AB1888" i="1"/>
  <c r="AB1896" i="1"/>
  <c r="AB1904" i="1"/>
  <c r="AB1912" i="1"/>
  <c r="AB1920" i="1"/>
  <c r="AB1928" i="1"/>
  <c r="AB1936" i="1"/>
  <c r="AB1944" i="1"/>
  <c r="AB1952" i="1"/>
  <c r="AB1960" i="1"/>
  <c r="AB1968" i="1"/>
  <c r="AB1976" i="1"/>
  <c r="AB1984" i="1"/>
  <c r="AB1992" i="1"/>
  <c r="AB2000" i="1"/>
  <c r="AB2008" i="1"/>
  <c r="AB2016" i="1"/>
  <c r="AB2024" i="1"/>
  <c r="AB2032" i="1"/>
  <c r="AB2040" i="1"/>
  <c r="AB2048" i="1"/>
  <c r="AB2056" i="1"/>
  <c r="AB2064" i="1"/>
  <c r="AB2072" i="1"/>
  <c r="AB2080" i="1"/>
  <c r="AB2088" i="1"/>
  <c r="AB2096" i="1"/>
  <c r="AB2104" i="1"/>
  <c r="AB2112" i="1"/>
  <c r="AB2120" i="1"/>
  <c r="AB2128" i="1"/>
  <c r="AB2136" i="1"/>
  <c r="AB2144" i="1"/>
  <c r="AB2152" i="1"/>
  <c r="AB2160" i="1"/>
  <c r="AB2168" i="1"/>
  <c r="AB2176" i="1"/>
  <c r="AB2184" i="1"/>
  <c r="AB2192" i="1"/>
  <c r="AB2200" i="1"/>
  <c r="AB2208" i="1"/>
  <c r="AB2216" i="1"/>
  <c r="AB2224" i="1"/>
  <c r="AB2232" i="1"/>
  <c r="AB2240" i="1"/>
  <c r="AB2248" i="1"/>
  <c r="AB2256" i="1"/>
  <c r="AB2264" i="1"/>
  <c r="AB2272" i="1"/>
  <c r="AB2280" i="1"/>
  <c r="AB2288" i="1"/>
  <c r="AB2296" i="1"/>
  <c r="AB2304" i="1"/>
  <c r="AB2312" i="1"/>
  <c r="AB2320" i="1"/>
  <c r="AB2328" i="1"/>
  <c r="AB2336" i="1"/>
  <c r="AB2344" i="1"/>
  <c r="AB2352" i="1"/>
  <c r="AB2360" i="1"/>
  <c r="AB2368" i="1"/>
  <c r="AB2376" i="1"/>
  <c r="AB2384" i="1"/>
  <c r="AB2392" i="1"/>
  <c r="AB2400" i="1"/>
  <c r="AB2408" i="1"/>
  <c r="AB2416" i="1"/>
  <c r="AB2424" i="1"/>
  <c r="AB2432" i="1"/>
  <c r="AB2440" i="1"/>
  <c r="AB896" i="1"/>
  <c r="AB928" i="1"/>
  <c r="AB960" i="1"/>
  <c r="AB992" i="1"/>
  <c r="AB1024" i="1"/>
  <c r="AB1045" i="1"/>
  <c r="AB1068" i="1"/>
  <c r="AB1088" i="1"/>
  <c r="AB1109" i="1"/>
  <c r="AB1132" i="1"/>
  <c r="AB1152" i="1"/>
  <c r="AB1168" i="1"/>
  <c r="AB1184" i="1"/>
  <c r="AB1193" i="1"/>
  <c r="AB1201" i="1"/>
  <c r="AB1209" i="1"/>
  <c r="AB1217" i="1"/>
  <c r="AB1225" i="1"/>
  <c r="AB1233" i="1"/>
  <c r="AB1241" i="1"/>
  <c r="AB1249" i="1"/>
  <c r="AB1257" i="1"/>
  <c r="AB1265" i="1"/>
  <c r="AB1273" i="1"/>
  <c r="AB1281" i="1"/>
  <c r="AB1289" i="1"/>
  <c r="AB1297" i="1"/>
  <c r="AB1305" i="1"/>
  <c r="AB1313" i="1"/>
  <c r="AB1321" i="1"/>
  <c r="AB1329" i="1"/>
  <c r="AB1337" i="1"/>
  <c r="AB1345" i="1"/>
  <c r="AB1353" i="1"/>
  <c r="AB1361" i="1"/>
  <c r="AB1369" i="1"/>
  <c r="AB1377" i="1"/>
  <c r="AB1385" i="1"/>
  <c r="AB1393" i="1"/>
  <c r="AB1401" i="1"/>
  <c r="AB1409" i="1"/>
  <c r="AB1417" i="1"/>
  <c r="AB1425" i="1"/>
  <c r="AB1433" i="1"/>
  <c r="AB1441" i="1"/>
  <c r="AB1449" i="1"/>
  <c r="AB1457" i="1"/>
  <c r="AB1465" i="1"/>
  <c r="AB1473" i="1"/>
  <c r="AB1481" i="1"/>
  <c r="AB1489" i="1"/>
  <c r="AB1497" i="1"/>
  <c r="AB1505" i="1"/>
  <c r="AB1513" i="1"/>
  <c r="AB1521" i="1"/>
  <c r="AB1529" i="1"/>
  <c r="AB1537" i="1"/>
  <c r="AB1545" i="1"/>
  <c r="AB1553" i="1"/>
  <c r="AB1561" i="1"/>
  <c r="AB1569" i="1"/>
  <c r="AB1577" i="1"/>
  <c r="AB1585" i="1"/>
  <c r="AB1593" i="1"/>
  <c r="AB1601" i="1"/>
  <c r="AB1609" i="1"/>
  <c r="AB1617" i="1"/>
  <c r="AB1625" i="1"/>
  <c r="AB1633" i="1"/>
  <c r="AB1641" i="1"/>
  <c r="AB1649" i="1"/>
  <c r="AB1657" i="1"/>
  <c r="AB1665" i="1"/>
  <c r="AB1673" i="1"/>
  <c r="AB1681" i="1"/>
  <c r="AB1689" i="1"/>
  <c r="AB1697" i="1"/>
  <c r="AB1705" i="1"/>
  <c r="AB1713" i="1"/>
  <c r="AB1721" i="1"/>
  <c r="AB1729" i="1"/>
  <c r="AB1737" i="1"/>
  <c r="AB1745" i="1"/>
  <c r="AB1753" i="1"/>
  <c r="AB1761" i="1"/>
  <c r="AB1769" i="1"/>
  <c r="AB1777" i="1"/>
  <c r="AB1785" i="1"/>
  <c r="AB1793" i="1"/>
  <c r="AB1801" i="1"/>
  <c r="AB1809" i="1"/>
  <c r="AB1817" i="1"/>
  <c r="AB1825" i="1"/>
  <c r="AB1833" i="1"/>
  <c r="AB1841" i="1"/>
  <c r="AB1849" i="1"/>
  <c r="AB1857" i="1"/>
  <c r="AB1865" i="1"/>
  <c r="AB1873" i="1"/>
  <c r="AB1881" i="1"/>
  <c r="AB1889" i="1"/>
  <c r="AB1897" i="1"/>
  <c r="AB1905" i="1"/>
  <c r="AB1913" i="1"/>
  <c r="AB1921" i="1"/>
  <c r="AB1929" i="1"/>
  <c r="AB1937" i="1"/>
  <c r="AB1945" i="1"/>
  <c r="AB1953" i="1"/>
  <c r="AB1961" i="1"/>
  <c r="AB1969" i="1"/>
  <c r="AB1977" i="1"/>
  <c r="AB1985" i="1"/>
  <c r="AB1993" i="1"/>
  <c r="AB2001" i="1"/>
  <c r="AB2009" i="1"/>
  <c r="AB2017" i="1"/>
  <c r="AB2025" i="1"/>
  <c r="AB2033" i="1"/>
  <c r="AB2041" i="1"/>
  <c r="AB2049" i="1"/>
  <c r="AB2057" i="1"/>
  <c r="AB2065" i="1"/>
  <c r="AB2073" i="1"/>
  <c r="AB2081" i="1"/>
  <c r="AB2089" i="1"/>
  <c r="AB2097" i="1"/>
  <c r="AB2105" i="1"/>
  <c r="AB2113" i="1"/>
  <c r="AB2121" i="1"/>
  <c r="AB2129" i="1"/>
  <c r="AB2137" i="1"/>
  <c r="AB2145" i="1"/>
  <c r="AB2153" i="1"/>
  <c r="AB2161" i="1"/>
  <c r="AB2169" i="1"/>
  <c r="AB2177" i="1"/>
  <c r="AB2185" i="1"/>
  <c r="AB2193" i="1"/>
  <c r="AB2201" i="1"/>
  <c r="AB2209" i="1"/>
  <c r="AB2217" i="1"/>
  <c r="AB2225" i="1"/>
  <c r="AB2233" i="1"/>
  <c r="AB2241" i="1"/>
  <c r="AB2249" i="1"/>
  <c r="AB2257" i="1"/>
  <c r="AB2265" i="1"/>
  <c r="AB2273" i="1"/>
  <c r="AB2281" i="1"/>
  <c r="AB2289" i="1"/>
  <c r="AB2297" i="1"/>
  <c r="AB2305" i="1"/>
  <c r="AB2313" i="1"/>
  <c r="AB2321" i="1"/>
  <c r="AB2329" i="1"/>
  <c r="AB2337" i="1"/>
  <c r="AB2345" i="1"/>
  <c r="AB2353" i="1"/>
  <c r="AB2361" i="1"/>
  <c r="AB2369" i="1"/>
  <c r="AB2377" i="1"/>
  <c r="AB900" i="1"/>
  <c r="AB932" i="1"/>
  <c r="AB964" i="1"/>
  <c r="AB996" i="1"/>
  <c r="AB1028" i="1"/>
  <c r="AB1048" i="1"/>
  <c r="AB1069" i="1"/>
  <c r="AB1092" i="1"/>
  <c r="AB1112" i="1"/>
  <c r="AB1133" i="1"/>
  <c r="AB1156" i="1"/>
  <c r="AB1172" i="1"/>
  <c r="AB1185" i="1"/>
  <c r="AB1194" i="1"/>
  <c r="AB1202" i="1"/>
  <c r="AB1210" i="1"/>
  <c r="AB1218" i="1"/>
  <c r="AB1226" i="1"/>
  <c r="AB1234" i="1"/>
  <c r="AB1242" i="1"/>
  <c r="AB1250" i="1"/>
  <c r="AB1258" i="1"/>
  <c r="AB1266" i="1"/>
  <c r="AB1274" i="1"/>
  <c r="AB1282" i="1"/>
  <c r="AB1290" i="1"/>
  <c r="AB1298" i="1"/>
  <c r="AB1306" i="1"/>
  <c r="AB1314" i="1"/>
  <c r="AB1322" i="1"/>
  <c r="AB1330" i="1"/>
  <c r="AB1338" i="1"/>
  <c r="AB1346" i="1"/>
  <c r="AB1354" i="1"/>
  <c r="AB1362" i="1"/>
  <c r="AB1370" i="1"/>
  <c r="AB1378" i="1"/>
  <c r="AB1386" i="1"/>
  <c r="AB1394" i="1"/>
  <c r="AB1402" i="1"/>
  <c r="AB1410" i="1"/>
  <c r="AB1418" i="1"/>
  <c r="AB1426" i="1"/>
  <c r="AB1434" i="1"/>
  <c r="AB1442" i="1"/>
  <c r="AB1450" i="1"/>
  <c r="AB1458" i="1"/>
  <c r="AB1466" i="1"/>
  <c r="AB1474" i="1"/>
  <c r="AB1482" i="1"/>
  <c r="AB1490" i="1"/>
  <c r="AB1498" i="1"/>
  <c r="AB1506" i="1"/>
  <c r="AB1514" i="1"/>
  <c r="AB1522" i="1"/>
  <c r="AB1530" i="1"/>
  <c r="AB1538" i="1"/>
  <c r="AB1546" i="1"/>
  <c r="AB1554" i="1"/>
  <c r="AB1562" i="1"/>
  <c r="AB1570" i="1"/>
  <c r="AB1578" i="1"/>
  <c r="AB1586" i="1"/>
  <c r="AB1594" i="1"/>
  <c r="AB1602" i="1"/>
  <c r="AB1610" i="1"/>
  <c r="AB1618" i="1"/>
  <c r="AB1626" i="1"/>
  <c r="AB1634" i="1"/>
  <c r="AB1642" i="1"/>
  <c r="AB1650" i="1"/>
  <c r="AB1658" i="1"/>
  <c r="AB1666" i="1"/>
  <c r="AB1674" i="1"/>
  <c r="AB1682" i="1"/>
  <c r="AB1690" i="1"/>
  <c r="AB1698" i="1"/>
  <c r="AB1706" i="1"/>
  <c r="AB1714" i="1"/>
  <c r="AB1722" i="1"/>
  <c r="AB1730" i="1"/>
  <c r="AB1738" i="1"/>
  <c r="AB1746" i="1"/>
  <c r="AB1754" i="1"/>
  <c r="AB1762" i="1"/>
  <c r="AB1770" i="1"/>
  <c r="AB1778" i="1"/>
  <c r="AB1786" i="1"/>
  <c r="AB1794" i="1"/>
  <c r="AB1802" i="1"/>
  <c r="AB1810" i="1"/>
  <c r="AB1818" i="1"/>
  <c r="AB1826" i="1"/>
  <c r="AB1834" i="1"/>
  <c r="AB1842" i="1"/>
  <c r="AB1850" i="1"/>
  <c r="AB1858" i="1"/>
  <c r="AB1866" i="1"/>
  <c r="AB1874" i="1"/>
  <c r="AB1882" i="1"/>
  <c r="AB1890" i="1"/>
  <c r="AB1898" i="1"/>
  <c r="AB1906" i="1"/>
  <c r="AB1914" i="1"/>
  <c r="AB1922" i="1"/>
  <c r="AB1930" i="1"/>
  <c r="AB1938" i="1"/>
  <c r="AB1946" i="1"/>
  <c r="AB1954" i="1"/>
  <c r="AB1962" i="1"/>
  <c r="AB1970" i="1"/>
  <c r="AB1978" i="1"/>
  <c r="AB1986" i="1"/>
  <c r="AB1994" i="1"/>
  <c r="AB2002" i="1"/>
  <c r="AB2010" i="1"/>
  <c r="AB2018" i="1"/>
  <c r="AB2026" i="1"/>
  <c r="AB2034" i="1"/>
  <c r="AB2042" i="1"/>
  <c r="AB2050" i="1"/>
  <c r="AB2058" i="1"/>
  <c r="AB2066" i="1"/>
  <c r="AB2074" i="1"/>
  <c r="AB2082" i="1"/>
  <c r="AB2090" i="1"/>
  <c r="AB2098" i="1"/>
  <c r="AB2106" i="1"/>
  <c r="AB2114" i="1"/>
  <c r="AB2122" i="1"/>
  <c r="AB2130" i="1"/>
  <c r="AB2138" i="1"/>
  <c r="AB2146" i="1"/>
  <c r="AB2154" i="1"/>
  <c r="AB2162" i="1"/>
  <c r="AB2170" i="1"/>
  <c r="AB2178" i="1"/>
  <c r="AB2186" i="1"/>
  <c r="AB2194" i="1"/>
  <c r="AB2202" i="1"/>
  <c r="AB2210" i="1"/>
  <c r="AB2218" i="1"/>
  <c r="AB2226" i="1"/>
  <c r="AB2234" i="1"/>
  <c r="AB2242" i="1"/>
  <c r="AB2250" i="1"/>
  <c r="AB2258" i="1"/>
  <c r="AB2266" i="1"/>
  <c r="AB2274" i="1"/>
  <c r="AB2282" i="1"/>
  <c r="AB2290" i="1"/>
  <c r="AB2298" i="1"/>
  <c r="AB2306" i="1"/>
  <c r="AB2314" i="1"/>
  <c r="AB2322" i="1"/>
  <c r="AB2330" i="1"/>
  <c r="AB2338" i="1"/>
  <c r="AB2346" i="1"/>
  <c r="AB2354" i="1"/>
  <c r="AB2362" i="1"/>
  <c r="AB2370" i="1"/>
  <c r="AB2378" i="1"/>
  <c r="AB2386" i="1"/>
  <c r="AB2394" i="1"/>
  <c r="AB2402" i="1"/>
  <c r="AB2410" i="1"/>
  <c r="AB2418" i="1"/>
  <c r="AB2426" i="1"/>
  <c r="AB2434" i="1"/>
  <c r="AB2442" i="1"/>
  <c r="AB904" i="1"/>
  <c r="AB936" i="1"/>
  <c r="AB968" i="1"/>
  <c r="AB1000" i="1"/>
  <c r="AB1029" i="1"/>
  <c r="AB1052" i="1"/>
  <c r="AB1072" i="1"/>
  <c r="AB1093" i="1"/>
  <c r="AB1116" i="1"/>
  <c r="AB1136" i="1"/>
  <c r="AB1157" i="1"/>
  <c r="AB1173" i="1"/>
  <c r="AB1186" i="1"/>
  <c r="AB1195" i="1"/>
  <c r="AB1203" i="1"/>
  <c r="AB1211" i="1"/>
  <c r="AB1219" i="1"/>
  <c r="AB1227" i="1"/>
  <c r="AB1235" i="1"/>
  <c r="AB1243" i="1"/>
  <c r="AB1251" i="1"/>
  <c r="AB1259" i="1"/>
  <c r="AB1267" i="1"/>
  <c r="AB1275" i="1"/>
  <c r="AB1283" i="1"/>
  <c r="AB1291" i="1"/>
  <c r="AB1299" i="1"/>
  <c r="AB1307" i="1"/>
  <c r="AB1315" i="1"/>
  <c r="AB1323" i="1"/>
  <c r="AB1331" i="1"/>
  <c r="AB1339" i="1"/>
  <c r="AB1347" i="1"/>
  <c r="AB1355" i="1"/>
  <c r="AB1363" i="1"/>
  <c r="AB1371" i="1"/>
  <c r="AB1379" i="1"/>
  <c r="AB1387" i="1"/>
  <c r="AB1395" i="1"/>
  <c r="AB1403" i="1"/>
  <c r="AB1411" i="1"/>
  <c r="AB1419" i="1"/>
  <c r="AB1427" i="1"/>
  <c r="AB1435" i="1"/>
  <c r="AB1443" i="1"/>
  <c r="AB1451" i="1"/>
  <c r="AB1459" i="1"/>
  <c r="AB1467" i="1"/>
  <c r="AB1475" i="1"/>
  <c r="AB1483" i="1"/>
  <c r="AB1491" i="1"/>
  <c r="AB1499" i="1"/>
  <c r="AB1507" i="1"/>
  <c r="AB1515" i="1"/>
  <c r="AB1523" i="1"/>
  <c r="AB1531" i="1"/>
  <c r="AB1539" i="1"/>
  <c r="AB1547" i="1"/>
  <c r="AB1555" i="1"/>
  <c r="AB1563" i="1"/>
  <c r="AB1571" i="1"/>
  <c r="AB1579" i="1"/>
  <c r="AB1587" i="1"/>
  <c r="AB1595" i="1"/>
  <c r="AB1603" i="1"/>
  <c r="AB1611" i="1"/>
  <c r="AB1619" i="1"/>
  <c r="AB1627" i="1"/>
  <c r="AB1635" i="1"/>
  <c r="AB1643" i="1"/>
  <c r="AB1651" i="1"/>
  <c r="AB1659" i="1"/>
  <c r="AB1667" i="1"/>
  <c r="AB1675" i="1"/>
  <c r="AB1683" i="1"/>
  <c r="AB1691" i="1"/>
  <c r="AB1699" i="1"/>
  <c r="AB1707" i="1"/>
  <c r="AB1715" i="1"/>
  <c r="AB1723" i="1"/>
  <c r="AB1731" i="1"/>
  <c r="AB1739" i="1"/>
  <c r="AB1747" i="1"/>
  <c r="AB1755" i="1"/>
  <c r="AB1763" i="1"/>
  <c r="AB1771" i="1"/>
  <c r="AB1779" i="1"/>
  <c r="AB1787" i="1"/>
  <c r="AB1795" i="1"/>
  <c r="AB1803" i="1"/>
  <c r="AB1811" i="1"/>
  <c r="AB1819" i="1"/>
  <c r="AB1827" i="1"/>
  <c r="AB1835" i="1"/>
  <c r="AB1843" i="1"/>
  <c r="AB1851" i="1"/>
  <c r="AB1859" i="1"/>
  <c r="AB1867" i="1"/>
  <c r="AB1875" i="1"/>
  <c r="AB1883" i="1"/>
  <c r="AB1891" i="1"/>
  <c r="AB1899" i="1"/>
  <c r="AB1907" i="1"/>
  <c r="AB1915" i="1"/>
  <c r="AB1923" i="1"/>
  <c r="AB1931" i="1"/>
  <c r="AB1939" i="1"/>
  <c r="AB1947" i="1"/>
  <c r="AB1955" i="1"/>
  <c r="AB1963" i="1"/>
  <c r="AB1971" i="1"/>
  <c r="AB1979" i="1"/>
  <c r="AB1987" i="1"/>
  <c r="AB1995" i="1"/>
  <c r="AB2003" i="1"/>
  <c r="AB2011" i="1"/>
  <c r="AB2019" i="1"/>
  <c r="AB2027" i="1"/>
  <c r="AB2035" i="1"/>
  <c r="AB2043" i="1"/>
  <c r="AB2051" i="1"/>
  <c r="AB2059" i="1"/>
  <c r="AB2067" i="1"/>
  <c r="AB2075" i="1"/>
  <c r="AB2083" i="1"/>
  <c r="AB2091" i="1"/>
  <c r="AB2099" i="1"/>
  <c r="AB2107" i="1"/>
  <c r="AB2115" i="1"/>
  <c r="AB2123" i="1"/>
  <c r="AB2131" i="1"/>
  <c r="AB2139" i="1"/>
  <c r="AB2147" i="1"/>
  <c r="AB2155" i="1"/>
  <c r="AB2163" i="1"/>
  <c r="AB2171" i="1"/>
  <c r="AB2179" i="1"/>
  <c r="AB2187" i="1"/>
  <c r="AB2195" i="1"/>
  <c r="AB2203" i="1"/>
  <c r="AB2211" i="1"/>
  <c r="AB2219" i="1"/>
  <c r="AB2227" i="1"/>
  <c r="AB2235" i="1"/>
  <c r="AB2243" i="1"/>
  <c r="AB2251" i="1"/>
  <c r="AB2259" i="1"/>
  <c r="AB2267" i="1"/>
  <c r="AB2275" i="1"/>
  <c r="AB2283" i="1"/>
  <c r="AB2291" i="1"/>
  <c r="AB2299" i="1"/>
  <c r="AB2307" i="1"/>
  <c r="AB2315" i="1"/>
  <c r="AB2323" i="1"/>
  <c r="AB2331" i="1"/>
  <c r="AB2339" i="1"/>
  <c r="AB2347" i="1"/>
  <c r="AB2355" i="1"/>
  <c r="AB2363" i="1"/>
  <c r="AB2371" i="1"/>
  <c r="AB2379" i="1"/>
  <c r="AB2387" i="1"/>
  <c r="AB2395" i="1"/>
  <c r="AB2403" i="1"/>
  <c r="AB2411" i="1"/>
  <c r="AB2419" i="1"/>
  <c r="AB2427" i="1"/>
  <c r="AB2435" i="1"/>
  <c r="AB2443" i="1"/>
  <c r="AB908" i="1"/>
  <c r="AB940" i="1"/>
  <c r="AB972" i="1"/>
  <c r="AB1004" i="1"/>
  <c r="AB1032" i="1"/>
  <c r="AB1053" i="1"/>
  <c r="AB1076" i="1"/>
  <c r="AB1096" i="1"/>
  <c r="AB1117" i="1"/>
  <c r="AB1140" i="1"/>
  <c r="AB1158" i="1"/>
  <c r="AB1174" i="1"/>
  <c r="AB1187" i="1"/>
  <c r="AB1196" i="1"/>
  <c r="AB1204" i="1"/>
  <c r="AB1212" i="1"/>
  <c r="AB1220" i="1"/>
  <c r="AB1228" i="1"/>
  <c r="AB1236" i="1"/>
  <c r="AB1244" i="1"/>
  <c r="AB1252" i="1"/>
  <c r="AB1260" i="1"/>
  <c r="AB1268" i="1"/>
  <c r="AB1276" i="1"/>
  <c r="AB1284" i="1"/>
  <c r="AB1292" i="1"/>
  <c r="AB1300" i="1"/>
  <c r="AB1308" i="1"/>
  <c r="AB1316" i="1"/>
  <c r="AB1324" i="1"/>
  <c r="AB1332" i="1"/>
  <c r="AB1340" i="1"/>
  <c r="AB1348" i="1"/>
  <c r="AB1356" i="1"/>
  <c r="AB1364" i="1"/>
  <c r="AB1372" i="1"/>
  <c r="AB1380" i="1"/>
  <c r="AB1388" i="1"/>
  <c r="AB1396" i="1"/>
  <c r="AB1404" i="1"/>
  <c r="AB1412" i="1"/>
  <c r="AB1420" i="1"/>
  <c r="AB1428" i="1"/>
  <c r="AB1436" i="1"/>
  <c r="AB1444" i="1"/>
  <c r="AB1452" i="1"/>
  <c r="AB1460" i="1"/>
  <c r="AB1468" i="1"/>
  <c r="AB1476" i="1"/>
  <c r="AB1484" i="1"/>
  <c r="AB1492" i="1"/>
  <c r="AB1500" i="1"/>
  <c r="AB1508" i="1"/>
  <c r="AB1516" i="1"/>
  <c r="AB1524" i="1"/>
  <c r="AB1532" i="1"/>
  <c r="AB1540" i="1"/>
  <c r="AB1548" i="1"/>
  <c r="AB1556" i="1"/>
  <c r="AB1564" i="1"/>
  <c r="AB1572" i="1"/>
  <c r="AB1580" i="1"/>
  <c r="AB1588" i="1"/>
  <c r="AB1596" i="1"/>
  <c r="AB1604" i="1"/>
  <c r="AB1612" i="1"/>
  <c r="AB1620" i="1"/>
  <c r="AB1628" i="1"/>
  <c r="AB1636" i="1"/>
  <c r="AB1644" i="1"/>
  <c r="AB1652" i="1"/>
  <c r="AB1660" i="1"/>
  <c r="AB1668" i="1"/>
  <c r="AB1676" i="1"/>
  <c r="AB1684" i="1"/>
  <c r="AB1692" i="1"/>
  <c r="AB1700" i="1"/>
  <c r="AB1708" i="1"/>
  <c r="AB1716" i="1"/>
  <c r="AB1724" i="1"/>
  <c r="AB1732" i="1"/>
  <c r="AB1740" i="1"/>
  <c r="AB1748" i="1"/>
  <c r="AB1756" i="1"/>
  <c r="AB1764" i="1"/>
  <c r="AB1772" i="1"/>
  <c r="AB1780" i="1"/>
  <c r="AB1788" i="1"/>
  <c r="AB1796" i="1"/>
  <c r="AB1804" i="1"/>
  <c r="AB1812" i="1"/>
  <c r="AB1820" i="1"/>
  <c r="AB1828" i="1"/>
  <c r="AB1836" i="1"/>
  <c r="AB1844" i="1"/>
  <c r="AB1852" i="1"/>
  <c r="AB1860" i="1"/>
  <c r="AB1868" i="1"/>
  <c r="AB1876" i="1"/>
  <c r="AB1884" i="1"/>
  <c r="AB1892" i="1"/>
  <c r="AB1900" i="1"/>
  <c r="AB1908" i="1"/>
  <c r="AB1916" i="1"/>
  <c r="AB1924" i="1"/>
  <c r="AB1932" i="1"/>
  <c r="AB1940" i="1"/>
  <c r="AB1948" i="1"/>
  <c r="AB1956" i="1"/>
  <c r="AB1964" i="1"/>
  <c r="AB1972" i="1"/>
  <c r="AB1980" i="1"/>
  <c r="AB1988" i="1"/>
  <c r="AB1996" i="1"/>
  <c r="AB2004" i="1"/>
  <c r="AB2012" i="1"/>
  <c r="AB2020" i="1"/>
  <c r="AB2028" i="1"/>
  <c r="AB2036" i="1"/>
  <c r="AB2044" i="1"/>
  <c r="AB2052" i="1"/>
  <c r="AB2060" i="1"/>
  <c r="AB2068" i="1"/>
  <c r="AB2076" i="1"/>
  <c r="AB2084" i="1"/>
  <c r="AB2092" i="1"/>
  <c r="AB2100" i="1"/>
  <c r="AB2108" i="1"/>
  <c r="AB2116" i="1"/>
  <c r="AB2124" i="1"/>
  <c r="AB2132" i="1"/>
  <c r="AB2140" i="1"/>
  <c r="AB2148" i="1"/>
  <c r="AB2156" i="1"/>
  <c r="AB2164" i="1"/>
  <c r="AB2172" i="1"/>
  <c r="AB2180" i="1"/>
  <c r="AB2188" i="1"/>
  <c r="AB2196" i="1"/>
  <c r="AB2204" i="1"/>
  <c r="AB2212" i="1"/>
  <c r="AB2220" i="1"/>
  <c r="AB2228" i="1"/>
  <c r="AB2236" i="1"/>
  <c r="AB2244" i="1"/>
  <c r="AB2252" i="1"/>
  <c r="AB2260" i="1"/>
  <c r="AB2268" i="1"/>
  <c r="AB2276" i="1"/>
  <c r="AB2284" i="1"/>
  <c r="AB2292" i="1"/>
  <c r="AB2300" i="1"/>
  <c r="AB2308" i="1"/>
  <c r="AB2316" i="1"/>
  <c r="AB2324" i="1"/>
  <c r="AB2332" i="1"/>
  <c r="AB2340" i="1"/>
  <c r="AB2348" i="1"/>
  <c r="AB2356" i="1"/>
  <c r="AB2364" i="1"/>
  <c r="AB2372" i="1"/>
  <c r="AB2380" i="1"/>
  <c r="AB2388" i="1"/>
  <c r="AB2396" i="1"/>
  <c r="AB2404" i="1"/>
  <c r="AB2412" i="1"/>
  <c r="AB2420" i="1"/>
  <c r="AB2428" i="1"/>
  <c r="AB2436" i="1"/>
  <c r="AB2444" i="1"/>
  <c r="AB2405" i="1"/>
  <c r="AB2437" i="1"/>
  <c r="AB2453" i="1"/>
  <c r="AB2461" i="1"/>
  <c r="AB2469" i="1"/>
  <c r="AB2477" i="1"/>
  <c r="AB2485" i="1"/>
  <c r="AB2493" i="1"/>
  <c r="AB2501" i="1"/>
  <c r="AB2509" i="1"/>
  <c r="AB2517" i="1"/>
  <c r="AB2525" i="1"/>
  <c r="AB2533" i="1"/>
  <c r="AB2541" i="1"/>
  <c r="AB2549" i="1"/>
  <c r="AB2557" i="1"/>
  <c r="AB2565" i="1"/>
  <c r="AB2573" i="1"/>
  <c r="AB2581" i="1"/>
  <c r="AB2589" i="1"/>
  <c r="AB2597" i="1"/>
  <c r="AB2605" i="1"/>
  <c r="AB2613" i="1"/>
  <c r="AB2621" i="1"/>
  <c r="AB2629" i="1"/>
  <c r="AB2637" i="1"/>
  <c r="AB2645" i="1"/>
  <c r="AB2653" i="1"/>
  <c r="AB2661" i="1"/>
  <c r="AB2669" i="1"/>
  <c r="AB2677" i="1"/>
  <c r="AB2685" i="1"/>
  <c r="AB2693" i="1"/>
  <c r="AB2701" i="1"/>
  <c r="AB2709" i="1"/>
  <c r="AB2717" i="1"/>
  <c r="AB2725" i="1"/>
  <c r="AB2733" i="1"/>
  <c r="AB2741" i="1"/>
  <c r="AB2749" i="1"/>
  <c r="AB2757" i="1"/>
  <c r="AB2765" i="1"/>
  <c r="AB2773" i="1"/>
  <c r="AB2781" i="1"/>
  <c r="AB2789" i="1"/>
  <c r="AB2797" i="1"/>
  <c r="AB2805" i="1"/>
  <c r="AB2813" i="1"/>
  <c r="AB2821" i="1"/>
  <c r="AB2829" i="1"/>
  <c r="AB2837" i="1"/>
  <c r="AB2845" i="1"/>
  <c r="AB2853" i="1"/>
  <c r="AB2861" i="1"/>
  <c r="AB2869" i="1"/>
  <c r="AB2877" i="1"/>
  <c r="AB2885" i="1"/>
  <c r="AB2893" i="1"/>
  <c r="AB2901" i="1"/>
  <c r="AB2909" i="1"/>
  <c r="AB2917" i="1"/>
  <c r="AB2925" i="1"/>
  <c r="AB2933" i="1"/>
  <c r="AB2941" i="1"/>
  <c r="AB2949" i="1"/>
  <c r="AB2957" i="1"/>
  <c r="AB2965" i="1"/>
  <c r="AB2973" i="1"/>
  <c r="AB2981" i="1"/>
  <c r="AB2989" i="1"/>
  <c r="AB2997" i="1"/>
  <c r="AB3005" i="1"/>
  <c r="AB3013" i="1"/>
  <c r="AB3021" i="1"/>
  <c r="AB3029" i="1"/>
  <c r="AB3037" i="1"/>
  <c r="AB3045" i="1"/>
  <c r="AB3053" i="1"/>
  <c r="AB3061" i="1"/>
  <c r="AB3069" i="1"/>
  <c r="AB3077" i="1"/>
  <c r="AB3085" i="1"/>
  <c r="AB3093" i="1"/>
  <c r="AB3101" i="1"/>
  <c r="AB3109" i="1"/>
  <c r="AB3117" i="1"/>
  <c r="AB3125" i="1"/>
  <c r="AB3133" i="1"/>
  <c r="AB3141" i="1"/>
  <c r="AB3149" i="1"/>
  <c r="AB3157" i="1"/>
  <c r="AB3165" i="1"/>
  <c r="AB3173" i="1"/>
  <c r="AB3181" i="1"/>
  <c r="AB3189" i="1"/>
  <c r="AB3197" i="1"/>
  <c r="AB3205" i="1"/>
  <c r="AB3213" i="1"/>
  <c r="AB3221" i="1"/>
  <c r="AB3229" i="1"/>
  <c r="AB3237" i="1"/>
  <c r="AB3245" i="1"/>
  <c r="AB3253" i="1"/>
  <c r="AB3261" i="1"/>
  <c r="AB3269" i="1"/>
  <c r="AB3277" i="1"/>
  <c r="AB3285" i="1"/>
  <c r="AB3293" i="1"/>
  <c r="AB3301" i="1"/>
  <c r="AB3309" i="1"/>
  <c r="AB3317" i="1"/>
  <c r="AB3325" i="1"/>
  <c r="AB3333" i="1"/>
  <c r="AB3341" i="1"/>
  <c r="AB3349" i="1"/>
  <c r="AB3357" i="1"/>
  <c r="AB3365" i="1"/>
  <c r="AB3373" i="1"/>
  <c r="AB3381" i="1"/>
  <c r="AB3389" i="1"/>
  <c r="AB3397" i="1"/>
  <c r="AB3405" i="1"/>
  <c r="AB3413" i="1"/>
  <c r="AB3421" i="1"/>
  <c r="AB3429" i="1"/>
  <c r="AB3437" i="1"/>
  <c r="AB3445" i="1"/>
  <c r="AB3453" i="1"/>
  <c r="AB3461" i="1"/>
  <c r="AB3469" i="1"/>
  <c r="AB3477" i="1"/>
  <c r="AB3485" i="1"/>
  <c r="AB3493" i="1"/>
  <c r="AB3501" i="1"/>
  <c r="AB3509" i="1"/>
  <c r="AB3517" i="1"/>
  <c r="AB3525" i="1"/>
  <c r="AB3533" i="1"/>
  <c r="AB3541" i="1"/>
  <c r="AB3549" i="1"/>
  <c r="AB3557" i="1"/>
  <c r="AB3565" i="1"/>
  <c r="AB3573" i="1"/>
  <c r="AB3581" i="1"/>
  <c r="AB3589" i="1"/>
  <c r="AB3597" i="1"/>
  <c r="AB3605" i="1"/>
  <c r="AB3613" i="1"/>
  <c r="AB3621" i="1"/>
  <c r="AB3629" i="1"/>
  <c r="AB3637" i="1"/>
  <c r="AB3645" i="1"/>
  <c r="AB3653" i="1"/>
  <c r="AB3661" i="1"/>
  <c r="AB3669" i="1"/>
  <c r="AB3677" i="1"/>
  <c r="AB3685" i="1"/>
  <c r="AB3693" i="1"/>
  <c r="AB3701" i="1"/>
  <c r="AB3709" i="1"/>
  <c r="AB3717" i="1"/>
  <c r="AB3725" i="1"/>
  <c r="AB3733" i="1"/>
  <c r="AB3741" i="1"/>
  <c r="AB3749" i="1"/>
  <c r="AB3757" i="1"/>
  <c r="AB3765" i="1"/>
  <c r="AB3773" i="1"/>
  <c r="AB3781" i="1"/>
  <c r="AB3789" i="1"/>
  <c r="AB2409" i="1"/>
  <c r="AB2441" i="1"/>
  <c r="AB2454" i="1"/>
  <c r="AB2462" i="1"/>
  <c r="AB2470" i="1"/>
  <c r="AB2478" i="1"/>
  <c r="AB2486" i="1"/>
  <c r="AB2494" i="1"/>
  <c r="AB2502" i="1"/>
  <c r="AB2510" i="1"/>
  <c r="AB2518" i="1"/>
  <c r="AB2526" i="1"/>
  <c r="AB2534" i="1"/>
  <c r="AB2542" i="1"/>
  <c r="AB2550" i="1"/>
  <c r="AB2558" i="1"/>
  <c r="AB2566" i="1"/>
  <c r="AB2574" i="1"/>
  <c r="AB2582" i="1"/>
  <c r="AB2590" i="1"/>
  <c r="AB2598" i="1"/>
  <c r="AB2606" i="1"/>
  <c r="AB2614" i="1"/>
  <c r="AB2622" i="1"/>
  <c r="AB2630" i="1"/>
  <c r="AB2638" i="1"/>
  <c r="AB2646" i="1"/>
  <c r="AB2654" i="1"/>
  <c r="AB2662" i="1"/>
  <c r="AB2670" i="1"/>
  <c r="AB2678" i="1"/>
  <c r="AB2686" i="1"/>
  <c r="AB2694" i="1"/>
  <c r="AB2702" i="1"/>
  <c r="AB2710" i="1"/>
  <c r="AB2718" i="1"/>
  <c r="AB2726" i="1"/>
  <c r="AB2734" i="1"/>
  <c r="AB2742" i="1"/>
  <c r="AB2750" i="1"/>
  <c r="AB2758" i="1"/>
  <c r="AB2766" i="1"/>
  <c r="AB2774" i="1"/>
  <c r="AB2782" i="1"/>
  <c r="AB2790" i="1"/>
  <c r="AB2798" i="1"/>
  <c r="AB2806" i="1"/>
  <c r="AB2814" i="1"/>
  <c r="AB2822" i="1"/>
  <c r="AB2830" i="1"/>
  <c r="AB2838" i="1"/>
  <c r="AB2846" i="1"/>
  <c r="AB2854" i="1"/>
  <c r="AB2862" i="1"/>
  <c r="AB2870" i="1"/>
  <c r="AB2878" i="1"/>
  <c r="AB2886" i="1"/>
  <c r="AB2894" i="1"/>
  <c r="AB2902" i="1"/>
  <c r="AB2910" i="1"/>
  <c r="AB2918" i="1"/>
  <c r="AB2926" i="1"/>
  <c r="AB2934" i="1"/>
  <c r="AB2942" i="1"/>
  <c r="AB2950" i="1"/>
  <c r="AB2958" i="1"/>
  <c r="AB2966" i="1"/>
  <c r="AB2974" i="1"/>
  <c r="AB2982" i="1"/>
  <c r="AB2990" i="1"/>
  <c r="AB2998" i="1"/>
  <c r="AB3006" i="1"/>
  <c r="AB3014" i="1"/>
  <c r="AB3022" i="1"/>
  <c r="AB3030" i="1"/>
  <c r="AB3038" i="1"/>
  <c r="AB3046" i="1"/>
  <c r="AB3054" i="1"/>
  <c r="AB3062" i="1"/>
  <c r="AB3070" i="1"/>
  <c r="AB3078" i="1"/>
  <c r="AB3086" i="1"/>
  <c r="AB3094" i="1"/>
  <c r="AB3102" i="1"/>
  <c r="AB3110" i="1"/>
  <c r="AB3118" i="1"/>
  <c r="AB3126" i="1"/>
  <c r="AB3134" i="1"/>
  <c r="AB3142" i="1"/>
  <c r="AB3150" i="1"/>
  <c r="AB3158" i="1"/>
  <c r="AB3166" i="1"/>
  <c r="AB3174" i="1"/>
  <c r="AB3182" i="1"/>
  <c r="AB3190" i="1"/>
  <c r="AB3198" i="1"/>
  <c r="AB3206" i="1"/>
  <c r="AB3214" i="1"/>
  <c r="AB3222" i="1"/>
  <c r="AB3230" i="1"/>
  <c r="AB3238" i="1"/>
  <c r="AB3246" i="1"/>
  <c r="AB3254" i="1"/>
  <c r="AB3262" i="1"/>
  <c r="AB3270" i="1"/>
  <c r="AB3278" i="1"/>
  <c r="AB3286" i="1"/>
  <c r="AB3294" i="1"/>
  <c r="AB3302" i="1"/>
  <c r="AB3310" i="1"/>
  <c r="AB3318" i="1"/>
  <c r="AB3326" i="1"/>
  <c r="AB3334" i="1"/>
  <c r="AB3342" i="1"/>
  <c r="AB3350" i="1"/>
  <c r="AB3358" i="1"/>
  <c r="AB3366" i="1"/>
  <c r="AB3374" i="1"/>
  <c r="AB3382" i="1"/>
  <c r="AB3390" i="1"/>
  <c r="AB3398" i="1"/>
  <c r="AB3406" i="1"/>
  <c r="AB3414" i="1"/>
  <c r="AB3422" i="1"/>
  <c r="AB3430" i="1"/>
  <c r="AB3438" i="1"/>
  <c r="AB3446" i="1"/>
  <c r="AB3454" i="1"/>
  <c r="AB3462" i="1"/>
  <c r="AB3470" i="1"/>
  <c r="AB3478" i="1"/>
  <c r="AB3486" i="1"/>
  <c r="AB3494" i="1"/>
  <c r="AB3502" i="1"/>
  <c r="AB3510" i="1"/>
  <c r="AB3518" i="1"/>
  <c r="AB3526" i="1"/>
  <c r="AB3534" i="1"/>
  <c r="AB3542" i="1"/>
  <c r="AB3550" i="1"/>
  <c r="AB3558" i="1"/>
  <c r="AB3566" i="1"/>
  <c r="AB3574" i="1"/>
  <c r="AB3582" i="1"/>
  <c r="AB3590" i="1"/>
  <c r="AB3598" i="1"/>
  <c r="AB3606" i="1"/>
  <c r="AB3614" i="1"/>
  <c r="AB3622" i="1"/>
  <c r="AB3630" i="1"/>
  <c r="AB3638" i="1"/>
  <c r="AB3646" i="1"/>
  <c r="AB3654" i="1"/>
  <c r="AB3662" i="1"/>
  <c r="AB3670" i="1"/>
  <c r="AB3678" i="1"/>
  <c r="AB3686" i="1"/>
  <c r="AB3694" i="1"/>
  <c r="AB3702" i="1"/>
  <c r="AB3710" i="1"/>
  <c r="AB3718" i="1"/>
  <c r="AB3726" i="1"/>
  <c r="AB3734" i="1"/>
  <c r="AB3742" i="1"/>
  <c r="AB3750" i="1"/>
  <c r="AB3758" i="1"/>
  <c r="AB3766" i="1"/>
  <c r="AB3774" i="1"/>
  <c r="AB3782" i="1"/>
  <c r="AB3790" i="1"/>
  <c r="AB3798" i="1"/>
  <c r="AB2413" i="1"/>
  <c r="AB2445" i="1"/>
  <c r="AB2455" i="1"/>
  <c r="AB2463" i="1"/>
  <c r="AB2471" i="1"/>
  <c r="AB2479" i="1"/>
  <c r="AB2487" i="1"/>
  <c r="AB2495" i="1"/>
  <c r="AB2503" i="1"/>
  <c r="AB2511" i="1"/>
  <c r="AB2519" i="1"/>
  <c r="AB2527" i="1"/>
  <c r="AB2535" i="1"/>
  <c r="AB2543" i="1"/>
  <c r="AB2551" i="1"/>
  <c r="AB2559" i="1"/>
  <c r="AB2567" i="1"/>
  <c r="AB2575" i="1"/>
  <c r="AB2583" i="1"/>
  <c r="AB2591" i="1"/>
  <c r="AB2599" i="1"/>
  <c r="AB2607" i="1"/>
  <c r="AB2615" i="1"/>
  <c r="AB2623" i="1"/>
  <c r="AB2631" i="1"/>
  <c r="AB2639" i="1"/>
  <c r="AB2647" i="1"/>
  <c r="AB2655" i="1"/>
  <c r="AB2663" i="1"/>
  <c r="AB2671" i="1"/>
  <c r="AB2679" i="1"/>
  <c r="AB2687" i="1"/>
  <c r="AB2695" i="1"/>
  <c r="AB2703" i="1"/>
  <c r="AB2711" i="1"/>
  <c r="AB2719" i="1"/>
  <c r="AB2727" i="1"/>
  <c r="AB2735" i="1"/>
  <c r="AB2743" i="1"/>
  <c r="AB2751" i="1"/>
  <c r="AB2759" i="1"/>
  <c r="AB2767" i="1"/>
  <c r="AB2775" i="1"/>
  <c r="AB2783" i="1"/>
  <c r="AB2791" i="1"/>
  <c r="AB2799" i="1"/>
  <c r="AB2807" i="1"/>
  <c r="AB2815" i="1"/>
  <c r="AB2823" i="1"/>
  <c r="AB2831" i="1"/>
  <c r="AB2839" i="1"/>
  <c r="AB2847" i="1"/>
  <c r="AB2855" i="1"/>
  <c r="AB2863" i="1"/>
  <c r="AB2871" i="1"/>
  <c r="AB2879" i="1"/>
  <c r="AB2887" i="1"/>
  <c r="AB2895" i="1"/>
  <c r="AB2903" i="1"/>
  <c r="AB2911" i="1"/>
  <c r="AB2919" i="1"/>
  <c r="AB2927" i="1"/>
  <c r="AB2935" i="1"/>
  <c r="AB2943" i="1"/>
  <c r="AB2951" i="1"/>
  <c r="AB2959" i="1"/>
  <c r="AB2967" i="1"/>
  <c r="AB2975" i="1"/>
  <c r="AB2983" i="1"/>
  <c r="AB2991" i="1"/>
  <c r="AB2999" i="1"/>
  <c r="AB3007" i="1"/>
  <c r="AB3015" i="1"/>
  <c r="AB3023" i="1"/>
  <c r="AB3031" i="1"/>
  <c r="AB3039" i="1"/>
  <c r="AB3047" i="1"/>
  <c r="AB3055" i="1"/>
  <c r="AB3063" i="1"/>
  <c r="AB3071" i="1"/>
  <c r="AB3079" i="1"/>
  <c r="AB3087" i="1"/>
  <c r="AB3095" i="1"/>
  <c r="AB3103" i="1"/>
  <c r="AB3111" i="1"/>
  <c r="AB3119" i="1"/>
  <c r="AB3127" i="1"/>
  <c r="AB3135" i="1"/>
  <c r="AB3143" i="1"/>
  <c r="AB3151" i="1"/>
  <c r="AB3159" i="1"/>
  <c r="AB3167" i="1"/>
  <c r="AB3175" i="1"/>
  <c r="AB3183" i="1"/>
  <c r="AB3191" i="1"/>
  <c r="AB3199" i="1"/>
  <c r="AB3207" i="1"/>
  <c r="AB3215" i="1"/>
  <c r="AB3223" i="1"/>
  <c r="AB3231" i="1"/>
  <c r="AB3239" i="1"/>
  <c r="AB3247" i="1"/>
  <c r="AB3255" i="1"/>
  <c r="AB3263" i="1"/>
  <c r="AB3271" i="1"/>
  <c r="AB3279" i="1"/>
  <c r="AB3287" i="1"/>
  <c r="AB3295" i="1"/>
  <c r="AB3303" i="1"/>
  <c r="AB3311" i="1"/>
  <c r="AB3319" i="1"/>
  <c r="AB3327" i="1"/>
  <c r="AB3335" i="1"/>
  <c r="AB3343" i="1"/>
  <c r="AB3351" i="1"/>
  <c r="AB3359" i="1"/>
  <c r="AB3367" i="1"/>
  <c r="AB3375" i="1"/>
  <c r="AB3383" i="1"/>
  <c r="AB3391" i="1"/>
  <c r="AB3399" i="1"/>
  <c r="AB3407" i="1"/>
  <c r="AB3415" i="1"/>
  <c r="AB3423" i="1"/>
  <c r="AB3431" i="1"/>
  <c r="AB3439" i="1"/>
  <c r="AB3447" i="1"/>
  <c r="AB3455" i="1"/>
  <c r="AB3463" i="1"/>
  <c r="AB3471" i="1"/>
  <c r="AB3479" i="1"/>
  <c r="AB3487" i="1"/>
  <c r="AB3495" i="1"/>
  <c r="AB3503" i="1"/>
  <c r="AB3511" i="1"/>
  <c r="AB3519" i="1"/>
  <c r="AB3527" i="1"/>
  <c r="AB3535" i="1"/>
  <c r="AB3543" i="1"/>
  <c r="AB3551" i="1"/>
  <c r="AB3559" i="1"/>
  <c r="AB3567" i="1"/>
  <c r="AB3575" i="1"/>
  <c r="AB3583" i="1"/>
  <c r="AB3591" i="1"/>
  <c r="AB3599" i="1"/>
  <c r="AB3607" i="1"/>
  <c r="AB3615" i="1"/>
  <c r="AB3623" i="1"/>
  <c r="AB3631" i="1"/>
  <c r="AB3639" i="1"/>
  <c r="AB3647" i="1"/>
  <c r="AB3655" i="1"/>
  <c r="AB3663" i="1"/>
  <c r="AB3671" i="1"/>
  <c r="AB3679" i="1"/>
  <c r="AB3687" i="1"/>
  <c r="AB3695" i="1"/>
  <c r="AB3703" i="1"/>
  <c r="AB3711" i="1"/>
  <c r="AB3719" i="1"/>
  <c r="AB3727" i="1"/>
  <c r="AB3735" i="1"/>
  <c r="AB3743" i="1"/>
  <c r="AB3751" i="1"/>
  <c r="AB3759" i="1"/>
  <c r="AB3767" i="1"/>
  <c r="AB3775" i="1"/>
  <c r="AB3783" i="1"/>
  <c r="AB2385" i="1"/>
  <c r="AB2417" i="1"/>
  <c r="AB2448" i="1"/>
  <c r="AB2456" i="1"/>
  <c r="AB2464" i="1"/>
  <c r="AB2472" i="1"/>
  <c r="AB2480" i="1"/>
  <c r="AB2488" i="1"/>
  <c r="AB2496" i="1"/>
  <c r="AB2504" i="1"/>
  <c r="AB2512" i="1"/>
  <c r="AB2520" i="1"/>
  <c r="AB2528" i="1"/>
  <c r="AB2536" i="1"/>
  <c r="AB2544" i="1"/>
  <c r="AB2552" i="1"/>
  <c r="AB2560" i="1"/>
  <c r="AB2568" i="1"/>
  <c r="AB2576" i="1"/>
  <c r="AB2584" i="1"/>
  <c r="AB2592" i="1"/>
  <c r="AB2600" i="1"/>
  <c r="AB2608" i="1"/>
  <c r="AB2616" i="1"/>
  <c r="AB2624" i="1"/>
  <c r="AB2632" i="1"/>
  <c r="AB2640" i="1"/>
  <c r="AB2648" i="1"/>
  <c r="AB2656" i="1"/>
  <c r="AB2664" i="1"/>
  <c r="AB2672" i="1"/>
  <c r="AB2680" i="1"/>
  <c r="AB2688" i="1"/>
  <c r="AB2696" i="1"/>
  <c r="AB2704" i="1"/>
  <c r="AB2712" i="1"/>
  <c r="AB2720" i="1"/>
  <c r="AB2728" i="1"/>
  <c r="AB2736" i="1"/>
  <c r="AB2744" i="1"/>
  <c r="AB2752" i="1"/>
  <c r="AB2760" i="1"/>
  <c r="AB2768" i="1"/>
  <c r="AB2776" i="1"/>
  <c r="AB2784" i="1"/>
  <c r="AB2792" i="1"/>
  <c r="AB2800" i="1"/>
  <c r="AB2808" i="1"/>
  <c r="AB2816" i="1"/>
  <c r="AB2824" i="1"/>
  <c r="AB2832" i="1"/>
  <c r="AB2840" i="1"/>
  <c r="AB2848" i="1"/>
  <c r="AB2856" i="1"/>
  <c r="AB2864" i="1"/>
  <c r="AB2872" i="1"/>
  <c r="AB2880" i="1"/>
  <c r="AB2888" i="1"/>
  <c r="AB2896" i="1"/>
  <c r="AB2904" i="1"/>
  <c r="AB2912" i="1"/>
  <c r="AB2920" i="1"/>
  <c r="AB2928" i="1"/>
  <c r="AB2936" i="1"/>
  <c r="AB2944" i="1"/>
  <c r="AB2952" i="1"/>
  <c r="AB2960" i="1"/>
  <c r="AB2968" i="1"/>
  <c r="AB2976" i="1"/>
  <c r="AB2984" i="1"/>
  <c r="AB2992" i="1"/>
  <c r="AB3000" i="1"/>
  <c r="AB3008" i="1"/>
  <c r="AB3016" i="1"/>
  <c r="AB3024" i="1"/>
  <c r="AB3032" i="1"/>
  <c r="AB3040" i="1"/>
  <c r="AB3048" i="1"/>
  <c r="AB3056" i="1"/>
  <c r="AB3064" i="1"/>
  <c r="AB3072" i="1"/>
  <c r="AB3080" i="1"/>
  <c r="AB3088" i="1"/>
  <c r="AB3096" i="1"/>
  <c r="AB3104" i="1"/>
  <c r="AB3112" i="1"/>
  <c r="AB3120" i="1"/>
  <c r="AB3128" i="1"/>
  <c r="AB3136" i="1"/>
  <c r="AB3144" i="1"/>
  <c r="AB2389" i="1"/>
  <c r="AB2421" i="1"/>
  <c r="AB2449" i="1"/>
  <c r="AB2457" i="1"/>
  <c r="AB2465" i="1"/>
  <c r="AB2473" i="1"/>
  <c r="AB2481" i="1"/>
  <c r="AB2489" i="1"/>
  <c r="AB2497" i="1"/>
  <c r="AB2505" i="1"/>
  <c r="AB2513" i="1"/>
  <c r="AB2521" i="1"/>
  <c r="AB2529" i="1"/>
  <c r="AB2537" i="1"/>
  <c r="AB2545" i="1"/>
  <c r="AB2553" i="1"/>
  <c r="AB2561" i="1"/>
  <c r="AB2569" i="1"/>
  <c r="AB2577" i="1"/>
  <c r="AB2585" i="1"/>
  <c r="AB2593" i="1"/>
  <c r="AB2601" i="1"/>
  <c r="AB2609" i="1"/>
  <c r="AB2617" i="1"/>
  <c r="AB2625" i="1"/>
  <c r="AB2633" i="1"/>
  <c r="AB2641" i="1"/>
  <c r="AB2649" i="1"/>
  <c r="AB2657" i="1"/>
  <c r="AB2665" i="1"/>
  <c r="AB2673" i="1"/>
  <c r="AB2681" i="1"/>
  <c r="AB2689" i="1"/>
  <c r="AB2697" i="1"/>
  <c r="AB2705" i="1"/>
  <c r="AB2713" i="1"/>
  <c r="AB2721" i="1"/>
  <c r="AB2729" i="1"/>
  <c r="AB2737" i="1"/>
  <c r="AB2745" i="1"/>
  <c r="AB2753" i="1"/>
  <c r="AB2761" i="1"/>
  <c r="AB2769" i="1"/>
  <c r="AB2777" i="1"/>
  <c r="AB2785" i="1"/>
  <c r="AB2793" i="1"/>
  <c r="AB2801" i="1"/>
  <c r="AB2809" i="1"/>
  <c r="AB2817" i="1"/>
  <c r="AB2825" i="1"/>
  <c r="AB2833" i="1"/>
  <c r="AB2841" i="1"/>
  <c r="AB2849" i="1"/>
  <c r="AB2857" i="1"/>
  <c r="AB2865" i="1"/>
  <c r="AB2873" i="1"/>
  <c r="AB2881" i="1"/>
  <c r="AB2889" i="1"/>
  <c r="AB2897" i="1"/>
  <c r="AB2905" i="1"/>
  <c r="AB2913" i="1"/>
  <c r="AB2921" i="1"/>
  <c r="AB2929" i="1"/>
  <c r="AB2937" i="1"/>
  <c r="AB2945" i="1"/>
  <c r="AB2953" i="1"/>
  <c r="AB2961" i="1"/>
  <c r="AB2969" i="1"/>
  <c r="AB2977" i="1"/>
  <c r="AB2985" i="1"/>
  <c r="AB2993" i="1"/>
  <c r="AB3001" i="1"/>
  <c r="AB3009" i="1"/>
  <c r="AB3017" i="1"/>
  <c r="AB3025" i="1"/>
  <c r="AB3033" i="1"/>
  <c r="AB3041" i="1"/>
  <c r="AB3049" i="1"/>
  <c r="AB3057" i="1"/>
  <c r="AB3065" i="1"/>
  <c r="AB3073" i="1"/>
  <c r="AB3081" i="1"/>
  <c r="AB3089" i="1"/>
  <c r="AB3097" i="1"/>
  <c r="AB3105" i="1"/>
  <c r="AB3113" i="1"/>
  <c r="AB3121" i="1"/>
  <c r="AB3129" i="1"/>
  <c r="AB3137" i="1"/>
  <c r="AB3145" i="1"/>
  <c r="AB3153" i="1"/>
  <c r="AB3161" i="1"/>
  <c r="AB3169" i="1"/>
  <c r="AB3177" i="1"/>
  <c r="AB3185" i="1"/>
  <c r="AB3193" i="1"/>
  <c r="AB3201" i="1"/>
  <c r="AB3209" i="1"/>
  <c r="AB3217" i="1"/>
  <c r="AB3225" i="1"/>
  <c r="AB3233" i="1"/>
  <c r="AB3241" i="1"/>
  <c r="AB3249" i="1"/>
  <c r="AB3257" i="1"/>
  <c r="AB3265" i="1"/>
  <c r="AB3273" i="1"/>
  <c r="AB3281" i="1"/>
  <c r="AB3289" i="1"/>
  <c r="AB3297" i="1"/>
  <c r="AB3305" i="1"/>
  <c r="AB3313" i="1"/>
  <c r="AB3321" i="1"/>
  <c r="AB3329" i="1"/>
  <c r="AB3337" i="1"/>
  <c r="AB3345" i="1"/>
  <c r="AB3353" i="1"/>
  <c r="AB3361" i="1"/>
  <c r="AB3369" i="1"/>
  <c r="AB3377" i="1"/>
  <c r="AB3385" i="1"/>
  <c r="AB3393" i="1"/>
  <c r="AB3401" i="1"/>
  <c r="AB3409" i="1"/>
  <c r="AB3417" i="1"/>
  <c r="AB3425" i="1"/>
  <c r="AB3433" i="1"/>
  <c r="AB3441" i="1"/>
  <c r="AB3449" i="1"/>
  <c r="AB3457" i="1"/>
  <c r="AB3465" i="1"/>
  <c r="AB3473" i="1"/>
  <c r="AB3481" i="1"/>
  <c r="AB3489" i="1"/>
  <c r="AB3497" i="1"/>
  <c r="AB3505" i="1"/>
  <c r="AB3513" i="1"/>
  <c r="AB3521" i="1"/>
  <c r="AB3529" i="1"/>
  <c r="AB3537" i="1"/>
  <c r="AB3545" i="1"/>
  <c r="AB3553" i="1"/>
  <c r="AB3561" i="1"/>
  <c r="AB3569" i="1"/>
  <c r="AB3577" i="1"/>
  <c r="AB3585" i="1"/>
  <c r="AB3593" i="1"/>
  <c r="AB3601" i="1"/>
  <c r="AB3609" i="1"/>
  <c r="AB3617" i="1"/>
  <c r="AB3625" i="1"/>
  <c r="AB3633" i="1"/>
  <c r="AB3641" i="1"/>
  <c r="AB3649" i="1"/>
  <c r="AB3657" i="1"/>
  <c r="AB3665" i="1"/>
  <c r="AB3673" i="1"/>
  <c r="AB3681" i="1"/>
  <c r="AB3689" i="1"/>
  <c r="AB3697" i="1"/>
  <c r="AB3705" i="1"/>
  <c r="AB3713" i="1"/>
  <c r="AB3721" i="1"/>
  <c r="AB3729" i="1"/>
  <c r="AB3737" i="1"/>
  <c r="AB3745" i="1"/>
  <c r="AB3753" i="1"/>
  <c r="AB3761" i="1"/>
  <c r="AB3769" i="1"/>
  <c r="AB3777" i="1"/>
  <c r="AB3785" i="1"/>
  <c r="AB2393" i="1"/>
  <c r="AB2425" i="1"/>
  <c r="AB2450" i="1"/>
  <c r="AB2458" i="1"/>
  <c r="AB2466" i="1"/>
  <c r="AB2474" i="1"/>
  <c r="AB2482" i="1"/>
  <c r="AB2490" i="1"/>
  <c r="AB2498" i="1"/>
  <c r="AB2506" i="1"/>
  <c r="AB2514" i="1"/>
  <c r="AB2522" i="1"/>
  <c r="AB2530" i="1"/>
  <c r="AB2538" i="1"/>
  <c r="AB2546" i="1"/>
  <c r="AB2554" i="1"/>
  <c r="AB2562" i="1"/>
  <c r="AB2570" i="1"/>
  <c r="AB2578" i="1"/>
  <c r="AB2586" i="1"/>
  <c r="AB2594" i="1"/>
  <c r="AB2602" i="1"/>
  <c r="AB2610" i="1"/>
  <c r="AB2618" i="1"/>
  <c r="AB2626" i="1"/>
  <c r="AB2634" i="1"/>
  <c r="AB2642" i="1"/>
  <c r="AB2650" i="1"/>
  <c r="AB2658" i="1"/>
  <c r="AB2666" i="1"/>
  <c r="AB2674" i="1"/>
  <c r="AB2682" i="1"/>
  <c r="AB2690" i="1"/>
  <c r="AB2698" i="1"/>
  <c r="AB2706" i="1"/>
  <c r="AB2714" i="1"/>
  <c r="AB2722" i="1"/>
  <c r="AB2730" i="1"/>
  <c r="AB2738" i="1"/>
  <c r="AB2746" i="1"/>
  <c r="AB2754" i="1"/>
  <c r="AB2762" i="1"/>
  <c r="AB2770" i="1"/>
  <c r="AB2778" i="1"/>
  <c r="AB2786" i="1"/>
  <c r="AB2794" i="1"/>
  <c r="AB2802" i="1"/>
  <c r="AB2810" i="1"/>
  <c r="AB2818" i="1"/>
  <c r="AB2826" i="1"/>
  <c r="AB2834" i="1"/>
  <c r="AB2842" i="1"/>
  <c r="AB2850" i="1"/>
  <c r="AB2858" i="1"/>
  <c r="AB2866" i="1"/>
  <c r="AB2874" i="1"/>
  <c r="AB2882" i="1"/>
  <c r="AB2890" i="1"/>
  <c r="AB2898" i="1"/>
  <c r="AB2906" i="1"/>
  <c r="AB2914" i="1"/>
  <c r="AB2922" i="1"/>
  <c r="AB2930" i="1"/>
  <c r="AB2938" i="1"/>
  <c r="AB2946" i="1"/>
  <c r="AB2954" i="1"/>
  <c r="AB2962" i="1"/>
  <c r="AB2970" i="1"/>
  <c r="AB2978" i="1"/>
  <c r="AB2986" i="1"/>
  <c r="AB2994" i="1"/>
  <c r="AB3002" i="1"/>
  <c r="AB3010" i="1"/>
  <c r="AB3018" i="1"/>
  <c r="AB3026" i="1"/>
  <c r="AB3034" i="1"/>
  <c r="AB3042" i="1"/>
  <c r="AB3050" i="1"/>
  <c r="AB3058" i="1"/>
  <c r="AB3066" i="1"/>
  <c r="AB3074" i="1"/>
  <c r="AB3082" i="1"/>
  <c r="AB3090" i="1"/>
  <c r="AB3098" i="1"/>
  <c r="AB3106" i="1"/>
  <c r="AB3114" i="1"/>
  <c r="AB3122" i="1"/>
  <c r="AB3130" i="1"/>
  <c r="AB3138" i="1"/>
  <c r="AB3146" i="1"/>
  <c r="AB3154" i="1"/>
  <c r="AB3162" i="1"/>
  <c r="AB3170" i="1"/>
  <c r="AB3178" i="1"/>
  <c r="AB3186" i="1"/>
  <c r="AB3194" i="1"/>
  <c r="AB3202" i="1"/>
  <c r="AB3210" i="1"/>
  <c r="AB3218" i="1"/>
  <c r="AB3226" i="1"/>
  <c r="AB3234" i="1"/>
  <c r="AB3242" i="1"/>
  <c r="AB3250" i="1"/>
  <c r="AB3258" i="1"/>
  <c r="AB3266" i="1"/>
  <c r="AB3274" i="1"/>
  <c r="AB3282" i="1"/>
  <c r="AB3290" i="1"/>
  <c r="AB3298" i="1"/>
  <c r="AB3306" i="1"/>
  <c r="AB3314" i="1"/>
  <c r="AB3322" i="1"/>
  <c r="AB3330" i="1"/>
  <c r="AB3338" i="1"/>
  <c r="AB3346" i="1"/>
  <c r="AB3354" i="1"/>
  <c r="AB3362" i="1"/>
  <c r="AB3370" i="1"/>
  <c r="AB3378" i="1"/>
  <c r="AB3386" i="1"/>
  <c r="AB3394" i="1"/>
  <c r="AB3402" i="1"/>
  <c r="AB3410" i="1"/>
  <c r="AB3418" i="1"/>
  <c r="AB3426" i="1"/>
  <c r="AB3434" i="1"/>
  <c r="AB3442" i="1"/>
  <c r="AB3450" i="1"/>
  <c r="AB3458" i="1"/>
  <c r="AB3466" i="1"/>
  <c r="AB3474" i="1"/>
  <c r="AB3482" i="1"/>
  <c r="AB3490" i="1"/>
  <c r="AB3498" i="1"/>
  <c r="AB3506" i="1"/>
  <c r="AB3514" i="1"/>
  <c r="AB3522" i="1"/>
  <c r="AB3530" i="1"/>
  <c r="AB3538" i="1"/>
  <c r="AB3546" i="1"/>
  <c r="AB3554" i="1"/>
  <c r="AB3562" i="1"/>
  <c r="AB3570" i="1"/>
  <c r="AB3578" i="1"/>
  <c r="AB3586" i="1"/>
  <c r="AB3594" i="1"/>
  <c r="AB3602" i="1"/>
  <c r="AB3610" i="1"/>
  <c r="AB3618" i="1"/>
  <c r="AB3626" i="1"/>
  <c r="AB3634" i="1"/>
  <c r="AB3642" i="1"/>
  <c r="AB3650" i="1"/>
  <c r="AB3658" i="1"/>
  <c r="AB3666" i="1"/>
  <c r="AB3674" i="1"/>
  <c r="AB3682" i="1"/>
  <c r="AB3690" i="1"/>
  <c r="AB3698" i="1"/>
  <c r="AB3706" i="1"/>
  <c r="AB3714" i="1"/>
  <c r="AB3722" i="1"/>
  <c r="AB3730" i="1"/>
  <c r="AB3738" i="1"/>
  <c r="AB3746" i="1"/>
  <c r="AB3754" i="1"/>
  <c r="AB3762" i="1"/>
  <c r="AB3770" i="1"/>
  <c r="AB3778" i="1"/>
  <c r="AB3786" i="1"/>
  <c r="AB3794" i="1"/>
  <c r="AB2397" i="1"/>
  <c r="AB2429" i="1"/>
  <c r="AB2451" i="1"/>
  <c r="AB2459" i="1"/>
  <c r="AB2467" i="1"/>
  <c r="AB2475" i="1"/>
  <c r="AB2483" i="1"/>
  <c r="AB2491" i="1"/>
  <c r="AB2499" i="1"/>
  <c r="AB2507" i="1"/>
  <c r="AB2515" i="1"/>
  <c r="AB2523" i="1"/>
  <c r="AB2531" i="1"/>
  <c r="AB2539" i="1"/>
  <c r="AB2547" i="1"/>
  <c r="AB2555" i="1"/>
  <c r="AB2563" i="1"/>
  <c r="AB2571" i="1"/>
  <c r="AB2579" i="1"/>
  <c r="AB2587" i="1"/>
  <c r="AB2595" i="1"/>
  <c r="AB2603" i="1"/>
  <c r="AB2611" i="1"/>
  <c r="AB2619" i="1"/>
  <c r="AB2627" i="1"/>
  <c r="AB2635" i="1"/>
  <c r="AB2643" i="1"/>
  <c r="AB2651" i="1"/>
  <c r="AB2659" i="1"/>
  <c r="AB2667" i="1"/>
  <c r="AB2675" i="1"/>
  <c r="AB2683" i="1"/>
  <c r="AB2691" i="1"/>
  <c r="AB2699" i="1"/>
  <c r="AB2707" i="1"/>
  <c r="AB2715" i="1"/>
  <c r="AB2723" i="1"/>
  <c r="AB2731" i="1"/>
  <c r="AB2739" i="1"/>
  <c r="AB2747" i="1"/>
  <c r="AB2755" i="1"/>
  <c r="AB2763" i="1"/>
  <c r="AB2771" i="1"/>
  <c r="AB2779" i="1"/>
  <c r="AB2787" i="1"/>
  <c r="AB2795" i="1"/>
  <c r="AB2803" i="1"/>
  <c r="AB2811" i="1"/>
  <c r="AB2819" i="1"/>
  <c r="AB2827" i="1"/>
  <c r="AB2835" i="1"/>
  <c r="AB2843" i="1"/>
  <c r="AB2851" i="1"/>
  <c r="AB2859" i="1"/>
  <c r="AB2867" i="1"/>
  <c r="AB2875" i="1"/>
  <c r="AB2883" i="1"/>
  <c r="AB2891" i="1"/>
  <c r="AB2899" i="1"/>
  <c r="AB2907" i="1"/>
  <c r="AB2915" i="1"/>
  <c r="AB2923" i="1"/>
  <c r="AB2931" i="1"/>
  <c r="AB2939" i="1"/>
  <c r="AB2947" i="1"/>
  <c r="AB2955" i="1"/>
  <c r="AB2963" i="1"/>
  <c r="AB2971" i="1"/>
  <c r="AB2979" i="1"/>
  <c r="AB2987" i="1"/>
  <c r="AB2995" i="1"/>
  <c r="AB3003" i="1"/>
  <c r="AB3011" i="1"/>
  <c r="AB3019" i="1"/>
  <c r="AB3027" i="1"/>
  <c r="AB3035" i="1"/>
  <c r="AB3043" i="1"/>
  <c r="AB3051" i="1"/>
  <c r="AB3059" i="1"/>
  <c r="AB3067" i="1"/>
  <c r="AB3075" i="1"/>
  <c r="AB3083" i="1"/>
  <c r="AB3091" i="1"/>
  <c r="AB3099" i="1"/>
  <c r="AB3107" i="1"/>
  <c r="AB3115" i="1"/>
  <c r="AB3123" i="1"/>
  <c r="AB3131" i="1"/>
  <c r="AB3139" i="1"/>
  <c r="AB3147" i="1"/>
  <c r="AB3155" i="1"/>
  <c r="AB3163" i="1"/>
  <c r="AB3171" i="1"/>
  <c r="AB3179" i="1"/>
  <c r="AB3187" i="1"/>
  <c r="AB3195" i="1"/>
  <c r="AB3203" i="1"/>
  <c r="AB3211" i="1"/>
  <c r="AB3219" i="1"/>
  <c r="AB3227" i="1"/>
  <c r="AB3235" i="1"/>
  <c r="AB3243" i="1"/>
  <c r="AB3251" i="1"/>
  <c r="AB3259" i="1"/>
  <c r="AB3267" i="1"/>
  <c r="AB3275" i="1"/>
  <c r="AB3283" i="1"/>
  <c r="AB3291" i="1"/>
  <c r="AB3299" i="1"/>
  <c r="AB3307" i="1"/>
  <c r="AB3315" i="1"/>
  <c r="AB3323" i="1"/>
  <c r="AB3331" i="1"/>
  <c r="AB3339" i="1"/>
  <c r="AB3347" i="1"/>
  <c r="AB3355" i="1"/>
  <c r="AB3363" i="1"/>
  <c r="AB3371" i="1"/>
  <c r="AB3379" i="1"/>
  <c r="AB3387" i="1"/>
  <c r="AB3395" i="1"/>
  <c r="AB3403" i="1"/>
  <c r="AB3411" i="1"/>
  <c r="AB3419" i="1"/>
  <c r="AB3427" i="1"/>
  <c r="AB3435" i="1"/>
  <c r="AB3443" i="1"/>
  <c r="AB3451" i="1"/>
  <c r="AB3459" i="1"/>
  <c r="AB3467" i="1"/>
  <c r="AB3475" i="1"/>
  <c r="AB3483" i="1"/>
  <c r="AB3491" i="1"/>
  <c r="AB3499" i="1"/>
  <c r="AB3507" i="1"/>
  <c r="AB3515" i="1"/>
  <c r="AB3523" i="1"/>
  <c r="AB3531" i="1"/>
  <c r="AB3539" i="1"/>
  <c r="AB3547" i="1"/>
  <c r="AB3555" i="1"/>
  <c r="AB3563" i="1"/>
  <c r="AB3571" i="1"/>
  <c r="AB3579" i="1"/>
  <c r="AB3587" i="1"/>
  <c r="AB3595" i="1"/>
  <c r="AB3603" i="1"/>
  <c r="AB3611" i="1"/>
  <c r="AB3619" i="1"/>
  <c r="AB3627" i="1"/>
  <c r="AB3635" i="1"/>
  <c r="AB3643" i="1"/>
  <c r="AB3651" i="1"/>
  <c r="AB3659" i="1"/>
  <c r="AB3667" i="1"/>
  <c r="AB3675" i="1"/>
  <c r="AB3683" i="1"/>
  <c r="AB3691" i="1"/>
  <c r="AB3699" i="1"/>
  <c r="AB3707" i="1"/>
  <c r="AB3715" i="1"/>
  <c r="AB3723" i="1"/>
  <c r="AB3731" i="1"/>
  <c r="AB3739" i="1"/>
  <c r="AB3747" i="1"/>
  <c r="AB3755" i="1"/>
  <c r="AB3763" i="1"/>
  <c r="AB3771" i="1"/>
  <c r="AB3779" i="1"/>
  <c r="AB3787" i="1"/>
  <c r="AB2401" i="1"/>
  <c r="AB2433" i="1"/>
  <c r="AB2452" i="1"/>
  <c r="AB2460" i="1"/>
  <c r="AB2468" i="1"/>
  <c r="AB2476" i="1"/>
  <c r="AB2484" i="1"/>
  <c r="AB2492" i="1"/>
  <c r="AB2500" i="1"/>
  <c r="AB2508" i="1"/>
  <c r="AB2516" i="1"/>
  <c r="AB2524" i="1"/>
  <c r="AB2532" i="1"/>
  <c r="AB2540" i="1"/>
  <c r="AB2548" i="1"/>
  <c r="AB2556" i="1"/>
  <c r="AB2564" i="1"/>
  <c r="AB2572" i="1"/>
  <c r="AB2580" i="1"/>
  <c r="AB2588" i="1"/>
  <c r="AB2596" i="1"/>
  <c r="AB2604" i="1"/>
  <c r="AB2612" i="1"/>
  <c r="AB2620" i="1"/>
  <c r="AB2628" i="1"/>
  <c r="AB2636" i="1"/>
  <c r="AB2644" i="1"/>
  <c r="AB2652" i="1"/>
  <c r="AB2660" i="1"/>
  <c r="AB2668" i="1"/>
  <c r="AB2676" i="1"/>
  <c r="AB2684" i="1"/>
  <c r="AB2692" i="1"/>
  <c r="AB2700" i="1"/>
  <c r="AB2708" i="1"/>
  <c r="AB2716" i="1"/>
  <c r="AB2724" i="1"/>
  <c r="AB2732" i="1"/>
  <c r="AB2740" i="1"/>
  <c r="AB2748" i="1"/>
  <c r="AB2756" i="1"/>
  <c r="AB2764" i="1"/>
  <c r="AB2772" i="1"/>
  <c r="AB2780" i="1"/>
  <c r="AB2788" i="1"/>
  <c r="AB2796" i="1"/>
  <c r="AB2804" i="1"/>
  <c r="AB2812" i="1"/>
  <c r="AB2820" i="1"/>
  <c r="AB2828" i="1"/>
  <c r="AB2836" i="1"/>
  <c r="AB2844" i="1"/>
  <c r="AB2852" i="1"/>
  <c r="AB2860" i="1"/>
  <c r="AB2868" i="1"/>
  <c r="AB2876" i="1"/>
  <c r="AB2884" i="1"/>
  <c r="AB2892" i="1"/>
  <c r="AB2900" i="1"/>
  <c r="AB2908" i="1"/>
  <c r="AB2916" i="1"/>
  <c r="AB2924" i="1"/>
  <c r="AB2932" i="1"/>
  <c r="AB2940" i="1"/>
  <c r="AB2948" i="1"/>
  <c r="AB2956" i="1"/>
  <c r="AB2964" i="1"/>
  <c r="AB2972" i="1"/>
  <c r="AB2980" i="1"/>
  <c r="AB2988" i="1"/>
  <c r="AB2996" i="1"/>
  <c r="AB3004" i="1"/>
  <c r="AB3012" i="1"/>
  <c r="AB3020" i="1"/>
  <c r="AB3028" i="1"/>
  <c r="AB3036" i="1"/>
  <c r="AB3044" i="1"/>
  <c r="AB3052" i="1"/>
  <c r="AB3060" i="1"/>
  <c r="AB3068" i="1"/>
  <c r="AB3076" i="1"/>
  <c r="AB3084" i="1"/>
  <c r="AB3092" i="1"/>
  <c r="AB3100" i="1"/>
  <c r="AB3108" i="1"/>
  <c r="AB3116" i="1"/>
  <c r="AB3124" i="1"/>
  <c r="AB3132" i="1"/>
  <c r="AB3140" i="1"/>
  <c r="AB3148" i="1"/>
  <c r="AB3156" i="1"/>
  <c r="AB3164" i="1"/>
  <c r="AB3172" i="1"/>
  <c r="AB3180" i="1"/>
  <c r="AB3188" i="1"/>
  <c r="AB3196" i="1"/>
  <c r="AB3204" i="1"/>
  <c r="AB3212" i="1"/>
  <c r="AB3220" i="1"/>
  <c r="AB3228" i="1"/>
  <c r="AB3236" i="1"/>
  <c r="AB3244" i="1"/>
  <c r="AB3252" i="1"/>
  <c r="AB3260" i="1"/>
  <c r="AB3268" i="1"/>
  <c r="AB3276" i="1"/>
  <c r="AB3284" i="1"/>
  <c r="AB3292" i="1"/>
  <c r="AB3300" i="1"/>
  <c r="AB3308" i="1"/>
  <c r="AB3316" i="1"/>
  <c r="AB3324" i="1"/>
  <c r="AB3332" i="1"/>
  <c r="AB3340" i="1"/>
  <c r="AB3348" i="1"/>
  <c r="AB3356" i="1"/>
  <c r="AB3364" i="1"/>
  <c r="AB3372" i="1"/>
  <c r="AB3380" i="1"/>
  <c r="AB3388" i="1"/>
  <c r="AB3396" i="1"/>
  <c r="AB3404" i="1"/>
  <c r="AB3412" i="1"/>
  <c r="AB3420" i="1"/>
  <c r="AB3428" i="1"/>
  <c r="AB3436" i="1"/>
  <c r="AB3444" i="1"/>
  <c r="AB3452" i="1"/>
  <c r="AB3460" i="1"/>
  <c r="AB3468" i="1"/>
  <c r="AB3476" i="1"/>
  <c r="AB3484" i="1"/>
  <c r="AB3492" i="1"/>
  <c r="AB3500" i="1"/>
  <c r="AB3508" i="1"/>
  <c r="AB3516" i="1"/>
  <c r="AB3524" i="1"/>
  <c r="AB3532" i="1"/>
  <c r="AB3540" i="1"/>
  <c r="AB3548" i="1"/>
  <c r="AB3556" i="1"/>
  <c r="AB3564" i="1"/>
  <c r="AB3572" i="1"/>
  <c r="AB3580" i="1"/>
  <c r="AB3588" i="1"/>
  <c r="AB3596" i="1"/>
  <c r="AB3604" i="1"/>
  <c r="AB3612" i="1"/>
  <c r="AB3620" i="1"/>
  <c r="AB3628" i="1"/>
  <c r="AB3636" i="1"/>
  <c r="AB3644" i="1"/>
  <c r="AB3652" i="1"/>
  <c r="AB3660" i="1"/>
  <c r="AB3668" i="1"/>
  <c r="AB3676" i="1"/>
  <c r="AB3684" i="1"/>
  <c r="AB3692" i="1"/>
  <c r="AB3700" i="1"/>
  <c r="AB3708" i="1"/>
  <c r="AB3716" i="1"/>
  <c r="AB3724" i="1"/>
  <c r="AB3732" i="1"/>
  <c r="AB3740" i="1"/>
  <c r="AB3748" i="1"/>
  <c r="AB3756" i="1"/>
  <c r="AB3764" i="1"/>
  <c r="AB3772" i="1"/>
  <c r="AB3780" i="1"/>
  <c r="AB3788" i="1"/>
  <c r="AB4006" i="1"/>
  <c r="AB3998" i="1"/>
  <c r="AB3990" i="1"/>
  <c r="AB3982" i="1"/>
  <c r="AB3974" i="1"/>
  <c r="AB3966" i="1"/>
  <c r="AB3958" i="1"/>
  <c r="AB3950" i="1"/>
  <c r="AB3942" i="1"/>
  <c r="AB3934" i="1"/>
  <c r="AB3926" i="1"/>
  <c r="AB3918" i="1"/>
  <c r="AB3910" i="1"/>
  <c r="AB3902" i="1"/>
  <c r="AB3894" i="1"/>
  <c r="AB3886" i="1"/>
  <c r="AB3878" i="1"/>
  <c r="AB3870" i="1"/>
  <c r="AB3862" i="1"/>
  <c r="AB3854" i="1"/>
  <c r="AB3846" i="1"/>
  <c r="AB3838" i="1"/>
  <c r="AB3830" i="1"/>
  <c r="AB3822" i="1"/>
  <c r="AB3814" i="1"/>
  <c r="AB3806" i="1"/>
  <c r="AB3797" i="1"/>
  <c r="AB3768" i="1"/>
  <c r="AB3704" i="1"/>
  <c r="AB3640" i="1"/>
  <c r="AB3576" i="1"/>
  <c r="AB3512" i="1"/>
  <c r="AB3448" i="1"/>
  <c r="AB3384" i="1"/>
  <c r="AB3320" i="1"/>
  <c r="AB3256" i="1"/>
  <c r="AB3192" i="1"/>
  <c r="G24" i="1"/>
  <c r="C21" i="1"/>
  <c r="C20" i="1"/>
  <c r="C22" i="1" l="1"/>
  <c r="R17" i="1" s="1"/>
  <c r="C23" i="1" s="1"/>
  <c r="C24" i="1" s="1"/>
  <c r="C26" i="1" s="1"/>
  <c r="C34" i="1"/>
  <c r="C27" i="1" l="1"/>
  <c r="D27" i="1" s="1"/>
  <c r="D30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C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D94" i="1"/>
  <c r="E94" i="1"/>
  <c r="F94" i="1"/>
  <c r="G94" i="1"/>
  <c r="H94" i="1"/>
  <c r="I94" i="1"/>
  <c r="J94" i="1"/>
  <c r="K94" i="1"/>
  <c r="L94" i="1"/>
  <c r="C94" i="1"/>
  <c r="F46" i="1"/>
  <c r="G25" i="1" l="1"/>
  <c r="F44" i="1"/>
  <c r="F47" i="1"/>
  <c r="I47" i="1"/>
  <c r="F42" i="1"/>
  <c r="I42" i="1"/>
  <c r="F49" i="1"/>
  <c r="I53" i="1"/>
  <c r="F45" i="1"/>
  <c r="I45" i="1"/>
  <c r="F52" i="1"/>
  <c r="F53" i="1"/>
  <c r="I52" i="1"/>
  <c r="I44" i="1"/>
  <c r="I49" i="1"/>
  <c r="B67" i="1"/>
  <c r="B60" i="1" l="1"/>
  <c r="D54" i="1" l="1"/>
  <c r="C9" i="1" l="1"/>
  <c r="D1" i="2" l="1"/>
  <c r="C706" i="2" s="1"/>
  <c r="J51" i="1"/>
  <c r="J50" i="1"/>
  <c r="J49" i="1"/>
  <c r="J48" i="1"/>
  <c r="J47" i="1"/>
  <c r="J46" i="1"/>
  <c r="J44" i="1"/>
  <c r="J42" i="1"/>
  <c r="I51" i="1"/>
  <c r="I50" i="1"/>
  <c r="I48" i="1"/>
  <c r="I46" i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G47" i="1"/>
  <c r="G48" i="1"/>
  <c r="G49" i="1"/>
  <c r="G50" i="1"/>
  <c r="G51" i="1"/>
  <c r="G46" i="1"/>
  <c r="G44" i="1"/>
  <c r="G42" i="1"/>
  <c r="F51" i="1"/>
  <c r="F50" i="1"/>
  <c r="F48" i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35" i="1"/>
  <c r="G35" i="1" s="1"/>
  <c r="B2522" i="2"/>
  <c r="C55" i="1"/>
  <c r="F55" i="1" s="1"/>
  <c r="C3042" i="2" l="1"/>
  <c r="C3513" i="2"/>
  <c r="C3446" i="2"/>
  <c r="C3257" i="2"/>
  <c r="C3401" i="2"/>
  <c r="C3328" i="2"/>
  <c r="C3076" i="2"/>
  <c r="C2590" i="2"/>
  <c r="C3510" i="2"/>
  <c r="C3392" i="2"/>
  <c r="C3241" i="2"/>
  <c r="C2939" i="2"/>
  <c r="C3497" i="2"/>
  <c r="C3385" i="2"/>
  <c r="C3171" i="2"/>
  <c r="C2901" i="2"/>
  <c r="C3494" i="2"/>
  <c r="C3382" i="2"/>
  <c r="C3167" i="2"/>
  <c r="C2870" i="2"/>
  <c r="C3456" i="2"/>
  <c r="C3344" i="2"/>
  <c r="C3149" i="2"/>
  <c r="C2667" i="2"/>
  <c r="C3449" i="2"/>
  <c r="C3337" i="2"/>
  <c r="C3142" i="2"/>
  <c r="C2630" i="2"/>
  <c r="C3542" i="2"/>
  <c r="C3433" i="2"/>
  <c r="C3264" i="2"/>
  <c r="C3067" i="2"/>
  <c r="C2291" i="2"/>
  <c r="C3321" i="2"/>
  <c r="C3238" i="2"/>
  <c r="C3029" i="2"/>
  <c r="C2836" i="2"/>
  <c r="C2554" i="2"/>
  <c r="C2046" i="2"/>
  <c r="C3488" i="2"/>
  <c r="C3430" i="2"/>
  <c r="C3369" i="2"/>
  <c r="C3305" i="2"/>
  <c r="C3222" i="2"/>
  <c r="C3124" i="2"/>
  <c r="C3004" i="2"/>
  <c r="C2798" i="2"/>
  <c r="C2509" i="2"/>
  <c r="C1742" i="2"/>
  <c r="C3536" i="2"/>
  <c r="C3424" i="2"/>
  <c r="C3302" i="2"/>
  <c r="C3116" i="2"/>
  <c r="C2770" i="2"/>
  <c r="C248" i="2"/>
  <c r="C3529" i="2"/>
  <c r="C3472" i="2"/>
  <c r="C3414" i="2"/>
  <c r="C3360" i="2"/>
  <c r="C3286" i="2"/>
  <c r="C3197" i="2"/>
  <c r="C3098" i="2"/>
  <c r="C2973" i="2"/>
  <c r="C2733" i="2"/>
  <c r="C2411" i="2"/>
  <c r="C3478" i="2"/>
  <c r="C3366" i="2"/>
  <c r="C3215" i="2"/>
  <c r="C2998" i="2"/>
  <c r="C2461" i="2"/>
  <c r="C3520" i="2"/>
  <c r="C3465" i="2"/>
  <c r="C3408" i="2"/>
  <c r="C3350" i="2"/>
  <c r="C3280" i="2"/>
  <c r="C3189" i="2"/>
  <c r="C3094" i="2"/>
  <c r="C2964" i="2"/>
  <c r="C2698" i="2"/>
  <c r="C2350" i="2"/>
  <c r="C2238" i="2"/>
  <c r="C2179" i="2"/>
  <c r="C2926" i="2"/>
  <c r="C2898" i="2"/>
  <c r="C2861" i="2"/>
  <c r="C2826" i="2"/>
  <c r="C2795" i="2"/>
  <c r="C2758" i="2"/>
  <c r="C2723" i="2"/>
  <c r="C2692" i="2"/>
  <c r="C2658" i="2"/>
  <c r="C2620" i="2"/>
  <c r="C2586" i="2"/>
  <c r="C2541" i="2"/>
  <c r="C2494" i="2"/>
  <c r="C2453" i="2"/>
  <c r="C2395" i="2"/>
  <c r="C2333" i="2"/>
  <c r="C2283" i="2"/>
  <c r="C2222" i="2"/>
  <c r="C2149" i="2"/>
  <c r="C2001" i="2"/>
  <c r="C1611" i="2"/>
  <c r="C3534" i="2"/>
  <c r="C3512" i="2"/>
  <c r="C3489" i="2"/>
  <c r="C3470" i="2"/>
  <c r="C3448" i="2"/>
  <c r="C3425" i="2"/>
  <c r="C3406" i="2"/>
  <c r="C3384" i="2"/>
  <c r="C3361" i="2"/>
  <c r="C3342" i="2"/>
  <c r="C3320" i="2"/>
  <c r="C3297" i="2"/>
  <c r="C3278" i="2"/>
  <c r="C3256" i="2"/>
  <c r="C3233" i="2"/>
  <c r="C3213" i="2"/>
  <c r="C3188" i="2"/>
  <c r="C3162" i="2"/>
  <c r="C3140" i="2"/>
  <c r="C3115" i="2"/>
  <c r="C3089" i="2"/>
  <c r="C3062" i="2"/>
  <c r="C3028" i="2"/>
  <c r="C2990" i="2"/>
  <c r="C2962" i="2"/>
  <c r="C2925" i="2"/>
  <c r="C2890" i="2"/>
  <c r="C2859" i="2"/>
  <c r="C2822" i="2"/>
  <c r="C2787" i="2"/>
  <c r="C2756" i="2"/>
  <c r="C2722" i="2"/>
  <c r="C2684" i="2"/>
  <c r="C2653" i="2"/>
  <c r="C2619" i="2"/>
  <c r="C2574" i="2"/>
  <c r="C2538" i="2"/>
  <c r="C2493" i="2"/>
  <c r="C2438" i="2"/>
  <c r="C2389" i="2"/>
  <c r="C2331" i="2"/>
  <c r="C2269" i="2"/>
  <c r="C2219" i="2"/>
  <c r="C2141" i="2"/>
  <c r="C1999" i="2"/>
  <c r="C1596" i="2"/>
  <c r="C3296" i="2"/>
  <c r="C3232" i="2"/>
  <c r="C3134" i="2"/>
  <c r="C3054" i="2"/>
  <c r="C2954" i="2"/>
  <c r="C2851" i="2"/>
  <c r="C2786" i="2"/>
  <c r="C2683" i="2"/>
  <c r="C2614" i="2"/>
  <c r="C2490" i="2"/>
  <c r="C2374" i="2"/>
  <c r="C2267" i="2"/>
  <c r="C2115" i="2"/>
  <c r="C1927" i="2"/>
  <c r="C3528" i="2"/>
  <c r="C3505" i="2"/>
  <c r="C3486" i="2"/>
  <c r="C3464" i="2"/>
  <c r="C3441" i="2"/>
  <c r="C3422" i="2"/>
  <c r="C3400" i="2"/>
  <c r="C3377" i="2"/>
  <c r="C3358" i="2"/>
  <c r="C3336" i="2"/>
  <c r="C3313" i="2"/>
  <c r="C3294" i="2"/>
  <c r="C3272" i="2"/>
  <c r="C3249" i="2"/>
  <c r="C3230" i="2"/>
  <c r="C3206" i="2"/>
  <c r="C3180" i="2"/>
  <c r="C3158" i="2"/>
  <c r="C3133" i="2"/>
  <c r="C3107" i="2"/>
  <c r="C3085" i="2"/>
  <c r="C3053" i="2"/>
  <c r="C3018" i="2"/>
  <c r="C2987" i="2"/>
  <c r="C2950" i="2"/>
  <c r="C2915" i="2"/>
  <c r="C2884" i="2"/>
  <c r="C2850" i="2"/>
  <c r="C2812" i="2"/>
  <c r="C2781" i="2"/>
  <c r="C2747" i="2"/>
  <c r="C2709" i="2"/>
  <c r="C2678" i="2"/>
  <c r="C2644" i="2"/>
  <c r="C2606" i="2"/>
  <c r="C2570" i="2"/>
  <c r="C2525" i="2"/>
  <c r="C2478" i="2"/>
  <c r="C2430" i="2"/>
  <c r="C2373" i="2"/>
  <c r="C2310" i="2"/>
  <c r="C2261" i="2"/>
  <c r="C2203" i="2"/>
  <c r="C2110" i="2"/>
  <c r="C1925" i="2"/>
  <c r="C1377" i="2"/>
  <c r="C3273" i="2"/>
  <c r="C3186" i="2"/>
  <c r="C3113" i="2"/>
  <c r="C3026" i="2"/>
  <c r="C2886" i="2"/>
  <c r="C2748" i="2"/>
  <c r="C2526" i="2"/>
  <c r="C3545" i="2"/>
  <c r="C3526" i="2"/>
  <c r="C3504" i="2"/>
  <c r="C3481" i="2"/>
  <c r="C3462" i="2"/>
  <c r="C3440" i="2"/>
  <c r="C3417" i="2"/>
  <c r="C3398" i="2"/>
  <c r="C3376" i="2"/>
  <c r="C3353" i="2"/>
  <c r="C3334" i="2"/>
  <c r="C3312" i="2"/>
  <c r="C3289" i="2"/>
  <c r="C3270" i="2"/>
  <c r="C3248" i="2"/>
  <c r="C3225" i="2"/>
  <c r="C3204" i="2"/>
  <c r="C3179" i="2"/>
  <c r="C3153" i="2"/>
  <c r="C3131" i="2"/>
  <c r="C3106" i="2"/>
  <c r="C3079" i="2"/>
  <c r="C3051" i="2"/>
  <c r="C3014" i="2"/>
  <c r="C2979" i="2"/>
  <c r="C2948" i="2"/>
  <c r="C2914" i="2"/>
  <c r="C2876" i="2"/>
  <c r="C2845" i="2"/>
  <c r="C2811" i="2"/>
  <c r="C2773" i="2"/>
  <c r="C2742" i="2"/>
  <c r="C2708" i="2"/>
  <c r="C2670" i="2"/>
  <c r="C2642" i="2"/>
  <c r="C2605" i="2"/>
  <c r="C2558" i="2"/>
  <c r="C2522" i="2"/>
  <c r="C2477" i="2"/>
  <c r="C2419" i="2"/>
  <c r="C2366" i="2"/>
  <c r="C2309" i="2"/>
  <c r="C2246" i="2"/>
  <c r="C2197" i="2"/>
  <c r="C2077" i="2"/>
  <c r="C1848" i="2"/>
  <c r="C1094" i="2"/>
  <c r="C3318" i="2"/>
  <c r="C3254" i="2"/>
  <c r="C3207" i="2"/>
  <c r="C3161" i="2"/>
  <c r="C3087" i="2"/>
  <c r="C2989" i="2"/>
  <c r="C2923" i="2"/>
  <c r="C2820" i="2"/>
  <c r="C2717" i="2"/>
  <c r="C2645" i="2"/>
  <c r="C2573" i="2"/>
  <c r="C2437" i="2"/>
  <c r="C2325" i="2"/>
  <c r="C2205" i="2"/>
  <c r="C1431" i="2"/>
  <c r="C3544" i="2"/>
  <c r="C3521" i="2"/>
  <c r="C3502" i="2"/>
  <c r="C3480" i="2"/>
  <c r="C3457" i="2"/>
  <c r="C3438" i="2"/>
  <c r="C3416" i="2"/>
  <c r="C3393" i="2"/>
  <c r="C3374" i="2"/>
  <c r="C3352" i="2"/>
  <c r="C3329" i="2"/>
  <c r="C3310" i="2"/>
  <c r="C3288" i="2"/>
  <c r="C3265" i="2"/>
  <c r="C3246" i="2"/>
  <c r="C3224" i="2"/>
  <c r="C3198" i="2"/>
  <c r="C3177" i="2"/>
  <c r="C3151" i="2"/>
  <c r="C3125" i="2"/>
  <c r="C3103" i="2"/>
  <c r="C3078" i="2"/>
  <c r="C3043" i="2"/>
  <c r="C3012" i="2"/>
  <c r="C2978" i="2"/>
  <c r="C2940" i="2"/>
  <c r="C2909" i="2"/>
  <c r="C2875" i="2"/>
  <c r="C2837" i="2"/>
  <c r="C2806" i="2"/>
  <c r="C2772" i="2"/>
  <c r="C2734" i="2"/>
  <c r="C2706" i="2"/>
  <c r="C2669" i="2"/>
  <c r="C2634" i="2"/>
  <c r="C2602" i="2"/>
  <c r="C2557" i="2"/>
  <c r="C2510" i="2"/>
  <c r="C2474" i="2"/>
  <c r="C2414" i="2"/>
  <c r="C2355" i="2"/>
  <c r="C2302" i="2"/>
  <c r="C2245" i="2"/>
  <c r="C2180" i="2"/>
  <c r="C2076" i="2"/>
  <c r="C1824" i="2"/>
  <c r="C1052" i="2"/>
  <c r="C3537" i="2"/>
  <c r="C3518" i="2"/>
  <c r="C3496" i="2"/>
  <c r="C3473" i="2"/>
  <c r="C3454" i="2"/>
  <c r="C3432" i="2"/>
  <c r="C3409" i="2"/>
  <c r="C3390" i="2"/>
  <c r="C3368" i="2"/>
  <c r="C3345" i="2"/>
  <c r="C3326" i="2"/>
  <c r="C3304" i="2"/>
  <c r="C3281" i="2"/>
  <c r="C3262" i="2"/>
  <c r="C3240" i="2"/>
  <c r="C3217" i="2"/>
  <c r="C3195" i="2"/>
  <c r="C3170" i="2"/>
  <c r="C3143" i="2"/>
  <c r="C3122" i="2"/>
  <c r="C3097" i="2"/>
  <c r="C3068" i="2"/>
  <c r="C3037" i="2"/>
  <c r="C3003" i="2"/>
  <c r="C2965" i="2"/>
  <c r="C2934" i="2"/>
  <c r="C2900" i="2"/>
  <c r="C2862" i="2"/>
  <c r="C2834" i="2"/>
  <c r="C2797" i="2"/>
  <c r="C2762" i="2"/>
  <c r="C2731" i="2"/>
  <c r="C2694" i="2"/>
  <c r="C2659" i="2"/>
  <c r="C2628" i="2"/>
  <c r="C2589" i="2"/>
  <c r="C2542" i="2"/>
  <c r="C2506" i="2"/>
  <c r="C2459" i="2"/>
  <c r="C2397" i="2"/>
  <c r="C2347" i="2"/>
  <c r="C2286" i="2"/>
  <c r="C2227" i="2"/>
  <c r="C2166" i="2"/>
  <c r="C2038" i="2"/>
  <c r="C1739" i="2"/>
  <c r="C140" i="2"/>
  <c r="C3543" i="2"/>
  <c r="C3535" i="2"/>
  <c r="C3527" i="2"/>
  <c r="C3519" i="2"/>
  <c r="C3511" i="2"/>
  <c r="C3503" i="2"/>
  <c r="C3495" i="2"/>
  <c r="C3487" i="2"/>
  <c r="C3479" i="2"/>
  <c r="C3471" i="2"/>
  <c r="C3463" i="2"/>
  <c r="C3455" i="2"/>
  <c r="C3447" i="2"/>
  <c r="C3439" i="2"/>
  <c r="C3431" i="2"/>
  <c r="C3423" i="2"/>
  <c r="C3415" i="2"/>
  <c r="C3407" i="2"/>
  <c r="C3399" i="2"/>
  <c r="C3391" i="2"/>
  <c r="C3383" i="2"/>
  <c r="C3375" i="2"/>
  <c r="C3367" i="2"/>
  <c r="C3359" i="2"/>
  <c r="C3351" i="2"/>
  <c r="C3343" i="2"/>
  <c r="C3335" i="2"/>
  <c r="C3327" i="2"/>
  <c r="C3319" i="2"/>
  <c r="C3311" i="2"/>
  <c r="C3303" i="2"/>
  <c r="C3295" i="2"/>
  <c r="C3287" i="2"/>
  <c r="C3279" i="2"/>
  <c r="C3271" i="2"/>
  <c r="C3263" i="2"/>
  <c r="C3255" i="2"/>
  <c r="C3247" i="2"/>
  <c r="C3239" i="2"/>
  <c r="C3231" i="2"/>
  <c r="C3223" i="2"/>
  <c r="C3214" i="2"/>
  <c r="C3205" i="2"/>
  <c r="C3196" i="2"/>
  <c r="C3187" i="2"/>
  <c r="C3178" i="2"/>
  <c r="C3169" i="2"/>
  <c r="C3159" i="2"/>
  <c r="C3150" i="2"/>
  <c r="C3141" i="2"/>
  <c r="C3132" i="2"/>
  <c r="C3123" i="2"/>
  <c r="C3114" i="2"/>
  <c r="C3105" i="2"/>
  <c r="C3095" i="2"/>
  <c r="C3086" i="2"/>
  <c r="C3077" i="2"/>
  <c r="C3066" i="2"/>
  <c r="C3052" i="2"/>
  <c r="C3038" i="2"/>
  <c r="C3027" i="2"/>
  <c r="C3013" i="2"/>
  <c r="C3002" i="2"/>
  <c r="C2988" i="2"/>
  <c r="C2974" i="2"/>
  <c r="C2963" i="2"/>
  <c r="C2949" i="2"/>
  <c r="C2938" i="2"/>
  <c r="C2924" i="2"/>
  <c r="C2910" i="2"/>
  <c r="C2899" i="2"/>
  <c r="C2885" i="2"/>
  <c r="C2874" i="2"/>
  <c r="C2860" i="2"/>
  <c r="C2846" i="2"/>
  <c r="C2835" i="2"/>
  <c r="C2821" i="2"/>
  <c r="C2810" i="2"/>
  <c r="C2796" i="2"/>
  <c r="C2782" i="2"/>
  <c r="C2771" i="2"/>
  <c r="C2757" i="2"/>
  <c r="C2746" i="2"/>
  <c r="C2732" i="2"/>
  <c r="C2718" i="2"/>
  <c r="C2707" i="2"/>
  <c r="C2693" i="2"/>
  <c r="C2682" i="2"/>
  <c r="C2668" i="2"/>
  <c r="C2654" i="2"/>
  <c r="C2643" i="2"/>
  <c r="C2629" i="2"/>
  <c r="C2618" i="2"/>
  <c r="C2603" i="2"/>
  <c r="C2587" i="2"/>
  <c r="C2571" i="2"/>
  <c r="C2555" i="2"/>
  <c r="C2539" i="2"/>
  <c r="C2523" i="2"/>
  <c r="C2507" i="2"/>
  <c r="C2491" i="2"/>
  <c r="C2475" i="2"/>
  <c r="C2454" i="2"/>
  <c r="C2435" i="2"/>
  <c r="C2413" i="2"/>
  <c r="C2390" i="2"/>
  <c r="C2371" i="2"/>
  <c r="C2349" i="2"/>
  <c r="C2326" i="2"/>
  <c r="C2307" i="2"/>
  <c r="C2285" i="2"/>
  <c r="C2262" i="2"/>
  <c r="C2243" i="2"/>
  <c r="C2221" i="2"/>
  <c r="C2198" i="2"/>
  <c r="C2174" i="2"/>
  <c r="C2140" i="2"/>
  <c r="C2102" i="2"/>
  <c r="C2071" i="2"/>
  <c r="C2037" i="2"/>
  <c r="C1983" i="2"/>
  <c r="C1913" i="2"/>
  <c r="C1823" i="2"/>
  <c r="C1703" i="2"/>
  <c r="C1592" i="2"/>
  <c r="C1356" i="2"/>
  <c r="C954" i="2"/>
  <c r="C2135" i="2"/>
  <c r="C2063" i="2"/>
  <c r="C1811" i="2"/>
  <c r="C1327" i="2"/>
  <c r="C3509" i="2"/>
  <c r="C3429" i="2"/>
  <c r="C3349" i="2"/>
  <c r="C3269" i="2"/>
  <c r="C3175" i="2"/>
  <c r="C3111" i="2"/>
  <c r="C3061" i="2"/>
  <c r="C3011" i="2"/>
  <c r="C2997" i="2"/>
  <c r="C2986" i="2"/>
  <c r="C2958" i="2"/>
  <c r="C2922" i="2"/>
  <c r="C2908" i="2"/>
  <c r="C2894" i="2"/>
  <c r="C2883" i="2"/>
  <c r="C2869" i="2"/>
  <c r="C2858" i="2"/>
  <c r="C2844" i="2"/>
  <c r="C2830" i="2"/>
  <c r="C2819" i="2"/>
  <c r="C2805" i="2"/>
  <c r="C2794" i="2"/>
  <c r="C2780" i="2"/>
  <c r="C2766" i="2"/>
  <c r="C2755" i="2"/>
  <c r="C2741" i="2"/>
  <c r="C2730" i="2"/>
  <c r="C2716" i="2"/>
  <c r="C2702" i="2"/>
  <c r="C2691" i="2"/>
  <c r="C2677" i="2"/>
  <c r="C2666" i="2"/>
  <c r="C2652" i="2"/>
  <c r="C2638" i="2"/>
  <c r="C2627" i="2"/>
  <c r="C2613" i="2"/>
  <c r="C2598" i="2"/>
  <c r="C2582" i="2"/>
  <c r="C2566" i="2"/>
  <c r="C2550" i="2"/>
  <c r="C2534" i="2"/>
  <c r="C2518" i="2"/>
  <c r="C2502" i="2"/>
  <c r="C2486" i="2"/>
  <c r="C2470" i="2"/>
  <c r="C2451" i="2"/>
  <c r="C2429" i="2"/>
  <c r="C2406" i="2"/>
  <c r="C2387" i="2"/>
  <c r="C2365" i="2"/>
  <c r="C2342" i="2"/>
  <c r="C2323" i="2"/>
  <c r="C2301" i="2"/>
  <c r="C2278" i="2"/>
  <c r="C2259" i="2"/>
  <c r="C2237" i="2"/>
  <c r="C2214" i="2"/>
  <c r="C2195" i="2"/>
  <c r="C2165" i="2"/>
  <c r="C2127" i="2"/>
  <c r="C2099" i="2"/>
  <c r="C2062" i="2"/>
  <c r="C2025" i="2"/>
  <c r="C1974" i="2"/>
  <c r="C1888" i="2"/>
  <c r="C1787" i="2"/>
  <c r="C1685" i="2"/>
  <c r="C1541" i="2"/>
  <c r="C1265" i="2"/>
  <c r="C847" i="2"/>
  <c r="C3525" i="2"/>
  <c r="C3501" i="2"/>
  <c r="C3477" i="2"/>
  <c r="C3445" i="2"/>
  <c r="C3413" i="2"/>
  <c r="C3389" i="2"/>
  <c r="C3365" i="2"/>
  <c r="C3333" i="2"/>
  <c r="C3309" i="2"/>
  <c r="C3285" i="2"/>
  <c r="C3253" i="2"/>
  <c r="C3221" i="2"/>
  <c r="C3194" i="2"/>
  <c r="C3148" i="2"/>
  <c r="C3121" i="2"/>
  <c r="C3093" i="2"/>
  <c r="C3050" i="2"/>
  <c r="C2947" i="2"/>
  <c r="C3532" i="2"/>
  <c r="C3516" i="2"/>
  <c r="C3500" i="2"/>
  <c r="C3484" i="2"/>
  <c r="C3468" i="2"/>
  <c r="C3460" i="2"/>
  <c r="C3452" i="2"/>
  <c r="C3444" i="2"/>
  <c r="C3436" i="2"/>
  <c r="C3428" i="2"/>
  <c r="C3420" i="2"/>
  <c r="C3412" i="2"/>
  <c r="C3404" i="2"/>
  <c r="C3396" i="2"/>
  <c r="C3388" i="2"/>
  <c r="C3380" i="2"/>
  <c r="C3372" i="2"/>
  <c r="C3364" i="2"/>
  <c r="C3356" i="2"/>
  <c r="C3348" i="2"/>
  <c r="C3340" i="2"/>
  <c r="C3332" i="2"/>
  <c r="C3324" i="2"/>
  <c r="C3316" i="2"/>
  <c r="C3308" i="2"/>
  <c r="C3300" i="2"/>
  <c r="C3292" i="2"/>
  <c r="C3284" i="2"/>
  <c r="C3276" i="2"/>
  <c r="C3268" i="2"/>
  <c r="C3260" i="2"/>
  <c r="C3252" i="2"/>
  <c r="C3244" i="2"/>
  <c r="C3236" i="2"/>
  <c r="C3228" i="2"/>
  <c r="C3220" i="2"/>
  <c r="C3211" i="2"/>
  <c r="C3202" i="2"/>
  <c r="C3193" i="2"/>
  <c r="C3183" i="2"/>
  <c r="C3174" i="2"/>
  <c r="C3165" i="2"/>
  <c r="C3156" i="2"/>
  <c r="C3147" i="2"/>
  <c r="C3138" i="2"/>
  <c r="C3129" i="2"/>
  <c r="C3119" i="2"/>
  <c r="C3110" i="2"/>
  <c r="C3101" i="2"/>
  <c r="C3092" i="2"/>
  <c r="C3083" i="2"/>
  <c r="C3074" i="2"/>
  <c r="C3060" i="2"/>
  <c r="C3046" i="2"/>
  <c r="C3035" i="2"/>
  <c r="C3021" i="2"/>
  <c r="C3010" i="2"/>
  <c r="C2996" i="2"/>
  <c r="C2982" i="2"/>
  <c r="C2971" i="2"/>
  <c r="C2957" i="2"/>
  <c r="C2946" i="2"/>
  <c r="C2932" i="2"/>
  <c r="C2918" i="2"/>
  <c r="C2907" i="2"/>
  <c r="C2893" i="2"/>
  <c r="C2882" i="2"/>
  <c r="C2868" i="2"/>
  <c r="C2854" i="2"/>
  <c r="C2843" i="2"/>
  <c r="C2829" i="2"/>
  <c r="C2818" i="2"/>
  <c r="C2804" i="2"/>
  <c r="C2790" i="2"/>
  <c r="C2779" i="2"/>
  <c r="C2765" i="2"/>
  <c r="C2754" i="2"/>
  <c r="C2740" i="2"/>
  <c r="C2726" i="2"/>
  <c r="C2715" i="2"/>
  <c r="C2701" i="2"/>
  <c r="C2690" i="2"/>
  <c r="C2676" i="2"/>
  <c r="C2662" i="2"/>
  <c r="C2651" i="2"/>
  <c r="C2637" i="2"/>
  <c r="C2626" i="2"/>
  <c r="C2612" i="2"/>
  <c r="C2597" i="2"/>
  <c r="C2581" i="2"/>
  <c r="C2565" i="2"/>
  <c r="C2549" i="2"/>
  <c r="C2533" i="2"/>
  <c r="C2517" i="2"/>
  <c r="C2501" i="2"/>
  <c r="C2485" i="2"/>
  <c r="C2469" i="2"/>
  <c r="C2446" i="2"/>
  <c r="C2427" i="2"/>
  <c r="C2405" i="2"/>
  <c r="C2382" i="2"/>
  <c r="C2363" i="2"/>
  <c r="C2341" i="2"/>
  <c r="C2318" i="2"/>
  <c r="C2299" i="2"/>
  <c r="C2277" i="2"/>
  <c r="C2254" i="2"/>
  <c r="C2235" i="2"/>
  <c r="C2213" i="2"/>
  <c r="C2190" i="2"/>
  <c r="C2163" i="2"/>
  <c r="C2126" i="2"/>
  <c r="C2091" i="2"/>
  <c r="C2060" i="2"/>
  <c r="C2020" i="2"/>
  <c r="C1963" i="2"/>
  <c r="C1877" i="2"/>
  <c r="C1785" i="2"/>
  <c r="C1651" i="2"/>
  <c r="C1523" i="2"/>
  <c r="C1239" i="2"/>
  <c r="C160" i="2"/>
  <c r="C16" i="2"/>
  <c r="C183" i="2"/>
  <c r="C298" i="2"/>
  <c r="C412" i="2"/>
  <c r="C515" i="2"/>
  <c r="C588" i="2"/>
  <c r="C655" i="2"/>
  <c r="C738" i="2"/>
  <c r="C794" i="2"/>
  <c r="C857" i="2"/>
  <c r="C918" i="2"/>
  <c r="C973" i="2"/>
  <c r="C1016" i="2"/>
  <c r="C1057" i="2"/>
  <c r="C1097" i="2"/>
  <c r="C1137" i="2"/>
  <c r="C1175" i="2"/>
  <c r="C1209" i="2"/>
  <c r="C1244" i="2"/>
  <c r="C1273" i="2"/>
  <c r="C1303" i="2"/>
  <c r="C1331" i="2"/>
  <c r="C1359" i="2"/>
  <c r="C1384" i="2"/>
  <c r="C1409" i="2"/>
  <c r="C1433" i="2"/>
  <c r="C1457" i="2"/>
  <c r="C1481" i="2"/>
  <c r="C1504" i="2"/>
  <c r="C1525" i="2"/>
  <c r="C1543" i="2"/>
  <c r="C1561" i="2"/>
  <c r="C1580" i="2"/>
  <c r="C1598" i="2"/>
  <c r="C1616" i="2"/>
  <c r="C1635" i="2"/>
  <c r="C1653" i="2"/>
  <c r="C1671" i="2"/>
  <c r="C1689" i="2"/>
  <c r="C1708" i="2"/>
  <c r="C1726" i="2"/>
  <c r="C1744" i="2"/>
  <c r="C1760" i="2"/>
  <c r="C1775" i="2"/>
  <c r="C1789" i="2"/>
  <c r="C1801" i="2"/>
  <c r="C1815" i="2"/>
  <c r="C1827" i="2"/>
  <c r="C1840" i="2"/>
  <c r="C1853" i="2"/>
  <c r="C1865" i="2"/>
  <c r="C1879" i="2"/>
  <c r="C1891" i="2"/>
  <c r="C1904" i="2"/>
  <c r="C1917" i="2"/>
  <c r="C1929" i="2"/>
  <c r="C1943" i="2"/>
  <c r="C1955" i="2"/>
  <c r="C1966" i="2"/>
  <c r="C1975" i="2"/>
  <c r="C1984" i="2"/>
  <c r="C1993" i="2"/>
  <c r="C2003" i="2"/>
  <c r="C2012" i="2"/>
  <c r="C2021" i="2"/>
  <c r="C17" i="2"/>
  <c r="C199" i="2"/>
  <c r="C312" i="2"/>
  <c r="C430" i="2"/>
  <c r="C519" i="2"/>
  <c r="C592" i="2"/>
  <c r="C677" i="2"/>
  <c r="C741" i="2"/>
  <c r="C802" i="2"/>
  <c r="C865" i="2"/>
  <c r="C930" i="2"/>
  <c r="C983" i="2"/>
  <c r="C1023" i="2"/>
  <c r="C1064" i="2"/>
  <c r="C1105" i="2"/>
  <c r="C1148" i="2"/>
  <c r="C1182" i="2"/>
  <c r="C1215" i="2"/>
  <c r="C1249" i="2"/>
  <c r="C1279" i="2"/>
  <c r="C1308" i="2"/>
  <c r="C1336" i="2"/>
  <c r="C1364" i="2"/>
  <c r="C1390" i="2"/>
  <c r="C1414" i="2"/>
  <c r="C1438" i="2"/>
  <c r="C1463" i="2"/>
  <c r="C1487" i="2"/>
  <c r="C1508" i="2"/>
  <c r="C1528" i="2"/>
  <c r="C1547" i="2"/>
  <c r="C1565" i="2"/>
  <c r="C1583" i="2"/>
  <c r="C1601" i="2"/>
  <c r="C1620" i="2"/>
  <c r="C1638" i="2"/>
  <c r="C1656" i="2"/>
  <c r="C1675" i="2"/>
  <c r="C1693" i="2"/>
  <c r="C1711" i="2"/>
  <c r="C1729" i="2"/>
  <c r="C1748" i="2"/>
  <c r="C1763" i="2"/>
  <c r="C1776" i="2"/>
  <c r="C1791" i="2"/>
  <c r="C1803" i="2"/>
  <c r="C1816" i="2"/>
  <c r="C1829" i="2"/>
  <c r="C1841" i="2"/>
  <c r="C1855" i="2"/>
  <c r="C1867" i="2"/>
  <c r="C1880" i="2"/>
  <c r="C1893" i="2"/>
  <c r="C1905" i="2"/>
  <c r="C1919" i="2"/>
  <c r="C1931" i="2"/>
  <c r="C1944" i="2"/>
  <c r="C1957" i="2"/>
  <c r="C1967" i="2"/>
  <c r="C1976" i="2"/>
  <c r="C1985" i="2"/>
  <c r="C1995" i="2"/>
  <c r="C2004" i="2"/>
  <c r="C2013" i="2"/>
  <c r="C2022" i="2"/>
  <c r="C2031" i="2"/>
  <c r="C2040" i="2"/>
  <c r="C2048" i="2"/>
  <c r="C2056" i="2"/>
  <c r="C2064" i="2"/>
  <c r="C2072" i="2"/>
  <c r="C2080" i="2"/>
  <c r="C2088" i="2"/>
  <c r="C2096" i="2"/>
  <c r="C2104" i="2"/>
  <c r="C2112" i="2"/>
  <c r="C2120" i="2"/>
  <c r="C2128" i="2"/>
  <c r="C2136" i="2"/>
  <c r="C2144" i="2"/>
  <c r="C2152" i="2"/>
  <c r="C2160" i="2"/>
  <c r="C2168" i="2"/>
  <c r="C2176" i="2"/>
  <c r="C74" i="2"/>
  <c r="C210" i="2"/>
  <c r="C332" i="2"/>
  <c r="C434" i="2"/>
  <c r="C530" i="2"/>
  <c r="C613" i="2"/>
  <c r="C679" i="2"/>
  <c r="C748" i="2"/>
  <c r="C812" i="2"/>
  <c r="C876" i="2"/>
  <c r="C932" i="2"/>
  <c r="C984" i="2"/>
  <c r="C1025" i="2"/>
  <c r="C1068" i="2"/>
  <c r="C1110" i="2"/>
  <c r="C1150" i="2"/>
  <c r="C1183" i="2"/>
  <c r="C1217" i="2"/>
  <c r="C1252" i="2"/>
  <c r="C1281" i="2"/>
  <c r="C1310" i="2"/>
  <c r="C1337" i="2"/>
  <c r="C1367" i="2"/>
  <c r="C1391" i="2"/>
  <c r="C1415" i="2"/>
  <c r="C1439" i="2"/>
  <c r="C1464" i="2"/>
  <c r="C1488" i="2"/>
  <c r="C1510" i="2"/>
  <c r="C1529" i="2"/>
  <c r="C1548" i="2"/>
  <c r="C1566" i="2"/>
  <c r="C1584" i="2"/>
  <c r="C1603" i="2"/>
  <c r="C1621" i="2"/>
  <c r="C1639" i="2"/>
  <c r="C1657" i="2"/>
  <c r="C1676" i="2"/>
  <c r="C1694" i="2"/>
  <c r="C1712" i="2"/>
  <c r="C1731" i="2"/>
  <c r="C1749" i="2"/>
  <c r="C1765" i="2"/>
  <c r="C1779" i="2"/>
  <c r="C1792" i="2"/>
  <c r="C1805" i="2"/>
  <c r="C1817" i="2"/>
  <c r="C1831" i="2"/>
  <c r="C1843" i="2"/>
  <c r="C1856" i="2"/>
  <c r="C1869" i="2"/>
  <c r="C1881" i="2"/>
  <c r="C1895" i="2"/>
  <c r="C1907" i="2"/>
  <c r="C1920" i="2"/>
  <c r="C1933" i="2"/>
  <c r="C1945" i="2"/>
  <c r="C1959" i="2"/>
  <c r="C1968" i="2"/>
  <c r="C1977" i="2"/>
  <c r="C1987" i="2"/>
  <c r="C1996" i="2"/>
  <c r="C2005" i="2"/>
  <c r="C2014" i="2"/>
  <c r="C2023" i="2"/>
  <c r="C2032" i="2"/>
  <c r="C2041" i="2"/>
  <c r="C2049" i="2"/>
  <c r="C2057" i="2"/>
  <c r="C2065" i="2"/>
  <c r="C2073" i="2"/>
  <c r="C2081" i="2"/>
  <c r="C2089" i="2"/>
  <c r="C2097" i="2"/>
  <c r="C2105" i="2"/>
  <c r="C2113" i="2"/>
  <c r="C2121" i="2"/>
  <c r="C2129" i="2"/>
  <c r="C2137" i="2"/>
  <c r="C2145" i="2"/>
  <c r="C2153" i="2"/>
  <c r="C2161" i="2"/>
  <c r="C2169" i="2"/>
  <c r="C2177" i="2"/>
  <c r="C2185" i="2"/>
  <c r="C106" i="2"/>
  <c r="C234" i="2"/>
  <c r="C334" i="2"/>
  <c r="C450" i="2"/>
  <c r="C551" i="2"/>
  <c r="C616" i="2"/>
  <c r="C688" i="2"/>
  <c r="C756" i="2"/>
  <c r="C820" i="2"/>
  <c r="C878" i="2"/>
  <c r="C940" i="2"/>
  <c r="C991" i="2"/>
  <c r="C1032" i="2"/>
  <c r="C1072" i="2"/>
  <c r="C1112" i="2"/>
  <c r="C1153" i="2"/>
  <c r="C1188" i="2"/>
  <c r="C1223" i="2"/>
  <c r="C1256" i="2"/>
  <c r="C1284" i="2"/>
  <c r="C1313" i="2"/>
  <c r="C1342" i="2"/>
  <c r="C1369" i="2"/>
  <c r="C1393" i="2"/>
  <c r="C1417" i="2"/>
  <c r="C1443" i="2"/>
  <c r="C1467" i="2"/>
  <c r="C1491" i="2"/>
  <c r="C1512" i="2"/>
  <c r="C1532" i="2"/>
  <c r="C1550" i="2"/>
  <c r="C1568" i="2"/>
  <c r="C1587" i="2"/>
  <c r="C1605" i="2"/>
  <c r="C1623" i="2"/>
  <c r="C1641" i="2"/>
  <c r="C1660" i="2"/>
  <c r="C1678" i="2"/>
  <c r="C1696" i="2"/>
  <c r="C1715" i="2"/>
  <c r="C1733" i="2"/>
  <c r="C1751" i="2"/>
  <c r="C1766" i="2"/>
  <c r="C1781" i="2"/>
  <c r="C1793" i="2"/>
  <c r="C1807" i="2"/>
  <c r="C1819" i="2"/>
  <c r="C1832" i="2"/>
  <c r="C1845" i="2"/>
  <c r="C1857" i="2"/>
  <c r="C1871" i="2"/>
  <c r="C1883" i="2"/>
  <c r="C1896" i="2"/>
  <c r="C1909" i="2"/>
  <c r="C1921" i="2"/>
  <c r="C1935" i="2"/>
  <c r="C1947" i="2"/>
  <c r="C1960" i="2"/>
  <c r="C1969" i="2"/>
  <c r="C1979" i="2"/>
  <c r="C1988" i="2"/>
  <c r="C1997" i="2"/>
  <c r="C2006" i="2"/>
  <c r="C2015" i="2"/>
  <c r="C2024" i="2"/>
  <c r="C2033" i="2"/>
  <c r="C2042" i="2"/>
  <c r="C2050" i="2"/>
  <c r="C2058" i="2"/>
  <c r="C2066" i="2"/>
  <c r="C2074" i="2"/>
  <c r="C2082" i="2"/>
  <c r="C2090" i="2"/>
  <c r="C2098" i="2"/>
  <c r="C2106" i="2"/>
  <c r="C2114" i="2"/>
  <c r="C2122" i="2"/>
  <c r="C2130" i="2"/>
  <c r="C2138" i="2"/>
  <c r="C2146" i="2"/>
  <c r="C2154" i="2"/>
  <c r="C2162" i="2"/>
  <c r="C2170" i="2"/>
  <c r="C2178" i="2"/>
  <c r="C2186" i="2"/>
  <c r="C132" i="2"/>
  <c r="C236" i="2"/>
  <c r="C351" i="2"/>
  <c r="C479" i="2"/>
  <c r="C555" i="2"/>
  <c r="C628" i="2"/>
  <c r="C693" i="2"/>
  <c r="C762" i="2"/>
  <c r="C823" i="2"/>
  <c r="C884" i="2"/>
  <c r="C948" i="2"/>
  <c r="C996" i="2"/>
  <c r="C1036" i="2"/>
  <c r="C1078" i="2"/>
  <c r="C1119" i="2"/>
  <c r="C1159" i="2"/>
  <c r="C1192" i="2"/>
  <c r="C1225" i="2"/>
  <c r="C1260" i="2"/>
  <c r="C1288" i="2"/>
  <c r="C1316" i="2"/>
  <c r="C1345" i="2"/>
  <c r="C1372" i="2"/>
  <c r="C1396" i="2"/>
  <c r="C1422" i="2"/>
  <c r="C1446" i="2"/>
  <c r="C1470" i="2"/>
  <c r="C1494" i="2"/>
  <c r="C1515" i="2"/>
  <c r="C1534" i="2"/>
  <c r="C1552" i="2"/>
  <c r="C1571" i="2"/>
  <c r="C1589" i="2"/>
  <c r="C1607" i="2"/>
  <c r="C1625" i="2"/>
  <c r="C1644" i="2"/>
  <c r="C1662" i="2"/>
  <c r="C1680" i="2"/>
  <c r="C1699" i="2"/>
  <c r="C1717" i="2"/>
  <c r="C1735" i="2"/>
  <c r="C1753" i="2"/>
  <c r="C1767" i="2"/>
  <c r="C1783" i="2"/>
  <c r="C1795" i="2"/>
  <c r="C1808" i="2"/>
  <c r="C1821" i="2"/>
  <c r="C1833" i="2"/>
  <c r="C1847" i="2"/>
  <c r="C1859" i="2"/>
  <c r="C1872" i="2"/>
  <c r="C1885" i="2"/>
  <c r="C1897" i="2"/>
  <c r="C1911" i="2"/>
  <c r="C1923" i="2"/>
  <c r="C1936" i="2"/>
  <c r="C1949" i="2"/>
  <c r="C1961" i="2"/>
  <c r="C1971" i="2"/>
  <c r="C1980" i="2"/>
  <c r="C1989" i="2"/>
  <c r="C143" i="2"/>
  <c r="C278" i="2"/>
  <c r="C390" i="2"/>
  <c r="C488" i="2"/>
  <c r="C570" i="2"/>
  <c r="C644" i="2"/>
  <c r="C710" i="2"/>
  <c r="C777" i="2"/>
  <c r="C846" i="2"/>
  <c r="C905" i="2"/>
  <c r="C961" i="2"/>
  <c r="C1007" i="2"/>
  <c r="C1047" i="2"/>
  <c r="C1087" i="2"/>
  <c r="C1128" i="2"/>
  <c r="C1167" i="2"/>
  <c r="C1201" i="2"/>
  <c r="C1235" i="2"/>
  <c r="C1267" i="2"/>
  <c r="C1295" i="2"/>
  <c r="C1324" i="2"/>
  <c r="C1352" i="2"/>
  <c r="C1379" i="2"/>
  <c r="C1403" i="2"/>
  <c r="C1427" i="2"/>
  <c r="C1452" i="2"/>
  <c r="C1476" i="2"/>
  <c r="C1499" i="2"/>
  <c r="C1520" i="2"/>
  <c r="C1539" i="2"/>
  <c r="C1557" i="2"/>
  <c r="C178" i="2"/>
  <c r="C287" i="2"/>
  <c r="C396" i="2"/>
  <c r="C376" i="2"/>
  <c r="C717" i="2"/>
  <c r="C965" i="2"/>
  <c r="C1135" i="2"/>
  <c r="C1271" i="2"/>
  <c r="C1382" i="2"/>
  <c r="C1479" i="2"/>
  <c r="C1559" i="2"/>
  <c r="C1612" i="2"/>
  <c r="C1665" i="2"/>
  <c r="C1705" i="2"/>
  <c r="C1757" i="2"/>
  <c r="C1797" i="2"/>
  <c r="C1825" i="2"/>
  <c r="C1863" i="2"/>
  <c r="C1899" i="2"/>
  <c r="C1928" i="2"/>
  <c r="C1964" i="2"/>
  <c r="C1990" i="2"/>
  <c r="C2008" i="2"/>
  <c r="C2027" i="2"/>
  <c r="C2039" i="2"/>
  <c r="C2053" i="2"/>
  <c r="C2067" i="2"/>
  <c r="C2078" i="2"/>
  <c r="C2092" i="2"/>
  <c r="C2103" i="2"/>
  <c r="C2117" i="2"/>
  <c r="C2131" i="2"/>
  <c r="C2142" i="2"/>
  <c r="C2156" i="2"/>
  <c r="C2167" i="2"/>
  <c r="C2181" i="2"/>
  <c r="C2191" i="2"/>
  <c r="C2199" i="2"/>
  <c r="C2207" i="2"/>
  <c r="C2215" i="2"/>
  <c r="C2223" i="2"/>
  <c r="C2231" i="2"/>
  <c r="C2239" i="2"/>
  <c r="C2247" i="2"/>
  <c r="C2255" i="2"/>
  <c r="C2263" i="2"/>
  <c r="C2271" i="2"/>
  <c r="C2279" i="2"/>
  <c r="C2287" i="2"/>
  <c r="C2295" i="2"/>
  <c r="C2303" i="2"/>
  <c r="C2311" i="2"/>
  <c r="C2319" i="2"/>
  <c r="C2327" i="2"/>
  <c r="C2335" i="2"/>
  <c r="C2343" i="2"/>
  <c r="C2351" i="2"/>
  <c r="C2359" i="2"/>
  <c r="C2367" i="2"/>
  <c r="C2375" i="2"/>
  <c r="C2383" i="2"/>
  <c r="C2391" i="2"/>
  <c r="C2399" i="2"/>
  <c r="C2407" i="2"/>
  <c r="C2415" i="2"/>
  <c r="C2423" i="2"/>
  <c r="C2431" i="2"/>
  <c r="C2439" i="2"/>
  <c r="C2447" i="2"/>
  <c r="C2455" i="2"/>
  <c r="C2463" i="2"/>
  <c r="C2471" i="2"/>
  <c r="C2479" i="2"/>
  <c r="C2487" i="2"/>
  <c r="C2495" i="2"/>
  <c r="C2503" i="2"/>
  <c r="C2511" i="2"/>
  <c r="C2519" i="2"/>
  <c r="C2527" i="2"/>
  <c r="C2535" i="2"/>
  <c r="C2543" i="2"/>
  <c r="C2551" i="2"/>
  <c r="C2559" i="2"/>
  <c r="C2567" i="2"/>
  <c r="C2575" i="2"/>
  <c r="C2583" i="2"/>
  <c r="C2591" i="2"/>
  <c r="C2599" i="2"/>
  <c r="C2607" i="2"/>
  <c r="C2615" i="2"/>
  <c r="C2623" i="2"/>
  <c r="C2631" i="2"/>
  <c r="C2639" i="2"/>
  <c r="C2647" i="2"/>
  <c r="C2655" i="2"/>
  <c r="C2663" i="2"/>
  <c r="C2671" i="2"/>
  <c r="C2679" i="2"/>
  <c r="C2687" i="2"/>
  <c r="C2695" i="2"/>
  <c r="C2703" i="2"/>
  <c r="C2711" i="2"/>
  <c r="C2719" i="2"/>
  <c r="C2727" i="2"/>
  <c r="C2735" i="2"/>
  <c r="C2743" i="2"/>
  <c r="C2751" i="2"/>
  <c r="C2759" i="2"/>
  <c r="C2767" i="2"/>
  <c r="C2775" i="2"/>
  <c r="C2783" i="2"/>
  <c r="C2791" i="2"/>
  <c r="C2799" i="2"/>
  <c r="C2807" i="2"/>
  <c r="C2815" i="2"/>
  <c r="C2823" i="2"/>
  <c r="C2831" i="2"/>
  <c r="C2839" i="2"/>
  <c r="C2847" i="2"/>
  <c r="C2855" i="2"/>
  <c r="C2863" i="2"/>
  <c r="C2871" i="2"/>
  <c r="C2879" i="2"/>
  <c r="C2887" i="2"/>
  <c r="C2895" i="2"/>
  <c r="C2903" i="2"/>
  <c r="C2911" i="2"/>
  <c r="C2919" i="2"/>
  <c r="C2927" i="2"/>
  <c r="C2935" i="2"/>
  <c r="C2943" i="2"/>
  <c r="C2951" i="2"/>
  <c r="C2959" i="2"/>
  <c r="C2967" i="2"/>
  <c r="C2975" i="2"/>
  <c r="C2983" i="2"/>
  <c r="C2991" i="2"/>
  <c r="C2999" i="2"/>
  <c r="C3007" i="2"/>
  <c r="C3015" i="2"/>
  <c r="C3023" i="2"/>
  <c r="C3031" i="2"/>
  <c r="C3039" i="2"/>
  <c r="C3047" i="2"/>
  <c r="C3055" i="2"/>
  <c r="C3063" i="2"/>
  <c r="C3071" i="2"/>
  <c r="C484" i="2"/>
  <c r="C769" i="2"/>
  <c r="C1004" i="2"/>
  <c r="C1164" i="2"/>
  <c r="C1294" i="2"/>
  <c r="C1401" i="2"/>
  <c r="C1497" i="2"/>
  <c r="C1574" i="2"/>
  <c r="C1614" i="2"/>
  <c r="C1667" i="2"/>
  <c r="C1720" i="2"/>
  <c r="C1758" i="2"/>
  <c r="C1799" i="2"/>
  <c r="C1835" i="2"/>
  <c r="C1864" i="2"/>
  <c r="C1901" i="2"/>
  <c r="C1937" i="2"/>
  <c r="C1965" i="2"/>
  <c r="C1991" i="2"/>
  <c r="C2009" i="2"/>
  <c r="C2028" i="2"/>
  <c r="C2043" i="2"/>
  <c r="C2054" i="2"/>
  <c r="C2068" i="2"/>
  <c r="C2079" i="2"/>
  <c r="C2093" i="2"/>
  <c r="C2107" i="2"/>
  <c r="C2118" i="2"/>
  <c r="C2132" i="2"/>
  <c r="C2143" i="2"/>
  <c r="C2157" i="2"/>
  <c r="C2171" i="2"/>
  <c r="C2182" i="2"/>
  <c r="C2192" i="2"/>
  <c r="C2200" i="2"/>
  <c r="C2208" i="2"/>
  <c r="C2216" i="2"/>
  <c r="C2224" i="2"/>
  <c r="C2232" i="2"/>
  <c r="C2240" i="2"/>
  <c r="C2248" i="2"/>
  <c r="C2256" i="2"/>
  <c r="C2264" i="2"/>
  <c r="C2272" i="2"/>
  <c r="C2280" i="2"/>
  <c r="C2288" i="2"/>
  <c r="C2296" i="2"/>
  <c r="C2304" i="2"/>
  <c r="C2312" i="2"/>
  <c r="C2320" i="2"/>
  <c r="C2328" i="2"/>
  <c r="C2336" i="2"/>
  <c r="C2344" i="2"/>
  <c r="C2352" i="2"/>
  <c r="C2360" i="2"/>
  <c r="C2368" i="2"/>
  <c r="C2376" i="2"/>
  <c r="C2384" i="2"/>
  <c r="C2392" i="2"/>
  <c r="C2400" i="2"/>
  <c r="C2408" i="2"/>
  <c r="C2416" i="2"/>
  <c r="C2424" i="2"/>
  <c r="C2432" i="2"/>
  <c r="C2440" i="2"/>
  <c r="C2448" i="2"/>
  <c r="C2456" i="2"/>
  <c r="C2464" i="2"/>
  <c r="C2472" i="2"/>
  <c r="C2480" i="2"/>
  <c r="C2488" i="2"/>
  <c r="C2496" i="2"/>
  <c r="C2504" i="2"/>
  <c r="C2512" i="2"/>
  <c r="C2520" i="2"/>
  <c r="C2528" i="2"/>
  <c r="C2536" i="2"/>
  <c r="C2544" i="2"/>
  <c r="C2552" i="2"/>
  <c r="C2560" i="2"/>
  <c r="C2568" i="2"/>
  <c r="C2576" i="2"/>
  <c r="C2584" i="2"/>
  <c r="C2592" i="2"/>
  <c r="C2600" i="2"/>
  <c r="C2608" i="2"/>
  <c r="C2616" i="2"/>
  <c r="C2624" i="2"/>
  <c r="C2632" i="2"/>
  <c r="C2640" i="2"/>
  <c r="C2648" i="2"/>
  <c r="C2656" i="2"/>
  <c r="C2664" i="2"/>
  <c r="C2672" i="2"/>
  <c r="C2680" i="2"/>
  <c r="C2688" i="2"/>
  <c r="C2696" i="2"/>
  <c r="C2704" i="2"/>
  <c r="C2712" i="2"/>
  <c r="C2720" i="2"/>
  <c r="C2728" i="2"/>
  <c r="C2736" i="2"/>
  <c r="C2744" i="2"/>
  <c r="C2752" i="2"/>
  <c r="C2760" i="2"/>
  <c r="C2768" i="2"/>
  <c r="C2776" i="2"/>
  <c r="C2784" i="2"/>
  <c r="C2792" i="2"/>
  <c r="C2800" i="2"/>
  <c r="C2808" i="2"/>
  <c r="C2816" i="2"/>
  <c r="C2824" i="2"/>
  <c r="C2832" i="2"/>
  <c r="C2840" i="2"/>
  <c r="C2848" i="2"/>
  <c r="C2856" i="2"/>
  <c r="C2864" i="2"/>
  <c r="C2872" i="2"/>
  <c r="C2880" i="2"/>
  <c r="C2888" i="2"/>
  <c r="C2896" i="2"/>
  <c r="C2904" i="2"/>
  <c r="C2912" i="2"/>
  <c r="C2920" i="2"/>
  <c r="C2928" i="2"/>
  <c r="C2936" i="2"/>
  <c r="C2944" i="2"/>
  <c r="C2952" i="2"/>
  <c r="C2960" i="2"/>
  <c r="C2968" i="2"/>
  <c r="C2976" i="2"/>
  <c r="C2984" i="2"/>
  <c r="C2992" i="2"/>
  <c r="C3000" i="2"/>
  <c r="C3008" i="2"/>
  <c r="C3016" i="2"/>
  <c r="C3024" i="2"/>
  <c r="C3032" i="2"/>
  <c r="C3040" i="2"/>
  <c r="C3048" i="2"/>
  <c r="C3056" i="2"/>
  <c r="C3064" i="2"/>
  <c r="C3072" i="2"/>
  <c r="C3080" i="2"/>
  <c r="C3088" i="2"/>
  <c r="C3096" i="2"/>
  <c r="C3104" i="2"/>
  <c r="C3112" i="2"/>
  <c r="C3120" i="2"/>
  <c r="C3128" i="2"/>
  <c r="C3136" i="2"/>
  <c r="C3144" i="2"/>
  <c r="C3152" i="2"/>
  <c r="C3160" i="2"/>
  <c r="C3168" i="2"/>
  <c r="C3176" i="2"/>
  <c r="C3184" i="2"/>
  <c r="C3192" i="2"/>
  <c r="C3200" i="2"/>
  <c r="C3208" i="2"/>
  <c r="C3216" i="2"/>
  <c r="C503" i="2"/>
  <c r="C793" i="2"/>
  <c r="C1009" i="2"/>
  <c r="C1171" i="2"/>
  <c r="C1299" i="2"/>
  <c r="C1406" i="2"/>
  <c r="C1502" i="2"/>
  <c r="C1575" i="2"/>
  <c r="C1629" i="2"/>
  <c r="C1669" i="2"/>
  <c r="C1721" i="2"/>
  <c r="C1769" i="2"/>
  <c r="C1800" i="2"/>
  <c r="C1837" i="2"/>
  <c r="C1873" i="2"/>
  <c r="C1903" i="2"/>
  <c r="C1939" i="2"/>
  <c r="C1972" i="2"/>
  <c r="C1992" i="2"/>
  <c r="C2011" i="2"/>
  <c r="C2029" i="2"/>
  <c r="C2044" i="2"/>
  <c r="C2055" i="2"/>
  <c r="C2069" i="2"/>
  <c r="C2083" i="2"/>
  <c r="C2094" i="2"/>
  <c r="C2108" i="2"/>
  <c r="C2119" i="2"/>
  <c r="C2133" i="2"/>
  <c r="C2147" i="2"/>
  <c r="C2158" i="2"/>
  <c r="C2172" i="2"/>
  <c r="C2183" i="2"/>
  <c r="C2193" i="2"/>
  <c r="C2201" i="2"/>
  <c r="C2209" i="2"/>
  <c r="C2217" i="2"/>
  <c r="C2225" i="2"/>
  <c r="C2233" i="2"/>
  <c r="C2241" i="2"/>
  <c r="C2249" i="2"/>
  <c r="C2257" i="2"/>
  <c r="C2265" i="2"/>
  <c r="C2273" i="2"/>
  <c r="C2281" i="2"/>
  <c r="C2289" i="2"/>
  <c r="C2297" i="2"/>
  <c r="C2305" i="2"/>
  <c r="C2313" i="2"/>
  <c r="C2321" i="2"/>
  <c r="C2329" i="2"/>
  <c r="C2337" i="2"/>
  <c r="C2345" i="2"/>
  <c r="C2353" i="2"/>
  <c r="C2361" i="2"/>
  <c r="C2369" i="2"/>
  <c r="C2377" i="2"/>
  <c r="C2385" i="2"/>
  <c r="C2393" i="2"/>
  <c r="C2401" i="2"/>
  <c r="C2409" i="2"/>
  <c r="C2417" i="2"/>
  <c r="C2425" i="2"/>
  <c r="C2433" i="2"/>
  <c r="C2441" i="2"/>
  <c r="C2449" i="2"/>
  <c r="C2457" i="2"/>
  <c r="C2465" i="2"/>
  <c r="C2473" i="2"/>
  <c r="C2481" i="2"/>
  <c r="C2489" i="2"/>
  <c r="C2497" i="2"/>
  <c r="C2505" i="2"/>
  <c r="C2513" i="2"/>
  <c r="C2521" i="2"/>
  <c r="C2529" i="2"/>
  <c r="C2537" i="2"/>
  <c r="C2545" i="2"/>
  <c r="C2553" i="2"/>
  <c r="C2561" i="2"/>
  <c r="C2569" i="2"/>
  <c r="C2577" i="2"/>
  <c r="C2585" i="2"/>
  <c r="C2593" i="2"/>
  <c r="C2601" i="2"/>
  <c r="C2609" i="2"/>
  <c r="C2617" i="2"/>
  <c r="C2625" i="2"/>
  <c r="C2633" i="2"/>
  <c r="C2641" i="2"/>
  <c r="C2649" i="2"/>
  <c r="C2657" i="2"/>
  <c r="C2665" i="2"/>
  <c r="C2673" i="2"/>
  <c r="C2681" i="2"/>
  <c r="C2689" i="2"/>
  <c r="C2697" i="2"/>
  <c r="C2705" i="2"/>
  <c r="C2713" i="2"/>
  <c r="C2721" i="2"/>
  <c r="C2729" i="2"/>
  <c r="C2737" i="2"/>
  <c r="C2745" i="2"/>
  <c r="C2753" i="2"/>
  <c r="C2761" i="2"/>
  <c r="C2769" i="2"/>
  <c r="C2777" i="2"/>
  <c r="C2785" i="2"/>
  <c r="C2793" i="2"/>
  <c r="C2801" i="2"/>
  <c r="C2809" i="2"/>
  <c r="C2817" i="2"/>
  <c r="C2825" i="2"/>
  <c r="C2833" i="2"/>
  <c r="C2841" i="2"/>
  <c r="C2849" i="2"/>
  <c r="C2857" i="2"/>
  <c r="C2865" i="2"/>
  <c r="C2873" i="2"/>
  <c r="C2881" i="2"/>
  <c r="C2889" i="2"/>
  <c r="C2897" i="2"/>
  <c r="C2905" i="2"/>
  <c r="C2913" i="2"/>
  <c r="C2921" i="2"/>
  <c r="C2929" i="2"/>
  <c r="C2937" i="2"/>
  <c r="C2945" i="2"/>
  <c r="C2953" i="2"/>
  <c r="C2961" i="2"/>
  <c r="C2969" i="2"/>
  <c r="C2977" i="2"/>
  <c r="C2985" i="2"/>
  <c r="C2993" i="2"/>
  <c r="C3001" i="2"/>
  <c r="C3009" i="2"/>
  <c r="C3017" i="2"/>
  <c r="C3025" i="2"/>
  <c r="C3033" i="2"/>
  <c r="C3041" i="2"/>
  <c r="C3049" i="2"/>
  <c r="C3057" i="2"/>
  <c r="C3065" i="2"/>
  <c r="C3073" i="2"/>
  <c r="C564" i="2"/>
  <c r="C830" i="2"/>
  <c r="C1046" i="2"/>
  <c r="C1199" i="2"/>
  <c r="C1321" i="2"/>
  <c r="C1425" i="2"/>
  <c r="C1519" i="2"/>
  <c r="C1577" i="2"/>
  <c r="C1630" i="2"/>
  <c r="C1684" i="2"/>
  <c r="C1724" i="2"/>
  <c r="C1772" i="2"/>
  <c r="C1809" i="2"/>
  <c r="C1839" i="2"/>
  <c r="C1875" i="2"/>
  <c r="C1912" i="2"/>
  <c r="C1941" i="2"/>
  <c r="C1973" i="2"/>
  <c r="C1998" i="2"/>
  <c r="C2016" i="2"/>
  <c r="C2030" i="2"/>
  <c r="C2045" i="2"/>
  <c r="C2059" i="2"/>
  <c r="C2070" i="2"/>
  <c r="C2084" i="2"/>
  <c r="C2095" i="2"/>
  <c r="C2109" i="2"/>
  <c r="C2123" i="2"/>
  <c r="C2134" i="2"/>
  <c r="C2148" i="2"/>
  <c r="C2159" i="2"/>
  <c r="C2173" i="2"/>
  <c r="C2184" i="2"/>
  <c r="C2194" i="2"/>
  <c r="C2202" i="2"/>
  <c r="C2210" i="2"/>
  <c r="C2218" i="2"/>
  <c r="C2226" i="2"/>
  <c r="C2234" i="2"/>
  <c r="C2242" i="2"/>
  <c r="C2250" i="2"/>
  <c r="C2258" i="2"/>
  <c r="C2266" i="2"/>
  <c r="C2274" i="2"/>
  <c r="C2282" i="2"/>
  <c r="C2290" i="2"/>
  <c r="C2298" i="2"/>
  <c r="C2306" i="2"/>
  <c r="C2314" i="2"/>
  <c r="C2322" i="2"/>
  <c r="C2330" i="2"/>
  <c r="C2338" i="2"/>
  <c r="C2346" i="2"/>
  <c r="C2354" i="2"/>
  <c r="C2362" i="2"/>
  <c r="C2370" i="2"/>
  <c r="C2378" i="2"/>
  <c r="C2386" i="2"/>
  <c r="C2394" i="2"/>
  <c r="C2402" i="2"/>
  <c r="C2410" i="2"/>
  <c r="C2418" i="2"/>
  <c r="C2426" i="2"/>
  <c r="C2434" i="2"/>
  <c r="C2442" i="2"/>
  <c r="C2450" i="2"/>
  <c r="C2458" i="2"/>
  <c r="C2466" i="2"/>
  <c r="C631" i="2"/>
  <c r="C900" i="2"/>
  <c r="C1086" i="2"/>
  <c r="C1233" i="2"/>
  <c r="C1351" i="2"/>
  <c r="C1449" i="2"/>
  <c r="C1537" i="2"/>
  <c r="C1593" i="2"/>
  <c r="C1647" i="2"/>
  <c r="C1687" i="2"/>
  <c r="C1740" i="2"/>
  <c r="C1784" i="2"/>
  <c r="C1813" i="2"/>
  <c r="C1849" i="2"/>
  <c r="C1887" i="2"/>
  <c r="C1915" i="2"/>
  <c r="C1952" i="2"/>
  <c r="C1981" i="2"/>
  <c r="C2000" i="2"/>
  <c r="C2019" i="2"/>
  <c r="C2036" i="2"/>
  <c r="C2047" i="2"/>
  <c r="C2061" i="2"/>
  <c r="C2075" i="2"/>
  <c r="C2086" i="2"/>
  <c r="C2100" i="2"/>
  <c r="C2111" i="2"/>
  <c r="C2125" i="2"/>
  <c r="C2139" i="2"/>
  <c r="C2150" i="2"/>
  <c r="C2164" i="2"/>
  <c r="C2175" i="2"/>
  <c r="C2188" i="2"/>
  <c r="C2196" i="2"/>
  <c r="C2204" i="2"/>
  <c r="C2212" i="2"/>
  <c r="C2220" i="2"/>
  <c r="C2228" i="2"/>
  <c r="C2236" i="2"/>
  <c r="C2244" i="2"/>
  <c r="C2252" i="2"/>
  <c r="C2260" i="2"/>
  <c r="C2268" i="2"/>
  <c r="C2276" i="2"/>
  <c r="C2284" i="2"/>
  <c r="C2292" i="2"/>
  <c r="C2300" i="2"/>
  <c r="C2308" i="2"/>
  <c r="C2316" i="2"/>
  <c r="C2324" i="2"/>
  <c r="C2332" i="2"/>
  <c r="C2340" i="2"/>
  <c r="C2348" i="2"/>
  <c r="C2356" i="2"/>
  <c r="C2364" i="2"/>
  <c r="C2372" i="2"/>
  <c r="C2380" i="2"/>
  <c r="C2388" i="2"/>
  <c r="C2396" i="2"/>
  <c r="C2404" i="2"/>
  <c r="C2412" i="2"/>
  <c r="C2420" i="2"/>
  <c r="C2428" i="2"/>
  <c r="C2436" i="2"/>
  <c r="C2444" i="2"/>
  <c r="C2452" i="2"/>
  <c r="C2460" i="2"/>
  <c r="C2468" i="2"/>
  <c r="C2476" i="2"/>
  <c r="C2484" i="2"/>
  <c r="C2492" i="2"/>
  <c r="C2500" i="2"/>
  <c r="C2508" i="2"/>
  <c r="C2516" i="2"/>
  <c r="C2524" i="2"/>
  <c r="C2532" i="2"/>
  <c r="C2540" i="2"/>
  <c r="C2548" i="2"/>
  <c r="C2556" i="2"/>
  <c r="C2564" i="2"/>
  <c r="C2572" i="2"/>
  <c r="C2580" i="2"/>
  <c r="C2588" i="2"/>
  <c r="C2596" i="2"/>
  <c r="C2604" i="2"/>
  <c r="C3541" i="2"/>
  <c r="C3517" i="2"/>
  <c r="C3485" i="2"/>
  <c r="C3461" i="2"/>
  <c r="C3437" i="2"/>
  <c r="C3405" i="2"/>
  <c r="C3381" i="2"/>
  <c r="C3357" i="2"/>
  <c r="C3325" i="2"/>
  <c r="C3301" i="2"/>
  <c r="C3277" i="2"/>
  <c r="C3245" i="2"/>
  <c r="C3229" i="2"/>
  <c r="C3203" i="2"/>
  <c r="C3166" i="2"/>
  <c r="C3139" i="2"/>
  <c r="C3102" i="2"/>
  <c r="C3075" i="2"/>
  <c r="C3022" i="2"/>
  <c r="C2933" i="2"/>
  <c r="C3540" i="2"/>
  <c r="C3524" i="2"/>
  <c r="C3508" i="2"/>
  <c r="C3492" i="2"/>
  <c r="C3476" i="2"/>
  <c r="C2" i="2"/>
  <c r="C3539" i="2"/>
  <c r="C3531" i="2"/>
  <c r="C3523" i="2"/>
  <c r="C3515" i="2"/>
  <c r="C3507" i="2"/>
  <c r="C3499" i="2"/>
  <c r="C3491" i="2"/>
  <c r="C3483" i="2"/>
  <c r="C3475" i="2"/>
  <c r="C3467" i="2"/>
  <c r="C3459" i="2"/>
  <c r="C3451" i="2"/>
  <c r="C3443" i="2"/>
  <c r="C3435" i="2"/>
  <c r="C3427" i="2"/>
  <c r="C3419" i="2"/>
  <c r="C3411" i="2"/>
  <c r="C3403" i="2"/>
  <c r="C3395" i="2"/>
  <c r="C3387" i="2"/>
  <c r="C3379" i="2"/>
  <c r="C3371" i="2"/>
  <c r="C3363" i="2"/>
  <c r="C3355" i="2"/>
  <c r="C3347" i="2"/>
  <c r="C3339" i="2"/>
  <c r="C3331" i="2"/>
  <c r="C3323" i="2"/>
  <c r="C3315" i="2"/>
  <c r="C3307" i="2"/>
  <c r="C3299" i="2"/>
  <c r="C3291" i="2"/>
  <c r="C3283" i="2"/>
  <c r="C3275" i="2"/>
  <c r="C3267" i="2"/>
  <c r="C3259" i="2"/>
  <c r="C3251" i="2"/>
  <c r="C3243" i="2"/>
  <c r="C3235" i="2"/>
  <c r="C3227" i="2"/>
  <c r="C3219" i="2"/>
  <c r="C3210" i="2"/>
  <c r="C3201" i="2"/>
  <c r="C3191" i="2"/>
  <c r="C3182" i="2"/>
  <c r="C3173" i="2"/>
  <c r="C3164" i="2"/>
  <c r="C3155" i="2"/>
  <c r="C3146" i="2"/>
  <c r="C3137" i="2"/>
  <c r="C3127" i="2"/>
  <c r="C3118" i="2"/>
  <c r="C3109" i="2"/>
  <c r="C3100" i="2"/>
  <c r="C3091" i="2"/>
  <c r="C3082" i="2"/>
  <c r="C3070" i="2"/>
  <c r="C3059" i="2"/>
  <c r="C3045" i="2"/>
  <c r="C3034" i="2"/>
  <c r="C3020" i="2"/>
  <c r="C3006" i="2"/>
  <c r="C2995" i="2"/>
  <c r="C2981" i="2"/>
  <c r="C2970" i="2"/>
  <c r="C2956" i="2"/>
  <c r="C2942" i="2"/>
  <c r="C2931" i="2"/>
  <c r="C2917" i="2"/>
  <c r="C2906" i="2"/>
  <c r="C2892" i="2"/>
  <c r="C2878" i="2"/>
  <c r="C2867" i="2"/>
  <c r="C2853" i="2"/>
  <c r="C2842" i="2"/>
  <c r="C2828" i="2"/>
  <c r="C2814" i="2"/>
  <c r="C2803" i="2"/>
  <c r="C2789" i="2"/>
  <c r="C2778" i="2"/>
  <c r="C2764" i="2"/>
  <c r="C2750" i="2"/>
  <c r="C2739" i="2"/>
  <c r="C2725" i="2"/>
  <c r="C2714" i="2"/>
  <c r="C2700" i="2"/>
  <c r="C2686" i="2"/>
  <c r="C2675" i="2"/>
  <c r="C2661" i="2"/>
  <c r="C2650" i="2"/>
  <c r="C2636" i="2"/>
  <c r="C2622" i="2"/>
  <c r="C2611" i="2"/>
  <c r="C2595" i="2"/>
  <c r="C2579" i="2"/>
  <c r="C2563" i="2"/>
  <c r="C2547" i="2"/>
  <c r="C2531" i="2"/>
  <c r="C2515" i="2"/>
  <c r="C2499" i="2"/>
  <c r="C2483" i="2"/>
  <c r="C2467" i="2"/>
  <c r="C2445" i="2"/>
  <c r="C2422" i="2"/>
  <c r="C2403" i="2"/>
  <c r="C2381" i="2"/>
  <c r="C2358" i="2"/>
  <c r="C2339" i="2"/>
  <c r="C2317" i="2"/>
  <c r="C2294" i="2"/>
  <c r="C2275" i="2"/>
  <c r="C2253" i="2"/>
  <c r="C2230" i="2"/>
  <c r="C2211" i="2"/>
  <c r="C2189" i="2"/>
  <c r="C2155" i="2"/>
  <c r="C2124" i="2"/>
  <c r="C2087" i="2"/>
  <c r="C2052" i="2"/>
  <c r="C2017" i="2"/>
  <c r="C1953" i="2"/>
  <c r="C1861" i="2"/>
  <c r="C1774" i="2"/>
  <c r="C1648" i="2"/>
  <c r="C1475" i="2"/>
  <c r="C1204" i="2"/>
  <c r="C650" i="2"/>
  <c r="C2101" i="2"/>
  <c r="C2035" i="2"/>
  <c r="C1982" i="2"/>
  <c r="C1889" i="2"/>
  <c r="C1702" i="2"/>
  <c r="C1556" i="2"/>
  <c r="C911" i="2"/>
  <c r="C3533" i="2"/>
  <c r="C3493" i="2"/>
  <c r="C3469" i="2"/>
  <c r="C3453" i="2"/>
  <c r="C3421" i="2"/>
  <c r="C3397" i="2"/>
  <c r="C3373" i="2"/>
  <c r="C3341" i="2"/>
  <c r="C3317" i="2"/>
  <c r="C3293" i="2"/>
  <c r="C3261" i="2"/>
  <c r="C3237" i="2"/>
  <c r="C3212" i="2"/>
  <c r="C3185" i="2"/>
  <c r="C3157" i="2"/>
  <c r="C3130" i="2"/>
  <c r="C3084" i="2"/>
  <c r="C3036" i="2"/>
  <c r="C2972" i="2"/>
  <c r="C3546" i="2"/>
  <c r="C3538" i="2"/>
  <c r="C3530" i="2"/>
  <c r="C3522" i="2"/>
  <c r="C3514" i="2"/>
  <c r="C3506" i="2"/>
  <c r="C3498" i="2"/>
  <c r="C3490" i="2"/>
  <c r="C3482" i="2"/>
  <c r="C3474" i="2"/>
  <c r="C3466" i="2"/>
  <c r="C3458" i="2"/>
  <c r="C3450" i="2"/>
  <c r="C3442" i="2"/>
  <c r="C3434" i="2"/>
  <c r="C3426" i="2"/>
  <c r="C3418" i="2"/>
  <c r="C3410" i="2"/>
  <c r="C3402" i="2"/>
  <c r="C3394" i="2"/>
  <c r="C3386" i="2"/>
  <c r="C3378" i="2"/>
  <c r="C3370" i="2"/>
  <c r="C3362" i="2"/>
  <c r="C3354" i="2"/>
  <c r="C3346" i="2"/>
  <c r="C3338" i="2"/>
  <c r="C3330" i="2"/>
  <c r="C3322" i="2"/>
  <c r="C3314" i="2"/>
  <c r="C3306" i="2"/>
  <c r="C3298" i="2"/>
  <c r="C3290" i="2"/>
  <c r="C3282" i="2"/>
  <c r="C3274" i="2"/>
  <c r="C3266" i="2"/>
  <c r="C3258" i="2"/>
  <c r="C3250" i="2"/>
  <c r="C3242" i="2"/>
  <c r="C3234" i="2"/>
  <c r="C3226" i="2"/>
  <c r="C3218" i="2"/>
  <c r="C3209" i="2"/>
  <c r="C3199" i="2"/>
  <c r="C3190" i="2"/>
  <c r="C3181" i="2"/>
  <c r="C3172" i="2"/>
  <c r="C3163" i="2"/>
  <c r="C3154" i="2"/>
  <c r="C3145" i="2"/>
  <c r="C3135" i="2"/>
  <c r="C3126" i="2"/>
  <c r="C3117" i="2"/>
  <c r="C3108" i="2"/>
  <c r="C3099" i="2"/>
  <c r="C3090" i="2"/>
  <c r="C3081" i="2"/>
  <c r="C3069" i="2"/>
  <c r="C3058" i="2"/>
  <c r="C3044" i="2"/>
  <c r="C3030" i="2"/>
  <c r="C3019" i="2"/>
  <c r="C3005" i="2"/>
  <c r="C2994" i="2"/>
  <c r="C2980" i="2"/>
  <c r="C2966" i="2"/>
  <c r="C2955" i="2"/>
  <c r="C2941" i="2"/>
  <c r="C2930" i="2"/>
  <c r="C2916" i="2"/>
  <c r="C2902" i="2"/>
  <c r="C2891" i="2"/>
  <c r="C2877" i="2"/>
  <c r="C2866" i="2"/>
  <c r="C2852" i="2"/>
  <c r="C2838" i="2"/>
  <c r="C2827" i="2"/>
  <c r="C2813" i="2"/>
  <c r="C2802" i="2"/>
  <c r="C2788" i="2"/>
  <c r="C2774" i="2"/>
  <c r="C2763" i="2"/>
  <c r="C2749" i="2"/>
  <c r="C2738" i="2"/>
  <c r="C2724" i="2"/>
  <c r="C2710" i="2"/>
  <c r="C2699" i="2"/>
  <c r="C2685" i="2"/>
  <c r="C2674" i="2"/>
  <c r="C2660" i="2"/>
  <c r="C2646" i="2"/>
  <c r="C2635" i="2"/>
  <c r="C2621" i="2"/>
  <c r="C2610" i="2"/>
  <c r="C2594" i="2"/>
  <c r="C2578" i="2"/>
  <c r="C2562" i="2"/>
  <c r="C2546" i="2"/>
  <c r="C2530" i="2"/>
  <c r="C2514" i="2"/>
  <c r="C2498" i="2"/>
  <c r="C2482" i="2"/>
  <c r="C2462" i="2"/>
  <c r="C2443" i="2"/>
  <c r="C2421" i="2"/>
  <c r="C2398" i="2"/>
  <c r="C2379" i="2"/>
  <c r="C2357" i="2"/>
  <c r="C2334" i="2"/>
  <c r="C2315" i="2"/>
  <c r="C2293" i="2"/>
  <c r="C2270" i="2"/>
  <c r="C2251" i="2"/>
  <c r="C2229" i="2"/>
  <c r="C2206" i="2"/>
  <c r="C2187" i="2"/>
  <c r="C2151" i="2"/>
  <c r="C2116" i="2"/>
  <c r="C2085" i="2"/>
  <c r="C2051" i="2"/>
  <c r="C2007" i="2"/>
  <c r="C1951" i="2"/>
  <c r="C1851" i="2"/>
  <c r="C1756" i="2"/>
  <c r="C1632" i="2"/>
  <c r="C1455" i="2"/>
  <c r="C1126" i="2"/>
  <c r="C582" i="2"/>
  <c r="C890" i="2"/>
  <c r="C836" i="2"/>
  <c r="C781" i="2"/>
  <c r="C726" i="2"/>
  <c r="C666" i="2"/>
  <c r="C604" i="2"/>
  <c r="C539" i="2"/>
  <c r="C455" i="2"/>
  <c r="C359" i="2"/>
  <c r="C260" i="2"/>
  <c r="C33" i="2"/>
  <c r="C26" i="2"/>
  <c r="C77" i="2"/>
  <c r="C110" i="2"/>
  <c r="C130" i="2"/>
  <c r="C144" i="2"/>
  <c r="C159" i="2"/>
  <c r="C174" i="2"/>
  <c r="C188" i="2"/>
  <c r="C204" i="2"/>
  <c r="C218" i="2"/>
  <c r="C232" i="2"/>
  <c r="C247" i="2"/>
  <c r="C262" i="2"/>
  <c r="C276" i="2"/>
  <c r="C290" i="2"/>
  <c r="C306" i="2"/>
  <c r="C320" i="2"/>
  <c r="C335" i="2"/>
  <c r="C350" i="2"/>
  <c r="C364" i="2"/>
  <c r="C378" i="2"/>
  <c r="C392" i="2"/>
  <c r="C408" i="2"/>
  <c r="C423" i="2"/>
  <c r="C438" i="2"/>
  <c r="C452" i="2"/>
  <c r="C464" i="2"/>
  <c r="C478" i="2"/>
  <c r="C490" i="2"/>
  <c r="C502" i="2"/>
  <c r="C512" i="2"/>
  <c r="C523" i="2"/>
  <c r="C534" i="2"/>
  <c r="C544" i="2"/>
  <c r="C554" i="2"/>
  <c r="C563" i="2"/>
  <c r="C572" i="2"/>
  <c r="C581" i="2"/>
  <c r="C590" i="2"/>
  <c r="C599" i="2"/>
  <c r="C608" i="2"/>
  <c r="C618" i="2"/>
  <c r="C627" i="2"/>
  <c r="C636" i="2"/>
  <c r="C645" i="2"/>
  <c r="C654" i="2"/>
  <c r="C663" i="2"/>
  <c r="C672" i="2"/>
  <c r="C682" i="2"/>
  <c r="C691" i="2"/>
  <c r="C700" i="2"/>
  <c r="C709" i="2"/>
  <c r="C718" i="2"/>
  <c r="C727" i="2"/>
  <c r="C736" i="2"/>
  <c r="C744" i="2"/>
  <c r="C752" i="2"/>
  <c r="C760" i="2"/>
  <c r="C768" i="2"/>
  <c r="C776" i="2"/>
  <c r="C784" i="2"/>
  <c r="C792" i="2"/>
  <c r="C800" i="2"/>
  <c r="C808" i="2"/>
  <c r="C816" i="2"/>
  <c r="C824" i="2"/>
  <c r="C832" i="2"/>
  <c r="C840" i="2"/>
  <c r="C848" i="2"/>
  <c r="C856" i="2"/>
  <c r="C864" i="2"/>
  <c r="C872" i="2"/>
  <c r="C880" i="2"/>
  <c r="C888" i="2"/>
  <c r="C896" i="2"/>
  <c r="C904" i="2"/>
  <c r="C912" i="2"/>
  <c r="C920" i="2"/>
  <c r="C928" i="2"/>
  <c r="C936" i="2"/>
  <c r="C944" i="2"/>
  <c r="C952" i="2"/>
  <c r="C960" i="2"/>
  <c r="C968" i="2"/>
  <c r="C976" i="2"/>
  <c r="C55" i="2"/>
  <c r="C94" i="2"/>
  <c r="C120" i="2"/>
  <c r="C135" i="2"/>
  <c r="C150" i="2"/>
  <c r="C166" i="2"/>
  <c r="C180" i="2"/>
  <c r="C194" i="2"/>
  <c r="C208" i="2"/>
  <c r="C223" i="2"/>
  <c r="C238" i="2"/>
  <c r="C252" i="2"/>
  <c r="C268" i="2"/>
  <c r="C282" i="2"/>
  <c r="C296" i="2"/>
  <c r="C311" i="2"/>
  <c r="C326" i="2"/>
  <c r="C340" i="2"/>
  <c r="C354" i="2"/>
  <c r="C370" i="2"/>
  <c r="C384" i="2"/>
  <c r="C399" i="2"/>
  <c r="C414" i="2"/>
  <c r="C428" i="2"/>
  <c r="C442" i="2"/>
  <c r="C456" i="2"/>
  <c r="C470" i="2"/>
  <c r="C482" i="2"/>
  <c r="C495" i="2"/>
  <c r="C506" i="2"/>
  <c r="C516" i="2"/>
  <c r="C527" i="2"/>
  <c r="C538" i="2"/>
  <c r="C548" i="2"/>
  <c r="C557" i="2"/>
  <c r="C566" i="2"/>
  <c r="C575" i="2"/>
  <c r="C584" i="2"/>
  <c r="C594" i="2"/>
  <c r="C603" i="2"/>
  <c r="C612" i="2"/>
  <c r="C621" i="2"/>
  <c r="C630" i="2"/>
  <c r="C639" i="2"/>
  <c r="C648" i="2"/>
  <c r="C658" i="2"/>
  <c r="C667" i="2"/>
  <c r="C676" i="2"/>
  <c r="C685" i="2"/>
  <c r="C694" i="2"/>
  <c r="C703" i="2"/>
  <c r="C712" i="2"/>
  <c r="C722" i="2"/>
  <c r="C731" i="2"/>
  <c r="C739" i="2"/>
  <c r="C747" i="2"/>
  <c r="C755" i="2"/>
  <c r="C763" i="2"/>
  <c r="C771" i="2"/>
  <c r="C779" i="2"/>
  <c r="C787" i="2"/>
  <c r="C795" i="2"/>
  <c r="C803" i="2"/>
  <c r="C811" i="2"/>
  <c r="C819" i="2"/>
  <c r="C827" i="2"/>
  <c r="C835" i="2"/>
  <c r="C843" i="2"/>
  <c r="C851" i="2"/>
  <c r="C859" i="2"/>
  <c r="C867" i="2"/>
  <c r="C875" i="2"/>
  <c r="C883" i="2"/>
  <c r="C891" i="2"/>
  <c r="C899" i="2"/>
  <c r="C907" i="2"/>
  <c r="C915" i="2"/>
  <c r="C923" i="2"/>
  <c r="C931" i="2"/>
  <c r="C939" i="2"/>
  <c r="C947" i="2"/>
  <c r="C955" i="2"/>
  <c r="C963" i="2"/>
  <c r="C971" i="2"/>
  <c r="C979" i="2"/>
  <c r="C47" i="2"/>
  <c r="C95" i="2"/>
  <c r="C127" i="2"/>
  <c r="C146" i="2"/>
  <c r="C167" i="2"/>
  <c r="C184" i="2"/>
  <c r="C206" i="2"/>
  <c r="C224" i="2"/>
  <c r="C244" i="2"/>
  <c r="C263" i="2"/>
  <c r="C284" i="2"/>
  <c r="C302" i="2"/>
  <c r="C322" i="2"/>
  <c r="C342" i="2"/>
  <c r="C360" i="2"/>
  <c r="C380" i="2"/>
  <c r="C400" i="2"/>
  <c r="C418" i="2"/>
  <c r="C439" i="2"/>
  <c r="C458" i="2"/>
  <c r="C474" i="2"/>
  <c r="C492" i="2"/>
  <c r="C507" i="2"/>
  <c r="C520" i="2"/>
  <c r="C535" i="2"/>
  <c r="C549" i="2"/>
  <c r="C560" i="2"/>
  <c r="C573" i="2"/>
  <c r="C586" i="2"/>
  <c r="C597" i="2"/>
  <c r="C610" i="2"/>
  <c r="C622" i="2"/>
  <c r="C634" i="2"/>
  <c r="C646" i="2"/>
  <c r="C659" i="2"/>
  <c r="C670" i="2"/>
  <c r="C683" i="2"/>
  <c r="C695" i="2"/>
  <c r="C707" i="2"/>
  <c r="C719" i="2"/>
  <c r="C732" i="2"/>
  <c r="C742" i="2"/>
  <c r="C753" i="2"/>
  <c r="C764" i="2"/>
  <c r="C774" i="2"/>
  <c r="C785" i="2"/>
  <c r="C796" i="2"/>
  <c r="C806" i="2"/>
  <c r="C817" i="2"/>
  <c r="C828" i="2"/>
  <c r="C838" i="2"/>
  <c r="C849" i="2"/>
  <c r="C860" i="2"/>
  <c r="C870" i="2"/>
  <c r="C881" i="2"/>
  <c r="C892" i="2"/>
  <c r="C902" i="2"/>
  <c r="C913" i="2"/>
  <c r="C924" i="2"/>
  <c r="C934" i="2"/>
  <c r="C945" i="2"/>
  <c r="C956" i="2"/>
  <c r="C966" i="2"/>
  <c r="C977" i="2"/>
  <c r="C986" i="2"/>
  <c r="C994" i="2"/>
  <c r="C1002" i="2"/>
  <c r="C1010" i="2"/>
  <c r="C1018" i="2"/>
  <c r="C1026" i="2"/>
  <c r="C1034" i="2"/>
  <c r="C1042" i="2"/>
  <c r="C1050" i="2"/>
  <c r="C1058" i="2"/>
  <c r="C1066" i="2"/>
  <c r="C1074" i="2"/>
  <c r="C1082" i="2"/>
  <c r="C1090" i="2"/>
  <c r="C1098" i="2"/>
  <c r="C1106" i="2"/>
  <c r="C1114" i="2"/>
  <c r="C1122" i="2"/>
  <c r="C1130" i="2"/>
  <c r="C1138" i="2"/>
  <c r="C1146" i="2"/>
  <c r="C1154" i="2"/>
  <c r="C1162" i="2"/>
  <c r="C1170" i="2"/>
  <c r="C1178" i="2"/>
  <c r="C1186" i="2"/>
  <c r="C1194" i="2"/>
  <c r="C1202" i="2"/>
  <c r="C1210" i="2"/>
  <c r="C1218" i="2"/>
  <c r="C1226" i="2"/>
  <c r="C1234" i="2"/>
  <c r="C1242" i="2"/>
  <c r="C1250" i="2"/>
  <c r="C1258" i="2"/>
  <c r="C1266" i="2"/>
  <c r="C1274" i="2"/>
  <c r="C1282" i="2"/>
  <c r="C1290" i="2"/>
  <c r="C1298" i="2"/>
  <c r="C1306" i="2"/>
  <c r="C1314" i="2"/>
  <c r="C1322" i="2"/>
  <c r="C1330" i="2"/>
  <c r="C1338" i="2"/>
  <c r="C1346" i="2"/>
  <c r="C1354" i="2"/>
  <c r="C1362" i="2"/>
  <c r="C1370" i="2"/>
  <c r="C1378" i="2"/>
  <c r="C1386" i="2"/>
  <c r="C1394" i="2"/>
  <c r="C1402" i="2"/>
  <c r="C1410" i="2"/>
  <c r="C1418" i="2"/>
  <c r="C1426" i="2"/>
  <c r="C1434" i="2"/>
  <c r="C1442" i="2"/>
  <c r="C1450" i="2"/>
  <c r="C1458" i="2"/>
  <c r="C1466" i="2"/>
  <c r="C1474" i="2"/>
  <c r="C1482" i="2"/>
  <c r="C1490" i="2"/>
  <c r="C1498" i="2"/>
  <c r="C1506" i="2"/>
  <c r="C1514" i="2"/>
  <c r="C1522" i="2"/>
  <c r="C1530" i="2"/>
  <c r="C1538" i="2"/>
  <c r="C1546" i="2"/>
  <c r="C1554" i="2"/>
  <c r="C1562" i="2"/>
  <c r="C1570" i="2"/>
  <c r="C1578" i="2"/>
  <c r="C1586" i="2"/>
  <c r="C1594" i="2"/>
  <c r="C1602" i="2"/>
  <c r="C1610" i="2"/>
  <c r="C1618" i="2"/>
  <c r="C1626" i="2"/>
  <c r="C1634" i="2"/>
  <c r="C1642" i="2"/>
  <c r="C1650" i="2"/>
  <c r="C1658" i="2"/>
  <c r="C1666" i="2"/>
  <c r="C1674" i="2"/>
  <c r="C1682" i="2"/>
  <c r="C1690" i="2"/>
  <c r="C1698" i="2"/>
  <c r="C1706" i="2"/>
  <c r="C1714" i="2"/>
  <c r="C1722" i="2"/>
  <c r="C1730" i="2"/>
  <c r="C1738" i="2"/>
  <c r="C1746" i="2"/>
  <c r="C1754" i="2"/>
  <c r="C1762" i="2"/>
  <c r="C1770" i="2"/>
  <c r="C1778" i="2"/>
  <c r="C50" i="2"/>
  <c r="C104" i="2"/>
  <c r="C128" i="2"/>
  <c r="C148" i="2"/>
  <c r="C168" i="2"/>
  <c r="C186" i="2"/>
  <c r="C207" i="2"/>
  <c r="C226" i="2"/>
  <c r="C246" i="2"/>
  <c r="C264" i="2"/>
  <c r="C286" i="2"/>
  <c r="C303" i="2"/>
  <c r="C324" i="2"/>
  <c r="C344" i="2"/>
  <c r="C362" i="2"/>
  <c r="C383" i="2"/>
  <c r="C402" i="2"/>
  <c r="C422" i="2"/>
  <c r="C440" i="2"/>
  <c r="C460" i="2"/>
  <c r="C476" i="2"/>
  <c r="C494" i="2"/>
  <c r="C508" i="2"/>
  <c r="C522" i="2"/>
  <c r="C536" i="2"/>
  <c r="C550" i="2"/>
  <c r="C562" i="2"/>
  <c r="C574" i="2"/>
  <c r="C587" i="2"/>
  <c r="C598" i="2"/>
  <c r="C611" i="2"/>
  <c r="C623" i="2"/>
  <c r="C635" i="2"/>
  <c r="C647" i="2"/>
  <c r="C660" i="2"/>
  <c r="C671" i="2"/>
  <c r="C684" i="2"/>
  <c r="C696" i="2"/>
  <c r="C708" i="2"/>
  <c r="C720" i="2"/>
  <c r="C733" i="2"/>
  <c r="C743" i="2"/>
  <c r="C754" i="2"/>
  <c r="C765" i="2"/>
  <c r="C775" i="2"/>
  <c r="C786" i="2"/>
  <c r="C797" i="2"/>
  <c r="C807" i="2"/>
  <c r="C818" i="2"/>
  <c r="C829" i="2"/>
  <c r="C839" i="2"/>
  <c r="C850" i="2"/>
  <c r="C861" i="2"/>
  <c r="C871" i="2"/>
  <c r="C882" i="2"/>
  <c r="C893" i="2"/>
  <c r="C903" i="2"/>
  <c r="C914" i="2"/>
  <c r="C925" i="2"/>
  <c r="C935" i="2"/>
  <c r="C946" i="2"/>
  <c r="C957" i="2"/>
  <c r="C967" i="2"/>
  <c r="C978" i="2"/>
  <c r="C987" i="2"/>
  <c r="C995" i="2"/>
  <c r="C1003" i="2"/>
  <c r="C1011" i="2"/>
  <c r="C1019" i="2"/>
  <c r="C1027" i="2"/>
  <c r="C1035" i="2"/>
  <c r="C1043" i="2"/>
  <c r="C1051" i="2"/>
  <c r="C1059" i="2"/>
  <c r="C1067" i="2"/>
  <c r="C1075" i="2"/>
  <c r="C1083" i="2"/>
  <c r="C1091" i="2"/>
  <c r="C1099" i="2"/>
  <c r="C1107" i="2"/>
  <c r="C1115" i="2"/>
  <c r="C1123" i="2"/>
  <c r="C1131" i="2"/>
  <c r="C1139" i="2"/>
  <c r="C1147" i="2"/>
  <c r="C69" i="2"/>
  <c r="C108" i="2"/>
  <c r="C134" i="2"/>
  <c r="C154" i="2"/>
  <c r="C172" i="2"/>
  <c r="C192" i="2"/>
  <c r="C212" i="2"/>
  <c r="C231" i="2"/>
  <c r="C250" i="2"/>
  <c r="C271" i="2"/>
  <c r="C288" i="2"/>
  <c r="C310" i="2"/>
  <c r="C328" i="2"/>
  <c r="C348" i="2"/>
  <c r="C367" i="2"/>
  <c r="C388" i="2"/>
  <c r="C406" i="2"/>
  <c r="C426" i="2"/>
  <c r="C447" i="2"/>
  <c r="C463" i="2"/>
  <c r="C480" i="2"/>
  <c r="C498" i="2"/>
  <c r="C511" i="2"/>
  <c r="C526" i="2"/>
  <c r="C540" i="2"/>
  <c r="C552" i="2"/>
  <c r="C565" i="2"/>
  <c r="C578" i="2"/>
  <c r="C589" i="2"/>
  <c r="C602" i="2"/>
  <c r="C614" i="2"/>
  <c r="C626" i="2"/>
  <c r="C638" i="2"/>
  <c r="C651" i="2"/>
  <c r="C662" i="2"/>
  <c r="C675" i="2"/>
  <c r="C687" i="2"/>
  <c r="C699" i="2"/>
  <c r="C711" i="2"/>
  <c r="C724" i="2"/>
  <c r="C735" i="2"/>
  <c r="C746" i="2"/>
  <c r="C757" i="2"/>
  <c r="C767" i="2"/>
  <c r="C778" i="2"/>
  <c r="C789" i="2"/>
  <c r="C799" i="2"/>
  <c r="C810" i="2"/>
  <c r="C821" i="2"/>
  <c r="C831" i="2"/>
  <c r="C842" i="2"/>
  <c r="C853" i="2"/>
  <c r="C863" i="2"/>
  <c r="C874" i="2"/>
  <c r="C885" i="2"/>
  <c r="C895" i="2"/>
  <c r="C906" i="2"/>
  <c r="C917" i="2"/>
  <c r="C927" i="2"/>
  <c r="C938" i="2"/>
  <c r="C949" i="2"/>
  <c r="C959" i="2"/>
  <c r="C970" i="2"/>
  <c r="C981" i="2"/>
  <c r="C989" i="2"/>
  <c r="C997" i="2"/>
  <c r="C1005" i="2"/>
  <c r="C1013" i="2"/>
  <c r="C1021" i="2"/>
  <c r="C1029" i="2"/>
  <c r="C1037" i="2"/>
  <c r="C1045" i="2"/>
  <c r="C1053" i="2"/>
  <c r="C1061" i="2"/>
  <c r="C1069" i="2"/>
  <c r="C1077" i="2"/>
  <c r="C1085" i="2"/>
  <c r="C1093" i="2"/>
  <c r="C1101" i="2"/>
  <c r="C1109" i="2"/>
  <c r="C1117" i="2"/>
  <c r="C1125" i="2"/>
  <c r="C1133" i="2"/>
  <c r="C1141" i="2"/>
  <c r="C1149" i="2"/>
  <c r="C1157" i="2"/>
  <c r="C1165" i="2"/>
  <c r="C1173" i="2"/>
  <c r="C1181" i="2"/>
  <c r="C1189" i="2"/>
  <c r="C1197" i="2"/>
  <c r="C1205" i="2"/>
  <c r="C1213" i="2"/>
  <c r="C1221" i="2"/>
  <c r="C1229" i="2"/>
  <c r="C1237" i="2"/>
  <c r="C1245" i="2"/>
  <c r="C1253" i="2"/>
  <c r="C1261" i="2"/>
  <c r="C1269" i="2"/>
  <c r="C1277" i="2"/>
  <c r="C1285" i="2"/>
  <c r="C1293" i="2"/>
  <c r="C1301" i="2"/>
  <c r="C1309" i="2"/>
  <c r="C1317" i="2"/>
  <c r="C1325" i="2"/>
  <c r="C1333" i="2"/>
  <c r="C1341" i="2"/>
  <c r="C1349" i="2"/>
  <c r="C1357" i="2"/>
  <c r="C1365" i="2"/>
  <c r="C1373" i="2"/>
  <c r="C1381" i="2"/>
  <c r="C1389" i="2"/>
  <c r="C1397" i="2"/>
  <c r="C1405" i="2"/>
  <c r="C1413" i="2"/>
  <c r="C1421" i="2"/>
  <c r="C1429" i="2"/>
  <c r="C1437" i="2"/>
  <c r="C1445" i="2"/>
  <c r="C1453" i="2"/>
  <c r="C1461" i="2"/>
  <c r="C1469" i="2"/>
  <c r="C1477" i="2"/>
  <c r="C1485" i="2"/>
  <c r="C1493" i="2"/>
  <c r="C1501" i="2"/>
  <c r="C1509" i="2"/>
  <c r="C1517" i="2"/>
  <c r="C18" i="2"/>
  <c r="C119" i="2"/>
  <c r="C152" i="2"/>
  <c r="C182" i="2"/>
  <c r="C214" i="2"/>
  <c r="C242" i="2"/>
  <c r="C274" i="2"/>
  <c r="C308" i="2"/>
  <c r="C336" i="2"/>
  <c r="C372" i="2"/>
  <c r="C398" i="2"/>
  <c r="C431" i="2"/>
  <c r="C462" i="2"/>
  <c r="C487" i="2"/>
  <c r="C514" i="2"/>
  <c r="C532" i="2"/>
  <c r="C556" i="2"/>
  <c r="C576" i="2"/>
  <c r="C595" i="2"/>
  <c r="C615" i="2"/>
  <c r="C632" i="2"/>
  <c r="C653" i="2"/>
  <c r="C674" i="2"/>
  <c r="C692" i="2"/>
  <c r="C714" i="2"/>
  <c r="C730" i="2"/>
  <c r="C749" i="2"/>
  <c r="C766" i="2"/>
  <c r="C782" i="2"/>
  <c r="C801" i="2"/>
  <c r="C815" i="2"/>
  <c r="C834" i="2"/>
  <c r="C852" i="2"/>
  <c r="C868" i="2"/>
  <c r="C886" i="2"/>
  <c r="C901" i="2"/>
  <c r="C919" i="2"/>
  <c r="C937" i="2"/>
  <c r="C953" i="2"/>
  <c r="C972" i="2"/>
  <c r="C985" i="2"/>
  <c r="C999" i="2"/>
  <c r="C1012" i="2"/>
  <c r="C1024" i="2"/>
  <c r="C1038" i="2"/>
  <c r="C1049" i="2"/>
  <c r="C1063" i="2"/>
  <c r="C1076" i="2"/>
  <c r="C1088" i="2"/>
  <c r="C1102" i="2"/>
  <c r="C1113" i="2"/>
  <c r="C1127" i="2"/>
  <c r="C1140" i="2"/>
  <c r="C1152" i="2"/>
  <c r="C1163" i="2"/>
  <c r="C1174" i="2"/>
  <c r="C1184" i="2"/>
  <c r="C1195" i="2"/>
  <c r="C1206" i="2"/>
  <c r="C1216" i="2"/>
  <c r="C1227" i="2"/>
  <c r="C1238" i="2"/>
  <c r="C1248" i="2"/>
  <c r="C1259" i="2"/>
  <c r="C1270" i="2"/>
  <c r="C1280" i="2"/>
  <c r="C1291" i="2"/>
  <c r="C1302" i="2"/>
  <c r="C1312" i="2"/>
  <c r="C1323" i="2"/>
  <c r="C1334" i="2"/>
  <c r="C1344" i="2"/>
  <c r="C1355" i="2"/>
  <c r="C1366" i="2"/>
  <c r="C1376" i="2"/>
  <c r="C1387" i="2"/>
  <c r="C1398" i="2"/>
  <c r="C1408" i="2"/>
  <c r="C1419" i="2"/>
  <c r="C1430" i="2"/>
  <c r="C1440" i="2"/>
  <c r="C1451" i="2"/>
  <c r="C1462" i="2"/>
  <c r="C1472" i="2"/>
  <c r="C1483" i="2"/>
  <c r="C71" i="2"/>
  <c r="C124" i="2"/>
  <c r="C158" i="2"/>
  <c r="C191" i="2"/>
  <c r="C220" i="2"/>
  <c r="C255" i="2"/>
  <c r="C280" i="2"/>
  <c r="C314" i="2"/>
  <c r="C346" i="2"/>
  <c r="C375" i="2"/>
  <c r="C410" i="2"/>
  <c r="C436" i="2"/>
  <c r="C468" i="2"/>
  <c r="C496" i="2"/>
  <c r="C518" i="2"/>
  <c r="C542" i="2"/>
  <c r="C559" i="2"/>
  <c r="C580" i="2"/>
  <c r="C600" i="2"/>
  <c r="C619" i="2"/>
  <c r="C640" i="2"/>
  <c r="C656" i="2"/>
  <c r="C678" i="2"/>
  <c r="C698" i="2"/>
  <c r="C716" i="2"/>
  <c r="C737" i="2"/>
  <c r="C751" i="2"/>
  <c r="C770" i="2"/>
  <c r="C788" i="2"/>
  <c r="C804" i="2"/>
  <c r="C822" i="2"/>
  <c r="C837" i="2"/>
  <c r="C855" i="2"/>
  <c r="C873" i="2"/>
  <c r="C889" i="2"/>
  <c r="C908" i="2"/>
  <c r="C922" i="2"/>
  <c r="C941" i="2"/>
  <c r="C958" i="2"/>
  <c r="C974" i="2"/>
  <c r="C990" i="2"/>
  <c r="C1001" i="2"/>
  <c r="C1015" i="2"/>
  <c r="C1028" i="2"/>
  <c r="C1040" i="2"/>
  <c r="C1054" i="2"/>
  <c r="C1065" i="2"/>
  <c r="C1079" i="2"/>
  <c r="C1092" i="2"/>
  <c r="C1104" i="2"/>
  <c r="C1118" i="2"/>
  <c r="C1129" i="2"/>
  <c r="C1143" i="2"/>
  <c r="C1155" i="2"/>
  <c r="C1166" i="2"/>
  <c r="C1176" i="2"/>
  <c r="C1187" i="2"/>
  <c r="C1198" i="2"/>
  <c r="C1208" i="2"/>
  <c r="C1219" i="2"/>
  <c r="C1230" i="2"/>
  <c r="C1240" i="2"/>
  <c r="C1251" i="2"/>
  <c r="C90" i="2"/>
  <c r="C136" i="2"/>
  <c r="C162" i="2"/>
  <c r="C198" i="2"/>
  <c r="C230" i="2"/>
  <c r="C258" i="2"/>
  <c r="C294" i="2"/>
  <c r="C319" i="2"/>
  <c r="C352" i="2"/>
  <c r="C386" i="2"/>
  <c r="C415" i="2"/>
  <c r="C448" i="2"/>
  <c r="C472" i="2"/>
  <c r="C500" i="2"/>
  <c r="C524" i="2"/>
  <c r="C546" i="2"/>
  <c r="C567" i="2"/>
  <c r="C583" i="2"/>
  <c r="C605" i="2"/>
  <c r="C624" i="2"/>
  <c r="C643" i="2"/>
  <c r="C664" i="2"/>
  <c r="C680" i="2"/>
  <c r="C702" i="2"/>
  <c r="C723" i="2"/>
  <c r="C740" i="2"/>
  <c r="C758" i="2"/>
  <c r="C773" i="2"/>
  <c r="C791" i="2"/>
  <c r="C809" i="2"/>
  <c r="C825" i="2"/>
  <c r="C844" i="2"/>
  <c r="C858" i="2"/>
  <c r="C877" i="2"/>
  <c r="C894" i="2"/>
  <c r="C910" i="2"/>
  <c r="C929" i="2"/>
  <c r="C943" i="2"/>
  <c r="C962" i="2"/>
  <c r="C980" i="2"/>
  <c r="C992" i="2"/>
  <c r="C1006" i="2"/>
  <c r="C1017" i="2"/>
  <c r="C1031" i="2"/>
  <c r="C1044" i="2"/>
  <c r="C1056" i="2"/>
  <c r="C1070" i="2"/>
  <c r="C1081" i="2"/>
  <c r="C1095" i="2"/>
  <c r="C1108" i="2"/>
  <c r="C1120" i="2"/>
  <c r="C1134" i="2"/>
  <c r="C1145" i="2"/>
  <c r="C1158" i="2"/>
  <c r="C1168" i="2"/>
  <c r="C1179" i="2"/>
  <c r="C1190" i="2"/>
  <c r="C1200" i="2"/>
  <c r="C1211" i="2"/>
  <c r="C1222" i="2"/>
  <c r="C1232" i="2"/>
  <c r="C1243" i="2"/>
  <c r="C1254" i="2"/>
  <c r="C1264" i="2"/>
  <c r="C1275" i="2"/>
  <c r="C1286" i="2"/>
  <c r="C1296" i="2"/>
  <c r="C1307" i="2"/>
  <c r="C1318" i="2"/>
  <c r="C1328" i="2"/>
  <c r="C1339" i="2"/>
  <c r="C1350" i="2"/>
  <c r="C1360" i="2"/>
  <c r="C57" i="2"/>
  <c r="C142" i="2"/>
  <c r="C196" i="2"/>
  <c r="C239" i="2"/>
  <c r="C295" i="2"/>
  <c r="C338" i="2"/>
  <c r="C391" i="2"/>
  <c r="C444" i="2"/>
  <c r="C486" i="2"/>
  <c r="C528" i="2"/>
  <c r="C558" i="2"/>
  <c r="C591" i="2"/>
  <c r="C620" i="2"/>
  <c r="C652" i="2"/>
  <c r="C686" i="2"/>
  <c r="C715" i="2"/>
  <c r="C745" i="2"/>
  <c r="C772" i="2"/>
  <c r="C798" i="2"/>
  <c r="C826" i="2"/>
  <c r="C854" i="2"/>
  <c r="C879" i="2"/>
  <c r="C909" i="2"/>
  <c r="C933" i="2"/>
  <c r="C964" i="2"/>
  <c r="C988" i="2"/>
  <c r="C1008" i="2"/>
  <c r="C1030" i="2"/>
  <c r="C1048" i="2"/>
  <c r="C1071" i="2"/>
  <c r="C1089" i="2"/>
  <c r="C1111" i="2"/>
  <c r="C1132" i="2"/>
  <c r="C1151" i="2"/>
  <c r="C1169" i="2"/>
  <c r="C1185" i="2"/>
  <c r="C1203" i="2"/>
  <c r="C1220" i="2"/>
  <c r="C1236" i="2"/>
  <c r="C1255" i="2"/>
  <c r="C1268" i="2"/>
  <c r="C1283" i="2"/>
  <c r="C1297" i="2"/>
  <c r="C1311" i="2"/>
  <c r="C1326" i="2"/>
  <c r="C1340" i="2"/>
  <c r="C1353" i="2"/>
  <c r="C1368" i="2"/>
  <c r="C1380" i="2"/>
  <c r="C1392" i="2"/>
  <c r="C1404" i="2"/>
  <c r="C1416" i="2"/>
  <c r="C1428" i="2"/>
  <c r="C1441" i="2"/>
  <c r="C1454" i="2"/>
  <c r="C1465" i="2"/>
  <c r="C1478" i="2"/>
  <c r="C1489" i="2"/>
  <c r="C1500" i="2"/>
  <c r="C1511" i="2"/>
  <c r="C1521" i="2"/>
  <c r="C1531" i="2"/>
  <c r="C1540" i="2"/>
  <c r="C1549" i="2"/>
  <c r="C1558" i="2"/>
  <c r="C1567" i="2"/>
  <c r="C1576" i="2"/>
  <c r="C1585" i="2"/>
  <c r="C1595" i="2"/>
  <c r="C1604" i="2"/>
  <c r="C1613" i="2"/>
  <c r="C1622" i="2"/>
  <c r="C1631" i="2"/>
  <c r="C1640" i="2"/>
  <c r="C1649" i="2"/>
  <c r="C1659" i="2"/>
  <c r="C1668" i="2"/>
  <c r="C1677" i="2"/>
  <c r="C1686" i="2"/>
  <c r="C1695" i="2"/>
  <c r="C1704" i="2"/>
  <c r="C1713" i="2"/>
  <c r="C1723" i="2"/>
  <c r="C1732" i="2"/>
  <c r="C1741" i="2"/>
  <c r="C1750" i="2"/>
  <c r="C1759" i="2"/>
  <c r="C1768" i="2"/>
  <c r="C1777" i="2"/>
  <c r="C1786" i="2"/>
  <c r="C1794" i="2"/>
  <c r="C1802" i="2"/>
  <c r="C1810" i="2"/>
  <c r="C1818" i="2"/>
  <c r="C1826" i="2"/>
  <c r="C1834" i="2"/>
  <c r="C1842" i="2"/>
  <c r="C1850" i="2"/>
  <c r="C1858" i="2"/>
  <c r="C1866" i="2"/>
  <c r="C1874" i="2"/>
  <c r="C1882" i="2"/>
  <c r="C1890" i="2"/>
  <c r="C1898" i="2"/>
  <c r="C1906" i="2"/>
  <c r="C1914" i="2"/>
  <c r="C1922" i="2"/>
  <c r="C1930" i="2"/>
  <c r="C1938" i="2"/>
  <c r="C1946" i="2"/>
  <c r="C1954" i="2"/>
  <c r="C1962" i="2"/>
  <c r="C1970" i="2"/>
  <c r="C1978" i="2"/>
  <c r="C1986" i="2"/>
  <c r="C1994" i="2"/>
  <c r="C2002" i="2"/>
  <c r="C2010" i="2"/>
  <c r="C2018" i="2"/>
  <c r="C2026" i="2"/>
  <c r="C2034" i="2"/>
  <c r="C93" i="2"/>
  <c r="C156" i="2"/>
  <c r="C200" i="2"/>
  <c r="C256" i="2"/>
  <c r="C300" i="2"/>
  <c r="C358" i="2"/>
  <c r="C404" i="2"/>
  <c r="C454" i="2"/>
  <c r="C499" i="2"/>
  <c r="C531" i="2"/>
  <c r="C568" i="2"/>
  <c r="C596" i="2"/>
  <c r="C629" i="2"/>
  <c r="C661" i="2"/>
  <c r="C690" i="2"/>
  <c r="C725" i="2"/>
  <c r="C750" i="2"/>
  <c r="C780" i="2"/>
  <c r="C805" i="2"/>
  <c r="C833" i="2"/>
  <c r="C862" i="2"/>
  <c r="C887" i="2"/>
  <c r="C916" i="2"/>
  <c r="C942" i="2"/>
  <c r="C969" i="2"/>
  <c r="C993" i="2"/>
  <c r="C1014" i="2"/>
  <c r="C1033" i="2"/>
  <c r="C1055" i="2"/>
  <c r="C1073" i="2"/>
  <c r="C1096" i="2"/>
  <c r="C1116" i="2"/>
  <c r="C1136" i="2"/>
  <c r="C1156" i="2"/>
  <c r="C1172" i="2"/>
  <c r="C1191" i="2"/>
  <c r="C1207" i="2"/>
  <c r="C1224" i="2"/>
  <c r="C1241" i="2"/>
  <c r="C1257" i="2"/>
  <c r="C1272" i="2"/>
  <c r="C1287" i="2"/>
  <c r="C1300" i="2"/>
  <c r="C1315" i="2"/>
  <c r="C1329" i="2"/>
  <c r="C1343" i="2"/>
  <c r="C1358" i="2"/>
  <c r="C1371" i="2"/>
  <c r="C1383" i="2"/>
  <c r="C1395" i="2"/>
  <c r="C1407" i="2"/>
  <c r="C1420" i="2"/>
  <c r="C1432" i="2"/>
  <c r="C1444" i="2"/>
  <c r="C1456" i="2"/>
  <c r="C1468" i="2"/>
  <c r="C1480" i="2"/>
  <c r="C1492" i="2"/>
  <c r="C1503" i="2"/>
  <c r="C1513" i="2"/>
  <c r="C1524" i="2"/>
  <c r="C1533" i="2"/>
  <c r="C1542" i="2"/>
  <c r="C1551" i="2"/>
  <c r="C1560" i="2"/>
  <c r="C1569" i="2"/>
  <c r="C1579" i="2"/>
  <c r="C1588" i="2"/>
  <c r="C1597" i="2"/>
  <c r="C1606" i="2"/>
  <c r="C1615" i="2"/>
  <c r="C1624" i="2"/>
  <c r="C1633" i="2"/>
  <c r="C1643" i="2"/>
  <c r="C1652" i="2"/>
  <c r="C1661" i="2"/>
  <c r="C1670" i="2"/>
  <c r="C1679" i="2"/>
  <c r="C1688" i="2"/>
  <c r="C1697" i="2"/>
  <c r="C1707" i="2"/>
  <c r="C1716" i="2"/>
  <c r="C1725" i="2"/>
  <c r="C1734" i="2"/>
  <c r="C1743" i="2"/>
  <c r="C1752" i="2"/>
  <c r="C1761" i="2"/>
  <c r="C1771" i="2"/>
  <c r="C1780" i="2"/>
  <c r="C1788" i="2"/>
  <c r="C1796" i="2"/>
  <c r="C1804" i="2"/>
  <c r="C1812" i="2"/>
  <c r="C1820" i="2"/>
  <c r="C1828" i="2"/>
  <c r="C1836" i="2"/>
  <c r="C1844" i="2"/>
  <c r="C1852" i="2"/>
  <c r="C1860" i="2"/>
  <c r="C1868" i="2"/>
  <c r="C1876" i="2"/>
  <c r="C1884" i="2"/>
  <c r="C1892" i="2"/>
  <c r="C1900" i="2"/>
  <c r="C1908" i="2"/>
  <c r="C1916" i="2"/>
  <c r="C1924" i="2"/>
  <c r="C1932" i="2"/>
  <c r="C1940" i="2"/>
  <c r="C1948" i="2"/>
  <c r="C1956" i="2"/>
  <c r="C118" i="2"/>
  <c r="C170" i="2"/>
  <c r="C216" i="2"/>
  <c r="C270" i="2"/>
  <c r="C316" i="2"/>
  <c r="C366" i="2"/>
  <c r="C416" i="2"/>
  <c r="C466" i="2"/>
  <c r="C504" i="2"/>
  <c r="C543" i="2"/>
  <c r="C571" i="2"/>
  <c r="C606" i="2"/>
  <c r="C637" i="2"/>
  <c r="C668" i="2"/>
  <c r="C701" i="2"/>
  <c r="C728" i="2"/>
  <c r="C759" i="2"/>
  <c r="C783" i="2"/>
  <c r="C813" i="2"/>
  <c r="C841" i="2"/>
  <c r="C866" i="2"/>
  <c r="C897" i="2"/>
  <c r="C921" i="2"/>
  <c r="C950" i="2"/>
  <c r="C975" i="2"/>
  <c r="C998" i="2"/>
  <c r="C1020" i="2"/>
  <c r="C1039" i="2"/>
  <c r="C1060" i="2"/>
  <c r="C1080" i="2"/>
  <c r="C1100" i="2"/>
  <c r="C1121" i="2"/>
  <c r="C1142" i="2"/>
  <c r="C1160" i="2"/>
  <c r="C1177" i="2"/>
  <c r="C1193" i="2"/>
  <c r="C1212" i="2"/>
  <c r="C1228" i="2"/>
  <c r="C1246" i="2"/>
  <c r="C1262" i="2"/>
  <c r="C1276" i="2"/>
  <c r="C1289" i="2"/>
  <c r="C1304" i="2"/>
  <c r="C1319" i="2"/>
  <c r="C1332" i="2"/>
  <c r="C1347" i="2"/>
  <c r="C1361" i="2"/>
  <c r="C1374" i="2"/>
  <c r="C1385" i="2"/>
  <c r="C1399" i="2"/>
  <c r="C1411" i="2"/>
  <c r="C1423" i="2"/>
  <c r="C1435" i="2"/>
  <c r="C1447" i="2"/>
  <c r="C1459" i="2"/>
  <c r="C1471" i="2"/>
  <c r="C1484" i="2"/>
  <c r="C1495" i="2"/>
  <c r="C1505" i="2"/>
  <c r="C1516" i="2"/>
  <c r="C1526" i="2"/>
  <c r="C1535" i="2"/>
  <c r="C1544" i="2"/>
  <c r="C1553" i="2"/>
  <c r="C1563" i="2"/>
  <c r="C1572" i="2"/>
  <c r="C1581" i="2"/>
  <c r="C1590" i="2"/>
  <c r="C1599" i="2"/>
  <c r="C1608" i="2"/>
  <c r="C1617" i="2"/>
  <c r="C1627" i="2"/>
  <c r="C1636" i="2"/>
  <c r="C1645" i="2"/>
  <c r="C1654" i="2"/>
  <c r="C1663" i="2"/>
  <c r="C1672" i="2"/>
  <c r="C1681" i="2"/>
  <c r="C1691" i="2"/>
  <c r="C1700" i="2"/>
  <c r="C1709" i="2"/>
  <c r="C1718" i="2"/>
  <c r="C1727" i="2"/>
  <c r="C1736" i="2"/>
  <c r="C1745" i="2"/>
  <c r="C1755" i="2"/>
  <c r="C1764" i="2"/>
  <c r="C1773" i="2"/>
  <c r="C1782" i="2"/>
  <c r="C1790" i="2"/>
  <c r="C1798" i="2"/>
  <c r="C1806" i="2"/>
  <c r="C1814" i="2"/>
  <c r="C1822" i="2"/>
  <c r="C1830" i="2"/>
  <c r="C1838" i="2"/>
  <c r="C1846" i="2"/>
  <c r="C1854" i="2"/>
  <c r="C1862" i="2"/>
  <c r="C1870" i="2"/>
  <c r="C1878" i="2"/>
  <c r="C1886" i="2"/>
  <c r="C1894" i="2"/>
  <c r="C1902" i="2"/>
  <c r="C1910" i="2"/>
  <c r="C1918" i="2"/>
  <c r="C1926" i="2"/>
  <c r="C1934" i="2"/>
  <c r="C1942" i="2"/>
  <c r="C1950" i="2"/>
  <c r="C1958" i="2"/>
  <c r="C122" i="2"/>
  <c r="C175" i="2"/>
  <c r="C222" i="2"/>
  <c r="C272" i="2"/>
  <c r="C327" i="2"/>
  <c r="C374" i="2"/>
  <c r="C424" i="2"/>
  <c r="C471" i="2"/>
  <c r="C510" i="2"/>
  <c r="C547" i="2"/>
  <c r="C579" i="2"/>
  <c r="C607" i="2"/>
  <c r="C642" i="2"/>
  <c r="C669" i="2"/>
  <c r="C704" i="2"/>
  <c r="C734" i="2"/>
  <c r="C761" i="2"/>
  <c r="C790" i="2"/>
  <c r="C814" i="2"/>
  <c r="C845" i="2"/>
  <c r="C869" i="2"/>
  <c r="C898" i="2"/>
  <c r="C926" i="2"/>
  <c r="C951" i="2"/>
  <c r="C982" i="2"/>
  <c r="C1000" i="2"/>
  <c r="C1022" i="2"/>
  <c r="C1041" i="2"/>
  <c r="C1062" i="2"/>
  <c r="C1084" i="2"/>
  <c r="C1103" i="2"/>
  <c r="C1124" i="2"/>
  <c r="C1144" i="2"/>
  <c r="C1161" i="2"/>
  <c r="C1180" i="2"/>
  <c r="C1196" i="2"/>
  <c r="C1214" i="2"/>
  <c r="C1231" i="2"/>
  <c r="C1247" i="2"/>
  <c r="C1263" i="2"/>
  <c r="C1278" i="2"/>
  <c r="C1292" i="2"/>
  <c r="C1305" i="2"/>
  <c r="C1320" i="2"/>
  <c r="C1335" i="2"/>
  <c r="C1348" i="2"/>
  <c r="C1363" i="2"/>
  <c r="C1375" i="2"/>
  <c r="C1388" i="2"/>
  <c r="C1400" i="2"/>
  <c r="C1412" i="2"/>
  <c r="C1424" i="2"/>
  <c r="C1436" i="2"/>
  <c r="C1448" i="2"/>
  <c r="C1460" i="2"/>
  <c r="C1473" i="2"/>
  <c r="C1486" i="2"/>
  <c r="C1496" i="2"/>
  <c r="C1507" i="2"/>
  <c r="C1518" i="2"/>
  <c r="C1527" i="2"/>
  <c r="C1536" i="2"/>
  <c r="C1545" i="2"/>
  <c r="C1555" i="2"/>
  <c r="C1564" i="2"/>
  <c r="C1573" i="2"/>
  <c r="C1582" i="2"/>
  <c r="C1591" i="2"/>
  <c r="C1600" i="2"/>
  <c r="C1609" i="2"/>
  <c r="C1619" i="2"/>
  <c r="C1628" i="2"/>
  <c r="C1637" i="2"/>
  <c r="C1646" i="2"/>
  <c r="C1655" i="2"/>
  <c r="C1664" i="2"/>
  <c r="C1673" i="2"/>
  <c r="C1683" i="2"/>
  <c r="C1692" i="2"/>
  <c r="C1701" i="2"/>
  <c r="C1710" i="2"/>
  <c r="C1719" i="2"/>
  <c r="C1728" i="2"/>
  <c r="C1737" i="2"/>
  <c r="C1747" i="2"/>
  <c r="C116" i="2"/>
  <c r="C103" i="2"/>
  <c r="C87" i="2"/>
  <c r="C67" i="2"/>
  <c r="C42" i="2"/>
  <c r="C7" i="2"/>
  <c r="C114" i="2"/>
  <c r="C102" i="2"/>
  <c r="C83" i="2"/>
  <c r="C65" i="2"/>
  <c r="C41" i="2"/>
  <c r="C446" i="2"/>
  <c r="C432" i="2"/>
  <c r="C420" i="2"/>
  <c r="C407" i="2"/>
  <c r="C394" i="2"/>
  <c r="C382" i="2"/>
  <c r="C368" i="2"/>
  <c r="C356" i="2"/>
  <c r="C343" i="2"/>
  <c r="C330" i="2"/>
  <c r="C318" i="2"/>
  <c r="C304" i="2"/>
  <c r="C292" i="2"/>
  <c r="C279" i="2"/>
  <c r="C266" i="2"/>
  <c r="C254" i="2"/>
  <c r="C240" i="2"/>
  <c r="C228" i="2"/>
  <c r="C215" i="2"/>
  <c r="C202" i="2"/>
  <c r="C190" i="2"/>
  <c r="C176" i="2"/>
  <c r="C164" i="2"/>
  <c r="C151" i="2"/>
  <c r="C138" i="2"/>
  <c r="C126" i="2"/>
  <c r="C112" i="2"/>
  <c r="C100" i="2"/>
  <c r="C82" i="2"/>
  <c r="C61" i="2"/>
  <c r="C35" i="2"/>
  <c r="C111" i="2"/>
  <c r="C98" i="2"/>
  <c r="C81" i="2"/>
  <c r="C58" i="2"/>
  <c r="C4" i="2"/>
  <c r="C25" i="2"/>
  <c r="C43" i="2"/>
  <c r="C59" i="2"/>
  <c r="C73" i="2"/>
  <c r="C85" i="2"/>
  <c r="C97" i="2"/>
  <c r="C105" i="2"/>
  <c r="C113" i="2"/>
  <c r="C121" i="2"/>
  <c r="C129" i="2"/>
  <c r="C137" i="2"/>
  <c r="C145" i="2"/>
  <c r="C153" i="2"/>
  <c r="C161" i="2"/>
  <c r="C169" i="2"/>
  <c r="C177" i="2"/>
  <c r="C185" i="2"/>
  <c r="C193" i="2"/>
  <c r="C201" i="2"/>
  <c r="C209" i="2"/>
  <c r="C217" i="2"/>
  <c r="C225" i="2"/>
  <c r="C233" i="2"/>
  <c r="C241" i="2"/>
  <c r="C249" i="2"/>
  <c r="C257" i="2"/>
  <c r="C265" i="2"/>
  <c r="C273" i="2"/>
  <c r="C281" i="2"/>
  <c r="C289" i="2"/>
  <c r="C297" i="2"/>
  <c r="C305" i="2"/>
  <c r="C313" i="2"/>
  <c r="C321" i="2"/>
  <c r="C329" i="2"/>
  <c r="C337" i="2"/>
  <c r="C345" i="2"/>
  <c r="C353" i="2"/>
  <c r="C361" i="2"/>
  <c r="C369" i="2"/>
  <c r="C377" i="2"/>
  <c r="C385" i="2"/>
  <c r="C393" i="2"/>
  <c r="C401" i="2"/>
  <c r="C409" i="2"/>
  <c r="C417" i="2"/>
  <c r="C425" i="2"/>
  <c r="C433" i="2"/>
  <c r="C441" i="2"/>
  <c r="C449" i="2"/>
  <c r="C457" i="2"/>
  <c r="C465" i="2"/>
  <c r="C473" i="2"/>
  <c r="C481" i="2"/>
  <c r="C489" i="2"/>
  <c r="C497" i="2"/>
  <c r="C505" i="2"/>
  <c r="C513" i="2"/>
  <c r="C521" i="2"/>
  <c r="C529" i="2"/>
  <c r="C537" i="2"/>
  <c r="C545" i="2"/>
  <c r="C553" i="2"/>
  <c r="C561" i="2"/>
  <c r="C569" i="2"/>
  <c r="C577" i="2"/>
  <c r="C585" i="2"/>
  <c r="C593" i="2"/>
  <c r="C601" i="2"/>
  <c r="C609" i="2"/>
  <c r="C617" i="2"/>
  <c r="C625" i="2"/>
  <c r="C633" i="2"/>
  <c r="C641" i="2"/>
  <c r="C649" i="2"/>
  <c r="C657" i="2"/>
  <c r="C665" i="2"/>
  <c r="C673" i="2"/>
  <c r="C681" i="2"/>
  <c r="C689" i="2"/>
  <c r="C697" i="2"/>
  <c r="C705" i="2"/>
  <c r="C713" i="2"/>
  <c r="C721" i="2"/>
  <c r="C729" i="2"/>
  <c r="C6" i="2"/>
  <c r="C27" i="2"/>
  <c r="C49" i="2"/>
  <c r="C63" i="2"/>
  <c r="C75" i="2"/>
  <c r="C89" i="2"/>
  <c r="C99" i="2"/>
  <c r="C107" i="2"/>
  <c r="C115" i="2"/>
  <c r="C123" i="2"/>
  <c r="C131" i="2"/>
  <c r="C139" i="2"/>
  <c r="C147" i="2"/>
  <c r="C155" i="2"/>
  <c r="C163" i="2"/>
  <c r="C171" i="2"/>
  <c r="C179" i="2"/>
  <c r="C187" i="2"/>
  <c r="C195" i="2"/>
  <c r="C203" i="2"/>
  <c r="C211" i="2"/>
  <c r="C219" i="2"/>
  <c r="C227" i="2"/>
  <c r="C235" i="2"/>
  <c r="C243" i="2"/>
  <c r="C251" i="2"/>
  <c r="C259" i="2"/>
  <c r="C267" i="2"/>
  <c r="C275" i="2"/>
  <c r="C283" i="2"/>
  <c r="C291" i="2"/>
  <c r="C299" i="2"/>
  <c r="C307" i="2"/>
  <c r="C315" i="2"/>
  <c r="C323" i="2"/>
  <c r="C331" i="2"/>
  <c r="C339" i="2"/>
  <c r="C347" i="2"/>
  <c r="C355" i="2"/>
  <c r="C363" i="2"/>
  <c r="C371" i="2"/>
  <c r="C379" i="2"/>
  <c r="C387" i="2"/>
  <c r="C395" i="2"/>
  <c r="C403" i="2"/>
  <c r="C411" i="2"/>
  <c r="C419" i="2"/>
  <c r="C427" i="2"/>
  <c r="C435" i="2"/>
  <c r="C443" i="2"/>
  <c r="C451" i="2"/>
  <c r="C459" i="2"/>
  <c r="C467" i="2"/>
  <c r="C475" i="2"/>
  <c r="C483" i="2"/>
  <c r="C491" i="2"/>
  <c r="C9" i="2"/>
  <c r="C34" i="2"/>
  <c r="C51" i="2"/>
  <c r="C66" i="2"/>
  <c r="C79" i="2"/>
  <c r="C91" i="2"/>
  <c r="C101" i="2"/>
  <c r="C109" i="2"/>
  <c r="C117" i="2"/>
  <c r="C125" i="2"/>
  <c r="C133" i="2"/>
  <c r="C141" i="2"/>
  <c r="C149" i="2"/>
  <c r="C157" i="2"/>
  <c r="C165" i="2"/>
  <c r="C173" i="2"/>
  <c r="C181" i="2"/>
  <c r="C189" i="2"/>
  <c r="C197" i="2"/>
  <c r="C205" i="2"/>
  <c r="C213" i="2"/>
  <c r="C221" i="2"/>
  <c r="C229" i="2"/>
  <c r="C237" i="2"/>
  <c r="C245" i="2"/>
  <c r="C253" i="2"/>
  <c r="C261" i="2"/>
  <c r="C269" i="2"/>
  <c r="C277" i="2"/>
  <c r="C285" i="2"/>
  <c r="C293" i="2"/>
  <c r="C301" i="2"/>
  <c r="C309" i="2"/>
  <c r="C317" i="2"/>
  <c r="C325" i="2"/>
  <c r="C333" i="2"/>
  <c r="C341" i="2"/>
  <c r="C349" i="2"/>
  <c r="C357" i="2"/>
  <c r="C365" i="2"/>
  <c r="C373" i="2"/>
  <c r="C381" i="2"/>
  <c r="C389" i="2"/>
  <c r="C397" i="2"/>
  <c r="C405" i="2"/>
  <c r="C413" i="2"/>
  <c r="C421" i="2"/>
  <c r="C429" i="2"/>
  <c r="C437" i="2"/>
  <c r="C445" i="2"/>
  <c r="C453" i="2"/>
  <c r="C461" i="2"/>
  <c r="C469" i="2"/>
  <c r="C477" i="2"/>
  <c r="C485" i="2"/>
  <c r="C493" i="2"/>
  <c r="C501" i="2"/>
  <c r="C509" i="2"/>
  <c r="C517" i="2"/>
  <c r="C525" i="2"/>
  <c r="C533" i="2"/>
  <c r="C541" i="2"/>
  <c r="C96" i="2"/>
  <c r="C88" i="2"/>
  <c r="C80" i="2"/>
  <c r="C72" i="2"/>
  <c r="C64" i="2"/>
  <c r="C56" i="2"/>
  <c r="C48" i="2"/>
  <c r="C40" i="2"/>
  <c r="C32" i="2"/>
  <c r="C24" i="2"/>
  <c r="C15" i="2"/>
  <c r="C3" i="2"/>
  <c r="C39" i="2"/>
  <c r="C31" i="2"/>
  <c r="C23" i="2"/>
  <c r="C14" i="2"/>
  <c r="C86" i="2"/>
  <c r="C78" i="2"/>
  <c r="C70" i="2"/>
  <c r="C62" i="2"/>
  <c r="C54" i="2"/>
  <c r="C46" i="2"/>
  <c r="C38" i="2"/>
  <c r="C30" i="2"/>
  <c r="C22" i="2"/>
  <c r="C13" i="2"/>
  <c r="C53" i="2"/>
  <c r="C45" i="2"/>
  <c r="C37" i="2"/>
  <c r="C29" i="2"/>
  <c r="C21" i="2"/>
  <c r="C11" i="2"/>
  <c r="C92" i="2"/>
  <c r="C84" i="2"/>
  <c r="C76" i="2"/>
  <c r="C68" i="2"/>
  <c r="C60" i="2"/>
  <c r="C52" i="2"/>
  <c r="C44" i="2"/>
  <c r="C36" i="2"/>
  <c r="C28" i="2"/>
  <c r="C19" i="2"/>
  <c r="C10" i="2"/>
  <c r="I55" i="1"/>
  <c r="B3461" i="2"/>
  <c r="G55" i="1"/>
  <c r="J55" i="1"/>
  <c r="C8" i="2"/>
  <c r="C5" i="2"/>
  <c r="C20" i="2"/>
  <c r="C12" i="2"/>
  <c r="B3525" i="2"/>
  <c r="B3494" i="2"/>
  <c r="B3430" i="2"/>
  <c r="B3334" i="2"/>
  <c r="B3070" i="2"/>
  <c r="B3229" i="2"/>
  <c r="B3446" i="2"/>
  <c r="B3509" i="2"/>
  <c r="B3006" i="2"/>
  <c r="B3366" i="2"/>
  <c r="B3445" i="2"/>
  <c r="B3318" i="2"/>
  <c r="B3542" i="2"/>
  <c r="B3478" i="2"/>
  <c r="B3414" i="2"/>
  <c r="B3301" i="2"/>
  <c r="B2934" i="2"/>
  <c r="B3350" i="2"/>
  <c r="B3429" i="2"/>
  <c r="B3541" i="2"/>
  <c r="B3477" i="2"/>
  <c r="B3413" i="2"/>
  <c r="B3278" i="2"/>
  <c r="B2778" i="2"/>
  <c r="B3382" i="2"/>
  <c r="B3510" i="2"/>
  <c r="B3190" i="2"/>
  <c r="B3134" i="2"/>
  <c r="B3493" i="2"/>
  <c r="B3526" i="2"/>
  <c r="B3462" i="2"/>
  <c r="B3398" i="2"/>
  <c r="B3257" i="2"/>
  <c r="B2608" i="2"/>
  <c r="B3397" i="2"/>
  <c r="B3381" i="2"/>
  <c r="B3365" i="2"/>
  <c r="B3349" i="2"/>
  <c r="B3333" i="2"/>
  <c r="B3317" i="2"/>
  <c r="B3297" i="2"/>
  <c r="B3277" i="2"/>
  <c r="B3254" i="2"/>
  <c r="B3222" i="2"/>
  <c r="B3189" i="2"/>
  <c r="B3126" i="2"/>
  <c r="B3062" i="2"/>
  <c r="B2998" i="2"/>
  <c r="B2920" i="2"/>
  <c r="B2757" i="2"/>
  <c r="B2586" i="2"/>
  <c r="B3537" i="2"/>
  <c r="B3521" i="2"/>
  <c r="B3505" i="2"/>
  <c r="B3489" i="2"/>
  <c r="B3473" i="2"/>
  <c r="B3457" i="2"/>
  <c r="B3441" i="2"/>
  <c r="B3425" i="2"/>
  <c r="B3409" i="2"/>
  <c r="B3393" i="2"/>
  <c r="B3377" i="2"/>
  <c r="B3361" i="2"/>
  <c r="B3345" i="2"/>
  <c r="B3329" i="2"/>
  <c r="B3313" i="2"/>
  <c r="B3294" i="2"/>
  <c r="B3273" i="2"/>
  <c r="B3253" i="2"/>
  <c r="B3221" i="2"/>
  <c r="B3182" i="2"/>
  <c r="B3118" i="2"/>
  <c r="B3054" i="2"/>
  <c r="B2990" i="2"/>
  <c r="B2904" i="2"/>
  <c r="B2736" i="2"/>
  <c r="B2565" i="2"/>
  <c r="B3488" i="2"/>
  <c r="B3392" i="2"/>
  <c r="B3312" i="2"/>
  <c r="B2885" i="2"/>
  <c r="B3470" i="2"/>
  <c r="B3374" i="2"/>
  <c r="B3358" i="2"/>
  <c r="B3342" i="2"/>
  <c r="B3326" i="2"/>
  <c r="B3310" i="2"/>
  <c r="B3289" i="2"/>
  <c r="B3269" i="2"/>
  <c r="B3245" i="2"/>
  <c r="B3213" i="2"/>
  <c r="B3166" i="2"/>
  <c r="B3102" i="2"/>
  <c r="B3038" i="2"/>
  <c r="B2974" i="2"/>
  <c r="B2864" i="2"/>
  <c r="B2693" i="2"/>
  <c r="B10" i="2"/>
  <c r="B18" i="2"/>
  <c r="B26" i="2"/>
  <c r="B34" i="2"/>
  <c r="B42" i="2"/>
  <c r="B50" i="2"/>
  <c r="B58" i="2"/>
  <c r="B66" i="2"/>
  <c r="B74" i="2"/>
  <c r="B82" i="2"/>
  <c r="B90" i="2"/>
  <c r="B98" i="2"/>
  <c r="B106" i="2"/>
  <c r="B114" i="2"/>
  <c r="B122" i="2"/>
  <c r="B130" i="2"/>
  <c r="B138" i="2"/>
  <c r="B146" i="2"/>
  <c r="B154" i="2"/>
  <c r="B162" i="2"/>
  <c r="B170" i="2"/>
  <c r="B178" i="2"/>
  <c r="B186" i="2"/>
  <c r="B194" i="2"/>
  <c r="B202" i="2"/>
  <c r="B210" i="2"/>
  <c r="B218" i="2"/>
  <c r="B226" i="2"/>
  <c r="B234" i="2"/>
  <c r="B242" i="2"/>
  <c r="B250" i="2"/>
  <c r="B258" i="2"/>
  <c r="B266" i="2"/>
  <c r="B274" i="2"/>
  <c r="B282" i="2"/>
  <c r="B290" i="2"/>
  <c r="B298" i="2"/>
  <c r="B306" i="2"/>
  <c r="B314" i="2"/>
  <c r="B322" i="2"/>
  <c r="B330" i="2"/>
  <c r="B338" i="2"/>
  <c r="B346" i="2"/>
  <c r="B354" i="2"/>
  <c r="B362" i="2"/>
  <c r="B370" i="2"/>
  <c r="B378" i="2"/>
  <c r="B386" i="2"/>
  <c r="B394" i="2"/>
  <c r="B3" i="2"/>
  <c r="B11" i="2"/>
  <c r="B19" i="2"/>
  <c r="B27" i="2"/>
  <c r="B35" i="2"/>
  <c r="B43" i="2"/>
  <c r="B51" i="2"/>
  <c r="B59" i="2"/>
  <c r="B67" i="2"/>
  <c r="B75" i="2"/>
  <c r="B83" i="2"/>
  <c r="B91" i="2"/>
  <c r="B99" i="2"/>
  <c r="B107" i="2"/>
  <c r="B115" i="2"/>
  <c r="B123" i="2"/>
  <c r="B131" i="2"/>
  <c r="B139" i="2"/>
  <c r="B147" i="2"/>
  <c r="B155" i="2"/>
  <c r="B163" i="2"/>
  <c r="B171" i="2"/>
  <c r="B179" i="2"/>
  <c r="B187" i="2"/>
  <c r="B195" i="2"/>
  <c r="B203" i="2"/>
  <c r="B211" i="2"/>
  <c r="B219" i="2"/>
  <c r="B227" i="2"/>
  <c r="B235" i="2"/>
  <c r="B243" i="2"/>
  <c r="B251" i="2"/>
  <c r="B259" i="2"/>
  <c r="B267" i="2"/>
  <c r="B275" i="2"/>
  <c r="B283" i="2"/>
  <c r="B291" i="2"/>
  <c r="B299" i="2"/>
  <c r="B307" i="2"/>
  <c r="B315" i="2"/>
  <c r="B323" i="2"/>
  <c r="B331" i="2"/>
  <c r="B339" i="2"/>
  <c r="B347" i="2"/>
  <c r="B355" i="2"/>
  <c r="B363" i="2"/>
  <c r="B371" i="2"/>
  <c r="B379" i="2"/>
  <c r="B387" i="2"/>
  <c r="B395" i="2"/>
  <c r="B403" i="2"/>
  <c r="B411" i="2"/>
  <c r="B419" i="2"/>
  <c r="B427" i="2"/>
  <c r="B435" i="2"/>
  <c r="B443" i="2"/>
  <c r="B451" i="2"/>
  <c r="B459" i="2"/>
  <c r="B467" i="2"/>
  <c r="B475" i="2"/>
  <c r="B483" i="2"/>
  <c r="B491" i="2"/>
  <c r="B499" i="2"/>
  <c r="B507" i="2"/>
  <c r="B515" i="2"/>
  <c r="B523" i="2"/>
  <c r="B531" i="2"/>
  <c r="B539" i="2"/>
  <c r="B547" i="2"/>
  <c r="B555" i="2"/>
  <c r="B563" i="2"/>
  <c r="B571" i="2"/>
  <c r="B579" i="2"/>
  <c r="B587" i="2"/>
  <c r="B595" i="2"/>
  <c r="B603" i="2"/>
  <c r="B611" i="2"/>
  <c r="B619" i="2"/>
  <c r="B627" i="2"/>
  <c r="B635" i="2"/>
  <c r="B643" i="2"/>
  <c r="B651" i="2"/>
  <c r="B659" i="2"/>
  <c r="B667" i="2"/>
  <c r="B675" i="2"/>
  <c r="B4" i="2"/>
  <c r="B12" i="2"/>
  <c r="B20" i="2"/>
  <c r="B28" i="2"/>
  <c r="B36" i="2"/>
  <c r="B44" i="2"/>
  <c r="B52" i="2"/>
  <c r="B60" i="2"/>
  <c r="B68" i="2"/>
  <c r="B76" i="2"/>
  <c r="B84" i="2"/>
  <c r="B92" i="2"/>
  <c r="B100" i="2"/>
  <c r="B108" i="2"/>
  <c r="B116" i="2"/>
  <c r="B124" i="2"/>
  <c r="B132" i="2"/>
  <c r="B140" i="2"/>
  <c r="B148" i="2"/>
  <c r="B156" i="2"/>
  <c r="B164" i="2"/>
  <c r="B172" i="2"/>
  <c r="B180" i="2"/>
  <c r="B188" i="2"/>
  <c r="B196" i="2"/>
  <c r="B204" i="2"/>
  <c r="B212" i="2"/>
  <c r="B220" i="2"/>
  <c r="B228" i="2"/>
  <c r="B236" i="2"/>
  <c r="B244" i="2"/>
  <c r="B252" i="2"/>
  <c r="B260" i="2"/>
  <c r="B268" i="2"/>
  <c r="B276" i="2"/>
  <c r="B284" i="2"/>
  <c r="B292" i="2"/>
  <c r="B300" i="2"/>
  <c r="B308" i="2"/>
  <c r="B316" i="2"/>
  <c r="B324" i="2"/>
  <c r="B332" i="2"/>
  <c r="B340" i="2"/>
  <c r="B348" i="2"/>
  <c r="B356" i="2"/>
  <c r="B364" i="2"/>
  <c r="B372" i="2"/>
  <c r="B380" i="2"/>
  <c r="B388" i="2"/>
  <c r="B396" i="2"/>
  <c r="B404" i="2"/>
  <c r="B412" i="2"/>
  <c r="B420" i="2"/>
  <c r="B428" i="2"/>
  <c r="B436" i="2"/>
  <c r="B444" i="2"/>
  <c r="B452" i="2"/>
  <c r="B460" i="2"/>
  <c r="B468" i="2"/>
  <c r="B476" i="2"/>
  <c r="B484" i="2"/>
  <c r="B492" i="2"/>
  <c r="B500" i="2"/>
  <c r="B508" i="2"/>
  <c r="B516" i="2"/>
  <c r="B524" i="2"/>
  <c r="B532" i="2"/>
  <c r="B540" i="2"/>
  <c r="B548" i="2"/>
  <c r="B556" i="2"/>
  <c r="B564" i="2"/>
  <c r="B572" i="2"/>
  <c r="B580" i="2"/>
  <c r="B588" i="2"/>
  <c r="B596" i="2"/>
  <c r="B604" i="2"/>
  <c r="B612" i="2"/>
  <c r="B620" i="2"/>
  <c r="B628" i="2"/>
  <c r="B636" i="2"/>
  <c r="B644" i="2"/>
  <c r="B652" i="2"/>
  <c r="B660" i="2"/>
  <c r="B668" i="2"/>
  <c r="B676" i="2"/>
  <c r="B5" i="2"/>
  <c r="B13" i="2"/>
  <c r="B21" i="2"/>
  <c r="B29" i="2"/>
  <c r="B37" i="2"/>
  <c r="B45" i="2"/>
  <c r="B53" i="2"/>
  <c r="B61" i="2"/>
  <c r="B69" i="2"/>
  <c r="B77" i="2"/>
  <c r="B85" i="2"/>
  <c r="B93" i="2"/>
  <c r="B101" i="2"/>
  <c r="B109" i="2"/>
  <c r="B117" i="2"/>
  <c r="B125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37" i="2"/>
  <c r="B245" i="2"/>
  <c r="B253" i="2"/>
  <c r="B261" i="2"/>
  <c r="B269" i="2"/>
  <c r="B277" i="2"/>
  <c r="B285" i="2"/>
  <c r="B293" i="2"/>
  <c r="B301" i="2"/>
  <c r="F34" i="1" s="1"/>
  <c r="B309" i="2"/>
  <c r="B317" i="2"/>
  <c r="B325" i="2"/>
  <c r="B333" i="2"/>
  <c r="B341" i="2"/>
  <c r="B349" i="2"/>
  <c r="B357" i="2"/>
  <c r="B365" i="2"/>
  <c r="B373" i="2"/>
  <c r="B381" i="2"/>
  <c r="B389" i="2"/>
  <c r="B397" i="2"/>
  <c r="B405" i="2"/>
  <c r="B413" i="2"/>
  <c r="B421" i="2"/>
  <c r="B429" i="2"/>
  <c r="B437" i="2"/>
  <c r="B445" i="2"/>
  <c r="B453" i="2"/>
  <c r="B461" i="2"/>
  <c r="B469" i="2"/>
  <c r="B477" i="2"/>
  <c r="B485" i="2"/>
  <c r="B493" i="2"/>
  <c r="B501" i="2"/>
  <c r="B509" i="2"/>
  <c r="B517" i="2"/>
  <c r="B525" i="2"/>
  <c r="B533" i="2"/>
  <c r="B541" i="2"/>
  <c r="B549" i="2"/>
  <c r="B557" i="2"/>
  <c r="B565" i="2"/>
  <c r="B573" i="2"/>
  <c r="B581" i="2"/>
  <c r="B589" i="2"/>
  <c r="B597" i="2"/>
  <c r="B605" i="2"/>
  <c r="B613" i="2"/>
  <c r="B621" i="2"/>
  <c r="B629" i="2"/>
  <c r="B637" i="2"/>
  <c r="B645" i="2"/>
  <c r="B653" i="2"/>
  <c r="B661" i="2"/>
  <c r="B669" i="2"/>
  <c r="B677" i="2"/>
  <c r="B6" i="2"/>
  <c r="B14" i="2"/>
  <c r="B22" i="2"/>
  <c r="B30" i="2"/>
  <c r="B38" i="2"/>
  <c r="B46" i="2"/>
  <c r="B54" i="2"/>
  <c r="B62" i="2"/>
  <c r="B70" i="2"/>
  <c r="B78" i="2"/>
  <c r="B86" i="2"/>
  <c r="B94" i="2"/>
  <c r="B102" i="2"/>
  <c r="B110" i="2"/>
  <c r="B118" i="2"/>
  <c r="B126" i="2"/>
  <c r="B134" i="2"/>
  <c r="B142" i="2"/>
  <c r="B150" i="2"/>
  <c r="B158" i="2"/>
  <c r="B166" i="2"/>
  <c r="B174" i="2"/>
  <c r="B182" i="2"/>
  <c r="B190" i="2"/>
  <c r="B198" i="2"/>
  <c r="B206" i="2"/>
  <c r="B214" i="2"/>
  <c r="B222" i="2"/>
  <c r="B230" i="2"/>
  <c r="B238" i="2"/>
  <c r="B246" i="2"/>
  <c r="B254" i="2"/>
  <c r="B262" i="2"/>
  <c r="B270" i="2"/>
  <c r="B278" i="2"/>
  <c r="B286" i="2"/>
  <c r="B294" i="2"/>
  <c r="B302" i="2"/>
  <c r="B310" i="2"/>
  <c r="B318" i="2"/>
  <c r="B326" i="2"/>
  <c r="B334" i="2"/>
  <c r="B342" i="2"/>
  <c r="B350" i="2"/>
  <c r="B358" i="2"/>
  <c r="B366" i="2"/>
  <c r="B374" i="2"/>
  <c r="B382" i="2"/>
  <c r="B390" i="2"/>
  <c r="B398" i="2"/>
  <c r="B406" i="2"/>
  <c r="B414" i="2"/>
  <c r="B422" i="2"/>
  <c r="B430" i="2"/>
  <c r="B438" i="2"/>
  <c r="B446" i="2"/>
  <c r="B454" i="2"/>
  <c r="B462" i="2"/>
  <c r="B470" i="2"/>
  <c r="B478" i="2"/>
  <c r="B486" i="2"/>
  <c r="B494" i="2"/>
  <c r="B502" i="2"/>
  <c r="B510" i="2"/>
  <c r="B518" i="2"/>
  <c r="B526" i="2"/>
  <c r="B534" i="2"/>
  <c r="B542" i="2"/>
  <c r="B550" i="2"/>
  <c r="B558" i="2"/>
  <c r="B566" i="2"/>
  <c r="B574" i="2"/>
  <c r="B582" i="2"/>
  <c r="B590" i="2"/>
  <c r="B598" i="2"/>
  <c r="B606" i="2"/>
  <c r="B614" i="2"/>
  <c r="B622" i="2"/>
  <c r="B630" i="2"/>
  <c r="B7" i="2"/>
  <c r="B15" i="2"/>
  <c r="B23" i="2"/>
  <c r="B31" i="2"/>
  <c r="B39" i="2"/>
  <c r="B47" i="2"/>
  <c r="B55" i="2"/>
  <c r="B63" i="2"/>
  <c r="B71" i="2"/>
  <c r="B79" i="2"/>
  <c r="B87" i="2"/>
  <c r="B95" i="2"/>
  <c r="B103" i="2"/>
  <c r="B111" i="2"/>
  <c r="B119" i="2"/>
  <c r="B127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39" i="2"/>
  <c r="B247" i="2"/>
  <c r="B255" i="2"/>
  <c r="B263" i="2"/>
  <c r="B271" i="2"/>
  <c r="B279" i="2"/>
  <c r="B287" i="2"/>
  <c r="B295" i="2"/>
  <c r="B303" i="2"/>
  <c r="B311" i="2"/>
  <c r="B319" i="2"/>
  <c r="B327" i="2"/>
  <c r="B335" i="2"/>
  <c r="B343" i="2"/>
  <c r="B351" i="2"/>
  <c r="B359" i="2"/>
  <c r="B367" i="2"/>
  <c r="B375" i="2"/>
  <c r="B383" i="2"/>
  <c r="B391" i="2"/>
  <c r="B399" i="2"/>
  <c r="B407" i="2"/>
  <c r="B415" i="2"/>
  <c r="B423" i="2"/>
  <c r="B431" i="2"/>
  <c r="B439" i="2"/>
  <c r="B447" i="2"/>
  <c r="B455" i="2"/>
  <c r="B463" i="2"/>
  <c r="B471" i="2"/>
  <c r="B479" i="2"/>
  <c r="B487" i="2"/>
  <c r="B495" i="2"/>
  <c r="B503" i="2"/>
  <c r="B511" i="2"/>
  <c r="B519" i="2"/>
  <c r="B527" i="2"/>
  <c r="B535" i="2"/>
  <c r="B543" i="2"/>
  <c r="B551" i="2"/>
  <c r="B559" i="2"/>
  <c r="B567" i="2"/>
  <c r="B575" i="2"/>
  <c r="B583" i="2"/>
  <c r="B591" i="2"/>
  <c r="B599" i="2"/>
  <c r="B607" i="2"/>
  <c r="B615" i="2"/>
  <c r="B623" i="2"/>
  <c r="B631" i="2"/>
  <c r="B639" i="2"/>
  <c r="B647" i="2"/>
  <c r="B655" i="2"/>
  <c r="B663" i="2"/>
  <c r="B671" i="2"/>
  <c r="B679" i="2"/>
  <c r="B8" i="2"/>
  <c r="B40" i="2"/>
  <c r="B72" i="2"/>
  <c r="B104" i="2"/>
  <c r="B136" i="2"/>
  <c r="B168" i="2"/>
  <c r="B200" i="2"/>
  <c r="B232" i="2"/>
  <c r="B264" i="2"/>
  <c r="B296" i="2"/>
  <c r="B328" i="2"/>
  <c r="B360" i="2"/>
  <c r="B392" i="2"/>
  <c r="B416" i="2"/>
  <c r="B434" i="2"/>
  <c r="B457" i="2"/>
  <c r="B480" i="2"/>
  <c r="B498" i="2"/>
  <c r="B521" i="2"/>
  <c r="B544" i="2"/>
  <c r="B562" i="2"/>
  <c r="B585" i="2"/>
  <c r="B608" i="2"/>
  <c r="B626" i="2"/>
  <c r="B646" i="2"/>
  <c r="B662" i="2"/>
  <c r="B678" i="2"/>
  <c r="B687" i="2"/>
  <c r="B695" i="2"/>
  <c r="B703" i="2"/>
  <c r="B711" i="2"/>
  <c r="B719" i="2"/>
  <c r="B727" i="2"/>
  <c r="B735" i="2"/>
  <c r="B743" i="2"/>
  <c r="B751" i="2"/>
  <c r="B759" i="2"/>
  <c r="B767" i="2"/>
  <c r="B775" i="2"/>
  <c r="B783" i="2"/>
  <c r="B791" i="2"/>
  <c r="B799" i="2"/>
  <c r="B807" i="2"/>
  <c r="B815" i="2"/>
  <c r="B823" i="2"/>
  <c r="B831" i="2"/>
  <c r="B839" i="2"/>
  <c r="B847" i="2"/>
  <c r="B855" i="2"/>
  <c r="B863" i="2"/>
  <c r="B871" i="2"/>
  <c r="B879" i="2"/>
  <c r="B887" i="2"/>
  <c r="B895" i="2"/>
  <c r="B903" i="2"/>
  <c r="B911" i="2"/>
  <c r="B919" i="2"/>
  <c r="B927" i="2"/>
  <c r="B935" i="2"/>
  <c r="B943" i="2"/>
  <c r="B951" i="2"/>
  <c r="B959" i="2"/>
  <c r="B967" i="2"/>
  <c r="B975" i="2"/>
  <c r="B983" i="2"/>
  <c r="B991" i="2"/>
  <c r="B999" i="2"/>
  <c r="B1007" i="2"/>
  <c r="B1015" i="2"/>
  <c r="B16" i="2"/>
  <c r="B48" i="2"/>
  <c r="B80" i="2"/>
  <c r="B112" i="2"/>
  <c r="B144" i="2"/>
  <c r="B176" i="2"/>
  <c r="B208" i="2"/>
  <c r="B240" i="2"/>
  <c r="B272" i="2"/>
  <c r="B304" i="2"/>
  <c r="B336" i="2"/>
  <c r="B368" i="2"/>
  <c r="B400" i="2"/>
  <c r="B418" i="2"/>
  <c r="B441" i="2"/>
  <c r="B464" i="2"/>
  <c r="B482" i="2"/>
  <c r="B505" i="2"/>
  <c r="B528" i="2"/>
  <c r="B546" i="2"/>
  <c r="B569" i="2"/>
  <c r="B592" i="2"/>
  <c r="B610" i="2"/>
  <c r="B633" i="2"/>
  <c r="B649" i="2"/>
  <c r="B665" i="2"/>
  <c r="B681" i="2"/>
  <c r="B689" i="2"/>
  <c r="B697" i="2"/>
  <c r="B705" i="2"/>
  <c r="B713" i="2"/>
  <c r="B721" i="2"/>
  <c r="B729" i="2"/>
  <c r="B737" i="2"/>
  <c r="B745" i="2"/>
  <c r="B753" i="2"/>
  <c r="B761" i="2"/>
  <c r="B769" i="2"/>
  <c r="B777" i="2"/>
  <c r="B785" i="2"/>
  <c r="B793" i="2"/>
  <c r="B801" i="2"/>
  <c r="B809" i="2"/>
  <c r="B817" i="2"/>
  <c r="B825" i="2"/>
  <c r="B833" i="2"/>
  <c r="B841" i="2"/>
  <c r="B849" i="2"/>
  <c r="B857" i="2"/>
  <c r="B865" i="2"/>
  <c r="B873" i="2"/>
  <c r="B881" i="2"/>
  <c r="B889" i="2"/>
  <c r="B897" i="2"/>
  <c r="B905" i="2"/>
  <c r="B913" i="2"/>
  <c r="B921" i="2"/>
  <c r="B929" i="2"/>
  <c r="B937" i="2"/>
  <c r="B945" i="2"/>
  <c r="B953" i="2"/>
  <c r="B961" i="2"/>
  <c r="B969" i="2"/>
  <c r="B977" i="2"/>
  <c r="B985" i="2"/>
  <c r="B993" i="2"/>
  <c r="B1001" i="2"/>
  <c r="B1009" i="2"/>
  <c r="B1017" i="2"/>
  <c r="B1025" i="2"/>
  <c r="B1033" i="2"/>
  <c r="B1041" i="2"/>
  <c r="B1049" i="2"/>
  <c r="B1057" i="2"/>
  <c r="B1065" i="2"/>
  <c r="B1073" i="2"/>
  <c r="B1081" i="2"/>
  <c r="B1089" i="2"/>
  <c r="B1097" i="2"/>
  <c r="B1105" i="2"/>
  <c r="B1113" i="2"/>
  <c r="B1121" i="2"/>
  <c r="B1129" i="2"/>
  <c r="B1137" i="2"/>
  <c r="B1145" i="2"/>
  <c r="B17" i="2"/>
  <c r="B49" i="2"/>
  <c r="B81" i="2"/>
  <c r="B113" i="2"/>
  <c r="B145" i="2"/>
  <c r="B177" i="2"/>
  <c r="B209" i="2"/>
  <c r="B241" i="2"/>
  <c r="B273" i="2"/>
  <c r="B305" i="2"/>
  <c r="B337" i="2"/>
  <c r="B369" i="2"/>
  <c r="B401" i="2"/>
  <c r="B424" i="2"/>
  <c r="B442" i="2"/>
  <c r="B465" i="2"/>
  <c r="B488" i="2"/>
  <c r="B506" i="2"/>
  <c r="B529" i="2"/>
  <c r="B552" i="2"/>
  <c r="B570" i="2"/>
  <c r="B593" i="2"/>
  <c r="B616" i="2"/>
  <c r="B634" i="2"/>
  <c r="B650" i="2"/>
  <c r="B666" i="2"/>
  <c r="B682" i="2"/>
  <c r="B690" i="2"/>
  <c r="B698" i="2"/>
  <c r="B706" i="2"/>
  <c r="B714" i="2"/>
  <c r="B722" i="2"/>
  <c r="B730" i="2"/>
  <c r="B738" i="2"/>
  <c r="B746" i="2"/>
  <c r="B754" i="2"/>
  <c r="B762" i="2"/>
  <c r="B770" i="2"/>
  <c r="B778" i="2"/>
  <c r="B786" i="2"/>
  <c r="B794" i="2"/>
  <c r="B802" i="2"/>
  <c r="B810" i="2"/>
  <c r="B818" i="2"/>
  <c r="B826" i="2"/>
  <c r="B834" i="2"/>
  <c r="B842" i="2"/>
  <c r="B850" i="2"/>
  <c r="B858" i="2"/>
  <c r="B866" i="2"/>
  <c r="B874" i="2"/>
  <c r="B882" i="2"/>
  <c r="B890" i="2"/>
  <c r="B898" i="2"/>
  <c r="B906" i="2"/>
  <c r="B914" i="2"/>
  <c r="B922" i="2"/>
  <c r="B930" i="2"/>
  <c r="B938" i="2"/>
  <c r="B946" i="2"/>
  <c r="B954" i="2"/>
  <c r="B962" i="2"/>
  <c r="B970" i="2"/>
  <c r="B978" i="2"/>
  <c r="B986" i="2"/>
  <c r="B994" i="2"/>
  <c r="B1002" i="2"/>
  <c r="B1010" i="2"/>
  <c r="B1018" i="2"/>
  <c r="B1026" i="2"/>
  <c r="B1034" i="2"/>
  <c r="B1042" i="2"/>
  <c r="B1050" i="2"/>
  <c r="B1058" i="2"/>
  <c r="B1066" i="2"/>
  <c r="B24" i="2"/>
  <c r="B56" i="2"/>
  <c r="B88" i="2"/>
  <c r="B120" i="2"/>
  <c r="B152" i="2"/>
  <c r="B184" i="2"/>
  <c r="B216" i="2"/>
  <c r="B248" i="2"/>
  <c r="B280" i="2"/>
  <c r="B312" i="2"/>
  <c r="B344" i="2"/>
  <c r="B376" i="2"/>
  <c r="B402" i="2"/>
  <c r="B425" i="2"/>
  <c r="B448" i="2"/>
  <c r="B466" i="2"/>
  <c r="B489" i="2"/>
  <c r="B512" i="2"/>
  <c r="B530" i="2"/>
  <c r="B553" i="2"/>
  <c r="B576" i="2"/>
  <c r="B594" i="2"/>
  <c r="B617" i="2"/>
  <c r="B638" i="2"/>
  <c r="B654" i="2"/>
  <c r="B670" i="2"/>
  <c r="B683" i="2"/>
  <c r="B691" i="2"/>
  <c r="B699" i="2"/>
  <c r="B707" i="2"/>
  <c r="B715" i="2"/>
  <c r="B723" i="2"/>
  <c r="B731" i="2"/>
  <c r="B739" i="2"/>
  <c r="B747" i="2"/>
  <c r="B755" i="2"/>
  <c r="B763" i="2"/>
  <c r="B771" i="2"/>
  <c r="B779" i="2"/>
  <c r="B787" i="2"/>
  <c r="B795" i="2"/>
  <c r="B803" i="2"/>
  <c r="B811" i="2"/>
  <c r="B819" i="2"/>
  <c r="B827" i="2"/>
  <c r="B835" i="2"/>
  <c r="B843" i="2"/>
  <c r="B851" i="2"/>
  <c r="B859" i="2"/>
  <c r="B867" i="2"/>
  <c r="B875" i="2"/>
  <c r="B32" i="2"/>
  <c r="B64" i="2"/>
  <c r="B96" i="2"/>
  <c r="B128" i="2"/>
  <c r="B160" i="2"/>
  <c r="B192" i="2"/>
  <c r="B224" i="2"/>
  <c r="B256" i="2"/>
  <c r="B288" i="2"/>
  <c r="B320" i="2"/>
  <c r="B352" i="2"/>
  <c r="B384" i="2"/>
  <c r="B409" i="2"/>
  <c r="B432" i="2"/>
  <c r="B450" i="2"/>
  <c r="B473" i="2"/>
  <c r="B496" i="2"/>
  <c r="B514" i="2"/>
  <c r="B537" i="2"/>
  <c r="B560" i="2"/>
  <c r="B578" i="2"/>
  <c r="B601" i="2"/>
  <c r="B624" i="2"/>
  <c r="B641" i="2"/>
  <c r="B657" i="2"/>
  <c r="B673" i="2"/>
  <c r="B685" i="2"/>
  <c r="B693" i="2"/>
  <c r="B701" i="2"/>
  <c r="B709" i="2"/>
  <c r="B717" i="2"/>
  <c r="B725" i="2"/>
  <c r="B733" i="2"/>
  <c r="B741" i="2"/>
  <c r="B749" i="2"/>
  <c r="B757" i="2"/>
  <c r="B765" i="2"/>
  <c r="B773" i="2"/>
  <c r="B781" i="2"/>
  <c r="B789" i="2"/>
  <c r="B797" i="2"/>
  <c r="B805" i="2"/>
  <c r="B813" i="2"/>
  <c r="B821" i="2"/>
  <c r="B829" i="2"/>
  <c r="B837" i="2"/>
  <c r="B845" i="2"/>
  <c r="B853" i="2"/>
  <c r="B861" i="2"/>
  <c r="B869" i="2"/>
  <c r="B877" i="2"/>
  <c r="B885" i="2"/>
  <c r="B893" i="2"/>
  <c r="B901" i="2"/>
  <c r="B909" i="2"/>
  <c r="B917" i="2"/>
  <c r="B925" i="2"/>
  <c r="B933" i="2"/>
  <c r="B941" i="2"/>
  <c r="B949" i="2"/>
  <c r="B957" i="2"/>
  <c r="B965" i="2"/>
  <c r="B973" i="2"/>
  <c r="B981" i="2"/>
  <c r="B989" i="2"/>
  <c r="B997" i="2"/>
  <c r="B1005" i="2"/>
  <c r="B1013" i="2"/>
  <c r="B1021" i="2"/>
  <c r="B1029" i="2"/>
  <c r="B1037" i="2"/>
  <c r="B1045" i="2"/>
  <c r="B9" i="2"/>
  <c r="B97" i="2"/>
  <c r="B185" i="2"/>
  <c r="B265" i="2"/>
  <c r="B353" i="2"/>
  <c r="B426" i="2"/>
  <c r="B481" i="2"/>
  <c r="B538" i="2"/>
  <c r="B600" i="2"/>
  <c r="B648" i="2"/>
  <c r="B686" i="2"/>
  <c r="B708" i="2"/>
  <c r="B728" i="2"/>
  <c r="B750" i="2"/>
  <c r="B772" i="2"/>
  <c r="B792" i="2"/>
  <c r="B814" i="2"/>
  <c r="B836" i="2"/>
  <c r="B856" i="2"/>
  <c r="B878" i="2"/>
  <c r="B894" i="2"/>
  <c r="B910" i="2"/>
  <c r="B926" i="2"/>
  <c r="B942" i="2"/>
  <c r="B958" i="2"/>
  <c r="B974" i="2"/>
  <c r="B990" i="2"/>
  <c r="B1006" i="2"/>
  <c r="B1022" i="2"/>
  <c r="B1035" i="2"/>
  <c r="B1047" i="2"/>
  <c r="B1059" i="2"/>
  <c r="B1069" i="2"/>
  <c r="B1078" i="2"/>
  <c r="B1087" i="2"/>
  <c r="B1096" i="2"/>
  <c r="B1106" i="2"/>
  <c r="B1115" i="2"/>
  <c r="B1124" i="2"/>
  <c r="B1133" i="2"/>
  <c r="B1142" i="2"/>
  <c r="B1151" i="2"/>
  <c r="B1159" i="2"/>
  <c r="B1167" i="2"/>
  <c r="B1175" i="2"/>
  <c r="B1183" i="2"/>
  <c r="B1191" i="2"/>
  <c r="B1199" i="2"/>
  <c r="B1207" i="2"/>
  <c r="B1215" i="2"/>
  <c r="B1223" i="2"/>
  <c r="B1231" i="2"/>
  <c r="B1239" i="2"/>
  <c r="B1247" i="2"/>
  <c r="B1255" i="2"/>
  <c r="B1263" i="2"/>
  <c r="B1271" i="2"/>
  <c r="B1279" i="2"/>
  <c r="B1287" i="2"/>
  <c r="B1295" i="2"/>
  <c r="B1303" i="2"/>
  <c r="B1311" i="2"/>
  <c r="B1319" i="2"/>
  <c r="B1327" i="2"/>
  <c r="B1335" i="2"/>
  <c r="B1343" i="2"/>
  <c r="B1351" i="2"/>
  <c r="B25" i="2"/>
  <c r="B105" i="2"/>
  <c r="B193" i="2"/>
  <c r="B281" i="2"/>
  <c r="B361" i="2"/>
  <c r="B433" i="2"/>
  <c r="B490" i="2"/>
  <c r="B545" i="2"/>
  <c r="B602" i="2"/>
  <c r="B656" i="2"/>
  <c r="B688" i="2"/>
  <c r="B710" i="2"/>
  <c r="B732" i="2"/>
  <c r="B752" i="2"/>
  <c r="B774" i="2"/>
  <c r="B796" i="2"/>
  <c r="B816" i="2"/>
  <c r="B838" i="2"/>
  <c r="B860" i="2"/>
  <c r="B880" i="2"/>
  <c r="B896" i="2"/>
  <c r="B912" i="2"/>
  <c r="B928" i="2"/>
  <c r="B944" i="2"/>
  <c r="B960" i="2"/>
  <c r="B976" i="2"/>
  <c r="B992" i="2"/>
  <c r="B1008" i="2"/>
  <c r="B1023" i="2"/>
  <c r="B1036" i="2"/>
  <c r="B1048" i="2"/>
  <c r="B1060" i="2"/>
  <c r="B1070" i="2"/>
  <c r="B1079" i="2"/>
  <c r="B1088" i="2"/>
  <c r="B1098" i="2"/>
  <c r="B1107" i="2"/>
  <c r="B1116" i="2"/>
  <c r="B1125" i="2"/>
  <c r="B1134" i="2"/>
  <c r="B1143" i="2"/>
  <c r="B1152" i="2"/>
  <c r="B1160" i="2"/>
  <c r="B1168" i="2"/>
  <c r="B1176" i="2"/>
  <c r="B1184" i="2"/>
  <c r="B1192" i="2"/>
  <c r="B1200" i="2"/>
  <c r="B1208" i="2"/>
  <c r="B1216" i="2"/>
  <c r="B1224" i="2"/>
  <c r="B1232" i="2"/>
  <c r="B1240" i="2"/>
  <c r="B1248" i="2"/>
  <c r="B1256" i="2"/>
  <c r="B1264" i="2"/>
  <c r="B1272" i="2"/>
  <c r="B1280" i="2"/>
  <c r="B1288" i="2"/>
  <c r="B1296" i="2"/>
  <c r="B1304" i="2"/>
  <c r="B1312" i="2"/>
  <c r="B1320" i="2"/>
  <c r="B1328" i="2"/>
  <c r="B1336" i="2"/>
  <c r="B1344" i="2"/>
  <c r="B1352" i="2"/>
  <c r="B1360" i="2"/>
  <c r="B1368" i="2"/>
  <c r="B1376" i="2"/>
  <c r="B1384" i="2"/>
  <c r="B1392" i="2"/>
  <c r="B1400" i="2"/>
  <c r="B1408" i="2"/>
  <c r="B1416" i="2"/>
  <c r="B1424" i="2"/>
  <c r="B1432" i="2"/>
  <c r="B1440" i="2"/>
  <c r="B1448" i="2"/>
  <c r="B1456" i="2"/>
  <c r="B1464" i="2"/>
  <c r="B1472" i="2"/>
  <c r="B1480" i="2"/>
  <c r="B1488" i="2"/>
  <c r="B1496" i="2"/>
  <c r="B1504" i="2"/>
  <c r="B1512" i="2"/>
  <c r="B1520" i="2"/>
  <c r="B1528" i="2"/>
  <c r="B33" i="2"/>
  <c r="B121" i="2"/>
  <c r="B201" i="2"/>
  <c r="B289" i="2"/>
  <c r="B377" i="2"/>
  <c r="B440" i="2"/>
  <c r="B497" i="2"/>
  <c r="B554" i="2"/>
  <c r="B609" i="2"/>
  <c r="B658" i="2"/>
  <c r="B692" i="2"/>
  <c r="B712" i="2"/>
  <c r="B734" i="2"/>
  <c r="B756" i="2"/>
  <c r="B776" i="2"/>
  <c r="B798" i="2"/>
  <c r="B820" i="2"/>
  <c r="B840" i="2"/>
  <c r="B862" i="2"/>
  <c r="B883" i="2"/>
  <c r="B899" i="2"/>
  <c r="B915" i="2"/>
  <c r="B931" i="2"/>
  <c r="B947" i="2"/>
  <c r="B963" i="2"/>
  <c r="B979" i="2"/>
  <c r="B995" i="2"/>
  <c r="B1011" i="2"/>
  <c r="B1024" i="2"/>
  <c r="B1038" i="2"/>
  <c r="B1051" i="2"/>
  <c r="B1061" i="2"/>
  <c r="B1071" i="2"/>
  <c r="B1080" i="2"/>
  <c r="B1090" i="2"/>
  <c r="B1099" i="2"/>
  <c r="B1108" i="2"/>
  <c r="B1117" i="2"/>
  <c r="B1126" i="2"/>
  <c r="B1135" i="2"/>
  <c r="B1144" i="2"/>
  <c r="B1153" i="2"/>
  <c r="B1161" i="2"/>
  <c r="B1169" i="2"/>
  <c r="B1177" i="2"/>
  <c r="B1185" i="2"/>
  <c r="B1193" i="2"/>
  <c r="B1201" i="2"/>
  <c r="B1209" i="2"/>
  <c r="B1217" i="2"/>
  <c r="B1225" i="2"/>
  <c r="B1233" i="2"/>
  <c r="B1241" i="2"/>
  <c r="B1249" i="2"/>
  <c r="B1257" i="2"/>
  <c r="B1265" i="2"/>
  <c r="B1273" i="2"/>
  <c r="B1281" i="2"/>
  <c r="B1289" i="2"/>
  <c r="B1297" i="2"/>
  <c r="B1305" i="2"/>
  <c r="B1313" i="2"/>
  <c r="B1321" i="2"/>
  <c r="B1329" i="2"/>
  <c r="B1337" i="2"/>
  <c r="B1345" i="2"/>
  <c r="B1353" i="2"/>
  <c r="B1361" i="2"/>
  <c r="B1369" i="2"/>
  <c r="B1377" i="2"/>
  <c r="B1385" i="2"/>
  <c r="B1393" i="2"/>
  <c r="B1401" i="2"/>
  <c r="B1409" i="2"/>
  <c r="B1417" i="2"/>
  <c r="B1425" i="2"/>
  <c r="B1433" i="2"/>
  <c r="B1441" i="2"/>
  <c r="B1449" i="2"/>
  <c r="B1457" i="2"/>
  <c r="B1465" i="2"/>
  <c r="B1473" i="2"/>
  <c r="B1481" i="2"/>
  <c r="B1489" i="2"/>
  <c r="B1497" i="2"/>
  <c r="B1505" i="2"/>
  <c r="B41" i="2"/>
  <c r="B129" i="2"/>
  <c r="B217" i="2"/>
  <c r="B297" i="2"/>
  <c r="B385" i="2"/>
  <c r="B449" i="2"/>
  <c r="B504" i="2"/>
  <c r="B561" i="2"/>
  <c r="B618" i="2"/>
  <c r="B664" i="2"/>
  <c r="B694" i="2"/>
  <c r="B716" i="2"/>
  <c r="B736" i="2"/>
  <c r="B758" i="2"/>
  <c r="B780" i="2"/>
  <c r="B800" i="2"/>
  <c r="B822" i="2"/>
  <c r="B844" i="2"/>
  <c r="B864" i="2"/>
  <c r="B884" i="2"/>
  <c r="B900" i="2"/>
  <c r="B916" i="2"/>
  <c r="B932" i="2"/>
  <c r="B948" i="2"/>
  <c r="B964" i="2"/>
  <c r="B980" i="2"/>
  <c r="B996" i="2"/>
  <c r="B1012" i="2"/>
  <c r="B1027" i="2"/>
  <c r="B1039" i="2"/>
  <c r="B1052" i="2"/>
  <c r="B1062" i="2"/>
  <c r="B1072" i="2"/>
  <c r="B1082" i="2"/>
  <c r="B1091" i="2"/>
  <c r="B1100" i="2"/>
  <c r="B1109" i="2"/>
  <c r="B1118" i="2"/>
  <c r="B1127" i="2"/>
  <c r="B1136" i="2"/>
  <c r="B1146" i="2"/>
  <c r="B1154" i="2"/>
  <c r="B1162" i="2"/>
  <c r="B1170" i="2"/>
  <c r="B1178" i="2"/>
  <c r="B1186" i="2"/>
  <c r="B1194" i="2"/>
  <c r="B1202" i="2"/>
  <c r="B1210" i="2"/>
  <c r="B1218" i="2"/>
  <c r="B1226" i="2"/>
  <c r="B1234" i="2"/>
  <c r="B1242" i="2"/>
  <c r="B1250" i="2"/>
  <c r="B1258" i="2"/>
  <c r="B1266" i="2"/>
  <c r="B1274" i="2"/>
  <c r="B1282" i="2"/>
  <c r="B1290" i="2"/>
  <c r="B1298" i="2"/>
  <c r="B1306" i="2"/>
  <c r="B1314" i="2"/>
  <c r="B1322" i="2"/>
  <c r="B1330" i="2"/>
  <c r="B1338" i="2"/>
  <c r="B1346" i="2"/>
  <c r="B1354" i="2"/>
  <c r="B1362" i="2"/>
  <c r="B1370" i="2"/>
  <c r="B1378" i="2"/>
  <c r="B1386" i="2"/>
  <c r="B1394" i="2"/>
  <c r="B1402" i="2"/>
  <c r="B1410" i="2"/>
  <c r="B1418" i="2"/>
  <c r="B1426" i="2"/>
  <c r="B1434" i="2"/>
  <c r="B1442" i="2"/>
  <c r="B1450" i="2"/>
  <c r="B1458" i="2"/>
  <c r="B1466" i="2"/>
  <c r="B1474" i="2"/>
  <c r="B1482" i="2"/>
  <c r="B1490" i="2"/>
  <c r="B1498" i="2"/>
  <c r="B57" i="2"/>
  <c r="B137" i="2"/>
  <c r="B225" i="2"/>
  <c r="B313" i="2"/>
  <c r="B393" i="2"/>
  <c r="B456" i="2"/>
  <c r="B513" i="2"/>
  <c r="B568" i="2"/>
  <c r="B625" i="2"/>
  <c r="B672" i="2"/>
  <c r="B696" i="2"/>
  <c r="B718" i="2"/>
  <c r="B740" i="2"/>
  <c r="B760" i="2"/>
  <c r="B782" i="2"/>
  <c r="B804" i="2"/>
  <c r="B824" i="2"/>
  <c r="B846" i="2"/>
  <c r="B868" i="2"/>
  <c r="B886" i="2"/>
  <c r="B902" i="2"/>
  <c r="B918" i="2"/>
  <c r="B934" i="2"/>
  <c r="B950" i="2"/>
  <c r="B966" i="2"/>
  <c r="B982" i="2"/>
  <c r="B998" i="2"/>
  <c r="B1014" i="2"/>
  <c r="B1028" i="2"/>
  <c r="B1040" i="2"/>
  <c r="B1053" i="2"/>
  <c r="B1063" i="2"/>
  <c r="B1074" i="2"/>
  <c r="B1083" i="2"/>
  <c r="B1092" i="2"/>
  <c r="B1101" i="2"/>
  <c r="B1110" i="2"/>
  <c r="B1119" i="2"/>
  <c r="B1128" i="2"/>
  <c r="B1138" i="2"/>
  <c r="B1147" i="2"/>
  <c r="B1155" i="2"/>
  <c r="B1163" i="2"/>
  <c r="B73" i="2"/>
  <c r="B161" i="2"/>
  <c r="B249" i="2"/>
  <c r="B329" i="2"/>
  <c r="B410" i="2"/>
  <c r="B472" i="2"/>
  <c r="B522" i="2"/>
  <c r="B584" i="2"/>
  <c r="B640" i="2"/>
  <c r="B680" i="2"/>
  <c r="B702" i="2"/>
  <c r="B724" i="2"/>
  <c r="B744" i="2"/>
  <c r="B766" i="2"/>
  <c r="B788" i="2"/>
  <c r="B808" i="2"/>
  <c r="B830" i="2"/>
  <c r="B852" i="2"/>
  <c r="B872" i="2"/>
  <c r="B891" i="2"/>
  <c r="B907" i="2"/>
  <c r="B923" i="2"/>
  <c r="B939" i="2"/>
  <c r="B955" i="2"/>
  <c r="B971" i="2"/>
  <c r="B987" i="2"/>
  <c r="B1003" i="2"/>
  <c r="B1019" i="2"/>
  <c r="B1031" i="2"/>
  <c r="B1044" i="2"/>
  <c r="B1055" i="2"/>
  <c r="B1067" i="2"/>
  <c r="B1076" i="2"/>
  <c r="B1085" i="2"/>
  <c r="B1094" i="2"/>
  <c r="B1103" i="2"/>
  <c r="B1112" i="2"/>
  <c r="B1122" i="2"/>
  <c r="B1131" i="2"/>
  <c r="B1140" i="2"/>
  <c r="B1149" i="2"/>
  <c r="B1157" i="2"/>
  <c r="B1165" i="2"/>
  <c r="B1173" i="2"/>
  <c r="B1181" i="2"/>
  <c r="B1189" i="2"/>
  <c r="B1197" i="2"/>
  <c r="B1205" i="2"/>
  <c r="B1213" i="2"/>
  <c r="B1221" i="2"/>
  <c r="B1229" i="2"/>
  <c r="B1237" i="2"/>
  <c r="B1245" i="2"/>
  <c r="B1253" i="2"/>
  <c r="B1261" i="2"/>
  <c r="B1269" i="2"/>
  <c r="B1277" i="2"/>
  <c r="B1285" i="2"/>
  <c r="B1293" i="2"/>
  <c r="B1301" i="2"/>
  <c r="B1309" i="2"/>
  <c r="B1317" i="2"/>
  <c r="B1325" i="2"/>
  <c r="B1333" i="2"/>
  <c r="B1341" i="2"/>
  <c r="B1349" i="2"/>
  <c r="B1357" i="2"/>
  <c r="B1365" i="2"/>
  <c r="B1373" i="2"/>
  <c r="B1381" i="2"/>
  <c r="B1389" i="2"/>
  <c r="B1397" i="2"/>
  <c r="B1405" i="2"/>
  <c r="B1413" i="2"/>
  <c r="B1421" i="2"/>
  <c r="B1429" i="2"/>
  <c r="B1437" i="2"/>
  <c r="B1445" i="2"/>
  <c r="B1453" i="2"/>
  <c r="B1461" i="2"/>
  <c r="B1469" i="2"/>
  <c r="B1477" i="2"/>
  <c r="B1485" i="2"/>
  <c r="B1493" i="2"/>
  <c r="B65" i="2"/>
  <c r="B408" i="2"/>
  <c r="B632" i="2"/>
  <c r="B742" i="2"/>
  <c r="B828" i="2"/>
  <c r="B904" i="2"/>
  <c r="B968" i="2"/>
  <c r="B1030" i="2"/>
  <c r="B1075" i="2"/>
  <c r="B1111" i="2"/>
  <c r="B1148" i="2"/>
  <c r="B1174" i="2"/>
  <c r="B1196" i="2"/>
  <c r="B1219" i="2"/>
  <c r="B1238" i="2"/>
  <c r="B1260" i="2"/>
  <c r="B1283" i="2"/>
  <c r="B1302" i="2"/>
  <c r="B1324" i="2"/>
  <c r="B1347" i="2"/>
  <c r="B1364" i="2"/>
  <c r="B1380" i="2"/>
  <c r="B1396" i="2"/>
  <c r="B1412" i="2"/>
  <c r="B1428" i="2"/>
  <c r="B1444" i="2"/>
  <c r="B1460" i="2"/>
  <c r="B1476" i="2"/>
  <c r="B1492" i="2"/>
  <c r="B1506" i="2"/>
  <c r="B1515" i="2"/>
  <c r="B1524" i="2"/>
  <c r="B1533" i="2"/>
  <c r="B1541" i="2"/>
  <c r="B1549" i="2"/>
  <c r="B1557" i="2"/>
  <c r="B1565" i="2"/>
  <c r="B1573" i="2"/>
  <c r="B1581" i="2"/>
  <c r="B1589" i="2"/>
  <c r="B1597" i="2"/>
  <c r="B1605" i="2"/>
  <c r="B1613" i="2"/>
  <c r="B1621" i="2"/>
  <c r="B1629" i="2"/>
  <c r="B1637" i="2"/>
  <c r="B1645" i="2"/>
  <c r="B1653" i="2"/>
  <c r="B1661" i="2"/>
  <c r="B1669" i="2"/>
  <c r="B1677" i="2"/>
  <c r="B1685" i="2"/>
  <c r="B1693" i="2"/>
  <c r="B1701" i="2"/>
  <c r="B1709" i="2"/>
  <c r="B1717" i="2"/>
  <c r="B1725" i="2"/>
  <c r="B1733" i="2"/>
  <c r="B1741" i="2"/>
  <c r="B1749" i="2"/>
  <c r="B1757" i="2"/>
  <c r="B1765" i="2"/>
  <c r="B1773" i="2"/>
  <c r="B1781" i="2"/>
  <c r="B1789" i="2"/>
  <c r="B1797" i="2"/>
  <c r="B1805" i="2"/>
  <c r="B1813" i="2"/>
  <c r="B1821" i="2"/>
  <c r="B1829" i="2"/>
  <c r="B1837" i="2"/>
  <c r="B1845" i="2"/>
  <c r="B1853" i="2"/>
  <c r="B1861" i="2"/>
  <c r="B1869" i="2"/>
  <c r="B1877" i="2"/>
  <c r="B1885" i="2"/>
  <c r="B1893" i="2"/>
  <c r="B1901" i="2"/>
  <c r="B1909" i="2"/>
  <c r="B1917" i="2"/>
  <c r="B1925" i="2"/>
  <c r="B1933" i="2"/>
  <c r="B1941" i="2"/>
  <c r="B1949" i="2"/>
  <c r="B89" i="2"/>
  <c r="B417" i="2"/>
  <c r="B642" i="2"/>
  <c r="B748" i="2"/>
  <c r="B832" i="2"/>
  <c r="B908" i="2"/>
  <c r="B972" i="2"/>
  <c r="B1032" i="2"/>
  <c r="B1077" i="2"/>
  <c r="B1114" i="2"/>
  <c r="B1150" i="2"/>
  <c r="B1179" i="2"/>
  <c r="B1198" i="2"/>
  <c r="B1220" i="2"/>
  <c r="B1243" i="2"/>
  <c r="B1262" i="2"/>
  <c r="B1284" i="2"/>
  <c r="B1307" i="2"/>
  <c r="B1326" i="2"/>
  <c r="B1348" i="2"/>
  <c r="B1366" i="2"/>
  <c r="B1382" i="2"/>
  <c r="B1398" i="2"/>
  <c r="B1414" i="2"/>
  <c r="B1430" i="2"/>
  <c r="B1446" i="2"/>
  <c r="B1462" i="2"/>
  <c r="B1478" i="2"/>
  <c r="B1494" i="2"/>
  <c r="B1507" i="2"/>
  <c r="B1516" i="2"/>
  <c r="B1525" i="2"/>
  <c r="B1534" i="2"/>
  <c r="B1542" i="2"/>
  <c r="B1550" i="2"/>
  <c r="B1558" i="2"/>
  <c r="B1566" i="2"/>
  <c r="B1574" i="2"/>
  <c r="B1582" i="2"/>
  <c r="B1590" i="2"/>
  <c r="B1598" i="2"/>
  <c r="B1606" i="2"/>
  <c r="B1614" i="2"/>
  <c r="B1622" i="2"/>
  <c r="B1630" i="2"/>
  <c r="B1638" i="2"/>
  <c r="B1646" i="2"/>
  <c r="B1654" i="2"/>
  <c r="B1662" i="2"/>
  <c r="B1670" i="2"/>
  <c r="B1678" i="2"/>
  <c r="B1686" i="2"/>
  <c r="B1694" i="2"/>
  <c r="B1702" i="2"/>
  <c r="B1710" i="2"/>
  <c r="B1718" i="2"/>
  <c r="B1726" i="2"/>
  <c r="B1734" i="2"/>
  <c r="B1742" i="2"/>
  <c r="B1750" i="2"/>
  <c r="B1758" i="2"/>
  <c r="B1766" i="2"/>
  <c r="B1774" i="2"/>
  <c r="B1782" i="2"/>
  <c r="B1790" i="2"/>
  <c r="B1798" i="2"/>
  <c r="B1806" i="2"/>
  <c r="B1814" i="2"/>
  <c r="B1822" i="2"/>
  <c r="B1830" i="2"/>
  <c r="B1838" i="2"/>
  <c r="B1846" i="2"/>
  <c r="B1854" i="2"/>
  <c r="B1862" i="2"/>
  <c r="B1870" i="2"/>
  <c r="B1878" i="2"/>
  <c r="B1886" i="2"/>
  <c r="B1894" i="2"/>
  <c r="B1902" i="2"/>
  <c r="B1910" i="2"/>
  <c r="B1918" i="2"/>
  <c r="B1926" i="2"/>
  <c r="B1934" i="2"/>
  <c r="B1942" i="2"/>
  <c r="B1950" i="2"/>
  <c r="B1958" i="2"/>
  <c r="B1966" i="2"/>
  <c r="B1974" i="2"/>
  <c r="B1982" i="2"/>
  <c r="B1990" i="2"/>
  <c r="B1998" i="2"/>
  <c r="B2006" i="2"/>
  <c r="B2014" i="2"/>
  <c r="B153" i="2"/>
  <c r="B458" i="2"/>
  <c r="B674" i="2"/>
  <c r="B764" i="2"/>
  <c r="B848" i="2"/>
  <c r="B920" i="2"/>
  <c r="B984" i="2"/>
  <c r="B1043" i="2"/>
  <c r="B1084" i="2"/>
  <c r="B1120" i="2"/>
  <c r="B1156" i="2"/>
  <c r="B1180" i="2"/>
  <c r="B1203" i="2"/>
  <c r="B1222" i="2"/>
  <c r="B1244" i="2"/>
  <c r="B1267" i="2"/>
  <c r="B1286" i="2"/>
  <c r="B1308" i="2"/>
  <c r="B1331" i="2"/>
  <c r="B1350" i="2"/>
  <c r="B1367" i="2"/>
  <c r="B1383" i="2"/>
  <c r="B1399" i="2"/>
  <c r="B1415" i="2"/>
  <c r="B1431" i="2"/>
  <c r="B1447" i="2"/>
  <c r="B1463" i="2"/>
  <c r="B1479" i="2"/>
  <c r="B1495" i="2"/>
  <c r="B1508" i="2"/>
  <c r="B1517" i="2"/>
  <c r="B1526" i="2"/>
  <c r="B1535" i="2"/>
  <c r="B1543" i="2"/>
  <c r="B1551" i="2"/>
  <c r="B1559" i="2"/>
  <c r="B1567" i="2"/>
  <c r="B1575" i="2"/>
  <c r="B1583" i="2"/>
  <c r="B1591" i="2"/>
  <c r="B1599" i="2"/>
  <c r="B1607" i="2"/>
  <c r="B1615" i="2"/>
  <c r="B1623" i="2"/>
  <c r="B1631" i="2"/>
  <c r="B1639" i="2"/>
  <c r="B1647" i="2"/>
  <c r="B1655" i="2"/>
  <c r="B1663" i="2"/>
  <c r="B1671" i="2"/>
  <c r="B1679" i="2"/>
  <c r="B1687" i="2"/>
  <c r="B1695" i="2"/>
  <c r="B1703" i="2"/>
  <c r="B1711" i="2"/>
  <c r="B1719" i="2"/>
  <c r="B1727" i="2"/>
  <c r="B1735" i="2"/>
  <c r="B1743" i="2"/>
  <c r="B1751" i="2"/>
  <c r="B1759" i="2"/>
  <c r="B1767" i="2"/>
  <c r="B1775" i="2"/>
  <c r="B1783" i="2"/>
  <c r="B1791" i="2"/>
  <c r="B1799" i="2"/>
  <c r="B1807" i="2"/>
  <c r="B1815" i="2"/>
  <c r="B1823" i="2"/>
  <c r="B1831" i="2"/>
  <c r="B1839" i="2"/>
  <c r="B1847" i="2"/>
  <c r="B1855" i="2"/>
  <c r="B1863" i="2"/>
  <c r="B1871" i="2"/>
  <c r="B1879" i="2"/>
  <c r="B1887" i="2"/>
  <c r="B1895" i="2"/>
  <c r="B1903" i="2"/>
  <c r="B1911" i="2"/>
  <c r="B1919" i="2"/>
  <c r="B1927" i="2"/>
  <c r="B1935" i="2"/>
  <c r="B1943" i="2"/>
  <c r="B1951" i="2"/>
  <c r="B1959" i="2"/>
  <c r="B1967" i="2"/>
  <c r="B1975" i="2"/>
  <c r="B1983" i="2"/>
  <c r="B1991" i="2"/>
  <c r="B1999" i="2"/>
  <c r="B2007" i="2"/>
  <c r="B2015" i="2"/>
  <c r="B2023" i="2"/>
  <c r="B169" i="2"/>
  <c r="B474" i="2"/>
  <c r="B684" i="2"/>
  <c r="B768" i="2"/>
  <c r="B854" i="2"/>
  <c r="B924" i="2"/>
  <c r="B988" i="2"/>
  <c r="B1046" i="2"/>
  <c r="B1086" i="2"/>
  <c r="B1123" i="2"/>
  <c r="B1158" i="2"/>
  <c r="B1182" i="2"/>
  <c r="B1204" i="2"/>
  <c r="B1227" i="2"/>
  <c r="B1246" i="2"/>
  <c r="B1268" i="2"/>
  <c r="B1291" i="2"/>
  <c r="B1310" i="2"/>
  <c r="B1332" i="2"/>
  <c r="B1355" i="2"/>
  <c r="B1371" i="2"/>
  <c r="B1387" i="2"/>
  <c r="B1403" i="2"/>
  <c r="B1419" i="2"/>
  <c r="B1435" i="2"/>
  <c r="B1451" i="2"/>
  <c r="B1467" i="2"/>
  <c r="B1483" i="2"/>
  <c r="B1499" i="2"/>
  <c r="B1509" i="2"/>
  <c r="B1518" i="2"/>
  <c r="B1527" i="2"/>
  <c r="B1536" i="2"/>
  <c r="B1544" i="2"/>
  <c r="B1552" i="2"/>
  <c r="B1560" i="2"/>
  <c r="B1568" i="2"/>
  <c r="B1576" i="2"/>
  <c r="B1584" i="2"/>
  <c r="B1592" i="2"/>
  <c r="B1600" i="2"/>
  <c r="B1608" i="2"/>
  <c r="B1616" i="2"/>
  <c r="B1624" i="2"/>
  <c r="B1632" i="2"/>
  <c r="B1640" i="2"/>
  <c r="B1648" i="2"/>
  <c r="B1656" i="2"/>
  <c r="B1664" i="2"/>
  <c r="B1672" i="2"/>
  <c r="B1680" i="2"/>
  <c r="B1688" i="2"/>
  <c r="B1696" i="2"/>
  <c r="B1704" i="2"/>
  <c r="B1712" i="2"/>
  <c r="B1720" i="2"/>
  <c r="B1728" i="2"/>
  <c r="B1736" i="2"/>
  <c r="B1744" i="2"/>
  <c r="B1752" i="2"/>
  <c r="B1760" i="2"/>
  <c r="B1768" i="2"/>
  <c r="B1776" i="2"/>
  <c r="B1784" i="2"/>
  <c r="B1792" i="2"/>
  <c r="B1800" i="2"/>
  <c r="B1808" i="2"/>
  <c r="B1816" i="2"/>
  <c r="B1824" i="2"/>
  <c r="B1832" i="2"/>
  <c r="B1840" i="2"/>
  <c r="B1848" i="2"/>
  <c r="B1856" i="2"/>
  <c r="B1864" i="2"/>
  <c r="B1872" i="2"/>
  <c r="B1880" i="2"/>
  <c r="B1888" i="2"/>
  <c r="B1896" i="2"/>
  <c r="B1904" i="2"/>
  <c r="B1912" i="2"/>
  <c r="B1920" i="2"/>
  <c r="B1928" i="2"/>
  <c r="B1936" i="2"/>
  <c r="B1944" i="2"/>
  <c r="B1952" i="2"/>
  <c r="B1960" i="2"/>
  <c r="B1968" i="2"/>
  <c r="B1976" i="2"/>
  <c r="B1984" i="2"/>
  <c r="B1992" i="2"/>
  <c r="B2000" i="2"/>
  <c r="B2008" i="2"/>
  <c r="B2016" i="2"/>
  <c r="B2024" i="2"/>
  <c r="B233" i="2"/>
  <c r="B520" i="2"/>
  <c r="B700" i="2"/>
  <c r="B784" i="2"/>
  <c r="B870" i="2"/>
  <c r="B936" i="2"/>
  <c r="B1000" i="2"/>
  <c r="B1054" i="2"/>
  <c r="B1093" i="2"/>
  <c r="B1130" i="2"/>
  <c r="B1164" i="2"/>
  <c r="B1187" i="2"/>
  <c r="B1206" i="2"/>
  <c r="B1228" i="2"/>
  <c r="B1251" i="2"/>
  <c r="B1270" i="2"/>
  <c r="B1292" i="2"/>
  <c r="B1315" i="2"/>
  <c r="B1334" i="2"/>
  <c r="B1356" i="2"/>
  <c r="B1372" i="2"/>
  <c r="B1388" i="2"/>
  <c r="B1404" i="2"/>
  <c r="B1420" i="2"/>
  <c r="B1436" i="2"/>
  <c r="B1452" i="2"/>
  <c r="B1468" i="2"/>
  <c r="B1484" i="2"/>
  <c r="B1500" i="2"/>
  <c r="B1510" i="2"/>
  <c r="B1519" i="2"/>
  <c r="B1529" i="2"/>
  <c r="B1537" i="2"/>
  <c r="B1545" i="2"/>
  <c r="B1553" i="2"/>
  <c r="B1561" i="2"/>
  <c r="B1569" i="2"/>
  <c r="B1577" i="2"/>
  <c r="B1585" i="2"/>
  <c r="B1593" i="2"/>
  <c r="B1601" i="2"/>
  <c r="B1609" i="2"/>
  <c r="B1617" i="2"/>
  <c r="B1625" i="2"/>
  <c r="B321" i="2"/>
  <c r="B577" i="2"/>
  <c r="B720" i="2"/>
  <c r="B806" i="2"/>
  <c r="B888" i="2"/>
  <c r="B952" i="2"/>
  <c r="B1016" i="2"/>
  <c r="B1064" i="2"/>
  <c r="B1102" i="2"/>
  <c r="B1139" i="2"/>
  <c r="B1171" i="2"/>
  <c r="B1190" i="2"/>
  <c r="B1212" i="2"/>
  <c r="B1235" i="2"/>
  <c r="B1254" i="2"/>
  <c r="B1276" i="2"/>
  <c r="B1299" i="2"/>
  <c r="B1318" i="2"/>
  <c r="B1340" i="2"/>
  <c r="B1359" i="2"/>
  <c r="B1375" i="2"/>
  <c r="B1391" i="2"/>
  <c r="B1407" i="2"/>
  <c r="B1423" i="2"/>
  <c r="B1439" i="2"/>
  <c r="B1455" i="2"/>
  <c r="B1471" i="2"/>
  <c r="B1487" i="2"/>
  <c r="B1502" i="2"/>
  <c r="B1513" i="2"/>
  <c r="B1522" i="2"/>
  <c r="B1531" i="2"/>
  <c r="B1539" i="2"/>
  <c r="B1547" i="2"/>
  <c r="B1555" i="2"/>
  <c r="B1563" i="2"/>
  <c r="B1571" i="2"/>
  <c r="B1579" i="2"/>
  <c r="B1587" i="2"/>
  <c r="B1595" i="2"/>
  <c r="B1603" i="2"/>
  <c r="B1611" i="2"/>
  <c r="B1619" i="2"/>
  <c r="B1627" i="2"/>
  <c r="B1635" i="2"/>
  <c r="B1643" i="2"/>
  <c r="B1651" i="2"/>
  <c r="B1659" i="2"/>
  <c r="B1667" i="2"/>
  <c r="B1675" i="2"/>
  <c r="B1683" i="2"/>
  <c r="B1691" i="2"/>
  <c r="B1699" i="2"/>
  <c r="B1707" i="2"/>
  <c r="B1715" i="2"/>
  <c r="B1723" i="2"/>
  <c r="B1731" i="2"/>
  <c r="B1739" i="2"/>
  <c r="B1747" i="2"/>
  <c r="B1755" i="2"/>
  <c r="B1763" i="2"/>
  <c r="B1771" i="2"/>
  <c r="B1779" i="2"/>
  <c r="B1787" i="2"/>
  <c r="B1795" i="2"/>
  <c r="B1803" i="2"/>
  <c r="B1811" i="2"/>
  <c r="B1819" i="2"/>
  <c r="B1827" i="2"/>
  <c r="B1835" i="2"/>
  <c r="B1843" i="2"/>
  <c r="B1851" i="2"/>
  <c r="B1859" i="2"/>
  <c r="B1867" i="2"/>
  <c r="B1875" i="2"/>
  <c r="B1883" i="2"/>
  <c r="B1891" i="2"/>
  <c r="B1899" i="2"/>
  <c r="B1907" i="2"/>
  <c r="B1915" i="2"/>
  <c r="B1923" i="2"/>
  <c r="B1931" i="2"/>
  <c r="B1939" i="2"/>
  <c r="B1947" i="2"/>
  <c r="B1955" i="2"/>
  <c r="B257" i="2"/>
  <c r="B876" i="2"/>
  <c r="B1095" i="2"/>
  <c r="B1211" i="2"/>
  <c r="B1294" i="2"/>
  <c r="B1374" i="2"/>
  <c r="B1438" i="2"/>
  <c r="B1501" i="2"/>
  <c r="B1538" i="2"/>
  <c r="B1570" i="2"/>
  <c r="B1602" i="2"/>
  <c r="B1633" i="2"/>
  <c r="B1652" i="2"/>
  <c r="B1674" i="2"/>
  <c r="B1697" i="2"/>
  <c r="B1716" i="2"/>
  <c r="B1738" i="2"/>
  <c r="B1761" i="2"/>
  <c r="B1780" i="2"/>
  <c r="B1802" i="2"/>
  <c r="B1825" i="2"/>
  <c r="B1844" i="2"/>
  <c r="B1866" i="2"/>
  <c r="B1889" i="2"/>
  <c r="B1908" i="2"/>
  <c r="B1930" i="2"/>
  <c r="B1953" i="2"/>
  <c r="B1965" i="2"/>
  <c r="B1979" i="2"/>
  <c r="B1993" i="2"/>
  <c r="B2004" i="2"/>
  <c r="B2018" i="2"/>
  <c r="B2028" i="2"/>
  <c r="B2036" i="2"/>
  <c r="B2044" i="2"/>
  <c r="B2052" i="2"/>
  <c r="B2060" i="2"/>
  <c r="B2068" i="2"/>
  <c r="B2076" i="2"/>
  <c r="B2084" i="2"/>
  <c r="B2092" i="2"/>
  <c r="B2100" i="2"/>
  <c r="B2108" i="2"/>
  <c r="B2116" i="2"/>
  <c r="B2124" i="2"/>
  <c r="B2132" i="2"/>
  <c r="B2140" i="2"/>
  <c r="B2148" i="2"/>
  <c r="B2156" i="2"/>
  <c r="B2164" i="2"/>
  <c r="B2172" i="2"/>
  <c r="B2180" i="2"/>
  <c r="B2188" i="2"/>
  <c r="B2196" i="2"/>
  <c r="B2204" i="2"/>
  <c r="B2212" i="2"/>
  <c r="B2220" i="2"/>
  <c r="B2228" i="2"/>
  <c r="B2236" i="2"/>
  <c r="B2244" i="2"/>
  <c r="B2252" i="2"/>
  <c r="B2260" i="2"/>
  <c r="B2268" i="2"/>
  <c r="B2276" i="2"/>
  <c r="B2284" i="2"/>
  <c r="B2292" i="2"/>
  <c r="B2300" i="2"/>
  <c r="B2308" i="2"/>
  <c r="B2316" i="2"/>
  <c r="B2324" i="2"/>
  <c r="B2332" i="2"/>
  <c r="B2340" i="2"/>
  <c r="B2348" i="2"/>
  <c r="B2356" i="2"/>
  <c r="B2364" i="2"/>
  <c r="B2372" i="2"/>
  <c r="B2380" i="2"/>
  <c r="B2388" i="2"/>
  <c r="B2396" i="2"/>
  <c r="B2404" i="2"/>
  <c r="B2412" i="2"/>
  <c r="B2420" i="2"/>
  <c r="B2428" i="2"/>
  <c r="B2436" i="2"/>
  <c r="B2444" i="2"/>
  <c r="B345" i="2"/>
  <c r="B892" i="2"/>
  <c r="B1104" i="2"/>
  <c r="B1214" i="2"/>
  <c r="B1300" i="2"/>
  <c r="B1379" i="2"/>
  <c r="B1443" i="2"/>
  <c r="B1503" i="2"/>
  <c r="B1540" i="2"/>
  <c r="B1572" i="2"/>
  <c r="B1604" i="2"/>
  <c r="B1634" i="2"/>
  <c r="B1657" i="2"/>
  <c r="B1676" i="2"/>
  <c r="B1698" i="2"/>
  <c r="B1721" i="2"/>
  <c r="B1740" i="2"/>
  <c r="B1762" i="2"/>
  <c r="B1785" i="2"/>
  <c r="B1804" i="2"/>
  <c r="B1826" i="2"/>
  <c r="B1849" i="2"/>
  <c r="B1868" i="2"/>
  <c r="B1890" i="2"/>
  <c r="B1913" i="2"/>
  <c r="B1932" i="2"/>
  <c r="B1954" i="2"/>
  <c r="B1969" i="2"/>
  <c r="B1980" i="2"/>
  <c r="B1994" i="2"/>
  <c r="B2005" i="2"/>
  <c r="B2019" i="2"/>
  <c r="B2029" i="2"/>
  <c r="B2037" i="2"/>
  <c r="B2045" i="2"/>
  <c r="B2053" i="2"/>
  <c r="B2061" i="2"/>
  <c r="B2069" i="2"/>
  <c r="B2077" i="2"/>
  <c r="B2085" i="2"/>
  <c r="B2093" i="2"/>
  <c r="B2101" i="2"/>
  <c r="B2109" i="2"/>
  <c r="B2117" i="2"/>
  <c r="B2125" i="2"/>
  <c r="B2133" i="2"/>
  <c r="B2141" i="2"/>
  <c r="B2149" i="2"/>
  <c r="B2157" i="2"/>
  <c r="B2165" i="2"/>
  <c r="B2173" i="2"/>
  <c r="B2181" i="2"/>
  <c r="B2189" i="2"/>
  <c r="B2197" i="2"/>
  <c r="B2205" i="2"/>
  <c r="B2213" i="2"/>
  <c r="B2221" i="2"/>
  <c r="B2229" i="2"/>
  <c r="B2237" i="2"/>
  <c r="B2245" i="2"/>
  <c r="B2253" i="2"/>
  <c r="B2261" i="2"/>
  <c r="B2269" i="2"/>
  <c r="B2277" i="2"/>
  <c r="B2285" i="2"/>
  <c r="B2293" i="2"/>
  <c r="B2301" i="2"/>
  <c r="B2309" i="2"/>
  <c r="B2317" i="2"/>
  <c r="B2325" i="2"/>
  <c r="B2333" i="2"/>
  <c r="B2341" i="2"/>
  <c r="B2349" i="2"/>
  <c r="B2357" i="2"/>
  <c r="B2365" i="2"/>
  <c r="B2373" i="2"/>
  <c r="B2381" i="2"/>
  <c r="B2389" i="2"/>
  <c r="B2397" i="2"/>
  <c r="B2405" i="2"/>
  <c r="B2413" i="2"/>
  <c r="B2421" i="2"/>
  <c r="B2429" i="2"/>
  <c r="B2437" i="2"/>
  <c r="B2445" i="2"/>
  <c r="B2453" i="2"/>
  <c r="B2461" i="2"/>
  <c r="B2469" i="2"/>
  <c r="B2477" i="2"/>
  <c r="B2485" i="2"/>
  <c r="B536" i="2"/>
  <c r="B940" i="2"/>
  <c r="B1132" i="2"/>
  <c r="B1230" i="2"/>
  <c r="B1316" i="2"/>
  <c r="B1390" i="2"/>
  <c r="B1454" i="2"/>
  <c r="B1511" i="2"/>
  <c r="B1546" i="2"/>
  <c r="B1578" i="2"/>
  <c r="B1610" i="2"/>
  <c r="B1636" i="2"/>
  <c r="B1658" i="2"/>
  <c r="B1681" i="2"/>
  <c r="B1700" i="2"/>
  <c r="B1722" i="2"/>
  <c r="B1745" i="2"/>
  <c r="B1764" i="2"/>
  <c r="B1786" i="2"/>
  <c r="B1809" i="2"/>
  <c r="B1828" i="2"/>
  <c r="B1850" i="2"/>
  <c r="B1873" i="2"/>
  <c r="B1892" i="2"/>
  <c r="B1914" i="2"/>
  <c r="B1937" i="2"/>
  <c r="B1956" i="2"/>
  <c r="B1970" i="2"/>
  <c r="B1981" i="2"/>
  <c r="B1995" i="2"/>
  <c r="B2009" i="2"/>
  <c r="B2020" i="2"/>
  <c r="B2030" i="2"/>
  <c r="B2038" i="2"/>
  <c r="B2046" i="2"/>
  <c r="B2054" i="2"/>
  <c r="B2062" i="2"/>
  <c r="B2070" i="2"/>
  <c r="B2078" i="2"/>
  <c r="B2086" i="2"/>
  <c r="B2094" i="2"/>
  <c r="B2102" i="2"/>
  <c r="B2110" i="2"/>
  <c r="B2118" i="2"/>
  <c r="B2126" i="2"/>
  <c r="B2134" i="2"/>
  <c r="B2142" i="2"/>
  <c r="B2150" i="2"/>
  <c r="B2158" i="2"/>
  <c r="B2166" i="2"/>
  <c r="B2174" i="2"/>
  <c r="B2182" i="2"/>
  <c r="B2190" i="2"/>
  <c r="B2198" i="2"/>
  <c r="B2206" i="2"/>
  <c r="B2214" i="2"/>
  <c r="B2222" i="2"/>
  <c r="B2230" i="2"/>
  <c r="B2238" i="2"/>
  <c r="B2246" i="2"/>
  <c r="B2254" i="2"/>
  <c r="B2262" i="2"/>
  <c r="B2270" i="2"/>
  <c r="B2278" i="2"/>
  <c r="B2286" i="2"/>
  <c r="B2294" i="2"/>
  <c r="B2302" i="2"/>
  <c r="B2310" i="2"/>
  <c r="B2318" i="2"/>
  <c r="B2326" i="2"/>
  <c r="B2334" i="2"/>
  <c r="B2342" i="2"/>
  <c r="B2350" i="2"/>
  <c r="B2358" i="2"/>
  <c r="B2366" i="2"/>
  <c r="B2374" i="2"/>
  <c r="B2382" i="2"/>
  <c r="B2390" i="2"/>
  <c r="B2398" i="2"/>
  <c r="B2406" i="2"/>
  <c r="B2414" i="2"/>
  <c r="B2422" i="2"/>
  <c r="B2430" i="2"/>
  <c r="B2438" i="2"/>
  <c r="B2446" i="2"/>
  <c r="B2454" i="2"/>
  <c r="B2462" i="2"/>
  <c r="B2470" i="2"/>
  <c r="B2478" i="2"/>
  <c r="B2486" i="2"/>
  <c r="B586" i="2"/>
  <c r="B956" i="2"/>
  <c r="B1141" i="2"/>
  <c r="B1236" i="2"/>
  <c r="B1323" i="2"/>
  <c r="B1395" i="2"/>
  <c r="B1459" i="2"/>
  <c r="B1514" i="2"/>
  <c r="B1548" i="2"/>
  <c r="B1580" i="2"/>
  <c r="B1612" i="2"/>
  <c r="B1641" i="2"/>
  <c r="B1660" i="2"/>
  <c r="B1682" i="2"/>
  <c r="B1705" i="2"/>
  <c r="B1724" i="2"/>
  <c r="B1746" i="2"/>
  <c r="B1769" i="2"/>
  <c r="B1788" i="2"/>
  <c r="B1810" i="2"/>
  <c r="B1833" i="2"/>
  <c r="B1852" i="2"/>
  <c r="B1874" i="2"/>
  <c r="B1897" i="2"/>
  <c r="B1916" i="2"/>
  <c r="B1938" i="2"/>
  <c r="B1957" i="2"/>
  <c r="B1971" i="2"/>
  <c r="B1985" i="2"/>
  <c r="B1996" i="2"/>
  <c r="B2010" i="2"/>
  <c r="B2021" i="2"/>
  <c r="B2031" i="2"/>
  <c r="B2039" i="2"/>
  <c r="B2047" i="2"/>
  <c r="B2055" i="2"/>
  <c r="B2063" i="2"/>
  <c r="B2071" i="2"/>
  <c r="B2079" i="2"/>
  <c r="B2087" i="2"/>
  <c r="B2095" i="2"/>
  <c r="B2103" i="2"/>
  <c r="B2111" i="2"/>
  <c r="B2119" i="2"/>
  <c r="B2127" i="2"/>
  <c r="B2135" i="2"/>
  <c r="B2143" i="2"/>
  <c r="B2151" i="2"/>
  <c r="B2159" i="2"/>
  <c r="B2167" i="2"/>
  <c r="B2175" i="2"/>
  <c r="B2183" i="2"/>
  <c r="B2191" i="2"/>
  <c r="B2199" i="2"/>
  <c r="B2207" i="2"/>
  <c r="B2215" i="2"/>
  <c r="B2223" i="2"/>
  <c r="B2231" i="2"/>
  <c r="B2239" i="2"/>
  <c r="B2247" i="2"/>
  <c r="B2255" i="2"/>
  <c r="B2263" i="2"/>
  <c r="B2271" i="2"/>
  <c r="B2279" i="2"/>
  <c r="B2287" i="2"/>
  <c r="B2295" i="2"/>
  <c r="B2303" i="2"/>
  <c r="B2311" i="2"/>
  <c r="B2319" i="2"/>
  <c r="B2327" i="2"/>
  <c r="B2335" i="2"/>
  <c r="B2343" i="2"/>
  <c r="B2351" i="2"/>
  <c r="B2359" i="2"/>
  <c r="B2367" i="2"/>
  <c r="B2375" i="2"/>
  <c r="B2383" i="2"/>
  <c r="B2391" i="2"/>
  <c r="B2399" i="2"/>
  <c r="B2407" i="2"/>
  <c r="B2415" i="2"/>
  <c r="B2423" i="2"/>
  <c r="B2431" i="2"/>
  <c r="B2439" i="2"/>
  <c r="B2447" i="2"/>
  <c r="B2455" i="2"/>
  <c r="B2463" i="2"/>
  <c r="B2471" i="2"/>
  <c r="B2479" i="2"/>
  <c r="B2487" i="2"/>
  <c r="B704" i="2"/>
  <c r="B1004" i="2"/>
  <c r="B1166" i="2"/>
  <c r="B1252" i="2"/>
  <c r="B1339" i="2"/>
  <c r="B1406" i="2"/>
  <c r="B1470" i="2"/>
  <c r="B1521" i="2"/>
  <c r="B1554" i="2"/>
  <c r="B1586" i="2"/>
  <c r="B1618" i="2"/>
  <c r="B1642" i="2"/>
  <c r="B1665" i="2"/>
  <c r="B1684" i="2"/>
  <c r="B1706" i="2"/>
  <c r="B1729" i="2"/>
  <c r="B1748" i="2"/>
  <c r="B1770" i="2"/>
  <c r="B1793" i="2"/>
  <c r="B1812" i="2"/>
  <c r="B1834" i="2"/>
  <c r="B1857" i="2"/>
  <c r="B1876" i="2"/>
  <c r="B1898" i="2"/>
  <c r="B1921" i="2"/>
  <c r="B1940" i="2"/>
  <c r="B1961" i="2"/>
  <c r="B1972" i="2"/>
  <c r="B1986" i="2"/>
  <c r="B1997" i="2"/>
  <c r="B2011" i="2"/>
  <c r="B2022" i="2"/>
  <c r="B2032" i="2"/>
  <c r="B2040" i="2"/>
  <c r="B790" i="2"/>
  <c r="B1056" i="2"/>
  <c r="B1188" i="2"/>
  <c r="B1275" i="2"/>
  <c r="B1358" i="2"/>
  <c r="B1422" i="2"/>
  <c r="B1486" i="2"/>
  <c r="B1530" i="2"/>
  <c r="B1562" i="2"/>
  <c r="B1594" i="2"/>
  <c r="B1626" i="2"/>
  <c r="B1649" i="2"/>
  <c r="B1668" i="2"/>
  <c r="B1690" i="2"/>
  <c r="B1713" i="2"/>
  <c r="B1732" i="2"/>
  <c r="B1754" i="2"/>
  <c r="B1777" i="2"/>
  <c r="B1796" i="2"/>
  <c r="B1818" i="2"/>
  <c r="B1841" i="2"/>
  <c r="B1860" i="2"/>
  <c r="B1882" i="2"/>
  <c r="B1905" i="2"/>
  <c r="B1924" i="2"/>
  <c r="B1946" i="2"/>
  <c r="B1963" i="2"/>
  <c r="B1977" i="2"/>
  <c r="B1988" i="2"/>
  <c r="B2002" i="2"/>
  <c r="B2013" i="2"/>
  <c r="B2026" i="2"/>
  <c r="B2034" i="2"/>
  <c r="B2042" i="2"/>
  <c r="B2050" i="2"/>
  <c r="B2058" i="2"/>
  <c r="B2066" i="2"/>
  <c r="B2074" i="2"/>
  <c r="B2082" i="2"/>
  <c r="B2090" i="2"/>
  <c r="B2098" i="2"/>
  <c r="B2106" i="2"/>
  <c r="B2114" i="2"/>
  <c r="B2122" i="2"/>
  <c r="B2130" i="2"/>
  <c r="B2138" i="2"/>
  <c r="B2146" i="2"/>
  <c r="B2154" i="2"/>
  <c r="B2162" i="2"/>
  <c r="B2170" i="2"/>
  <c r="B2178" i="2"/>
  <c r="B2186" i="2"/>
  <c r="B2194" i="2"/>
  <c r="B2202" i="2"/>
  <c r="B2210" i="2"/>
  <c r="B2218" i="2"/>
  <c r="B2226" i="2"/>
  <c r="B2234" i="2"/>
  <c r="B2242" i="2"/>
  <c r="B2250" i="2"/>
  <c r="B2258" i="2"/>
  <c r="B2266" i="2"/>
  <c r="B2274" i="2"/>
  <c r="B2282" i="2"/>
  <c r="B2290" i="2"/>
  <c r="B2298" i="2"/>
  <c r="B2306" i="2"/>
  <c r="B2314" i="2"/>
  <c r="B2322" i="2"/>
  <c r="B2330" i="2"/>
  <c r="B2338" i="2"/>
  <c r="B2346" i="2"/>
  <c r="B2354" i="2"/>
  <c r="B2362" i="2"/>
  <c r="B2370" i="2"/>
  <c r="B2378" i="2"/>
  <c r="B2386" i="2"/>
  <c r="B2394" i="2"/>
  <c r="B2402" i="2"/>
  <c r="B2410" i="2"/>
  <c r="B2418" i="2"/>
  <c r="B2426" i="2"/>
  <c r="B2434" i="2"/>
  <c r="B2442" i="2"/>
  <c r="B2450" i="2"/>
  <c r="B2458" i="2"/>
  <c r="B2466" i="2"/>
  <c r="B2474" i="2"/>
  <c r="B726" i="2"/>
  <c r="B1342" i="2"/>
  <c r="B1556" i="2"/>
  <c r="B1666" i="2"/>
  <c r="B1753" i="2"/>
  <c r="B1836" i="2"/>
  <c r="B1922" i="2"/>
  <c r="B1987" i="2"/>
  <c r="B2033" i="2"/>
  <c r="B2057" i="2"/>
  <c r="B2080" i="2"/>
  <c r="B2099" i="2"/>
  <c r="B2121" i="2"/>
  <c r="B2144" i="2"/>
  <c r="B2163" i="2"/>
  <c r="B2185" i="2"/>
  <c r="B2208" i="2"/>
  <c r="B2227" i="2"/>
  <c r="B2249" i="2"/>
  <c r="B2272" i="2"/>
  <c r="B2291" i="2"/>
  <c r="B2313" i="2"/>
  <c r="B2336" i="2"/>
  <c r="B2355" i="2"/>
  <c r="B2377" i="2"/>
  <c r="B2400" i="2"/>
  <c r="B2419" i="2"/>
  <c r="B2441" i="2"/>
  <c r="B2459" i="2"/>
  <c r="B2475" i="2"/>
  <c r="B2489" i="2"/>
  <c r="B2497" i="2"/>
  <c r="B2505" i="2"/>
  <c r="B2513" i="2"/>
  <c r="B2521" i="2"/>
  <c r="B2529" i="2"/>
  <c r="B2537" i="2"/>
  <c r="B2545" i="2"/>
  <c r="B2553" i="2"/>
  <c r="B2561" i="2"/>
  <c r="B2569" i="2"/>
  <c r="B2577" i="2"/>
  <c r="B2585" i="2"/>
  <c r="B2593" i="2"/>
  <c r="B2601" i="2"/>
  <c r="B2609" i="2"/>
  <c r="B2617" i="2"/>
  <c r="B2625" i="2"/>
  <c r="B2633" i="2"/>
  <c r="B2641" i="2"/>
  <c r="B2649" i="2"/>
  <c r="B2657" i="2"/>
  <c r="B2665" i="2"/>
  <c r="B2673" i="2"/>
  <c r="B2681" i="2"/>
  <c r="B2689" i="2"/>
  <c r="B2697" i="2"/>
  <c r="B2705" i="2"/>
  <c r="B2713" i="2"/>
  <c r="B2721" i="2"/>
  <c r="B2729" i="2"/>
  <c r="B2737" i="2"/>
  <c r="B2745" i="2"/>
  <c r="B2753" i="2"/>
  <c r="B2761" i="2"/>
  <c r="B2769" i="2"/>
  <c r="B2777" i="2"/>
  <c r="B2785" i="2"/>
  <c r="B2793" i="2"/>
  <c r="B2801" i="2"/>
  <c r="B2809" i="2"/>
  <c r="B2817" i="2"/>
  <c r="B2825" i="2"/>
  <c r="B2833" i="2"/>
  <c r="B2841" i="2"/>
  <c r="B2849" i="2"/>
  <c r="B2857" i="2"/>
  <c r="B2865" i="2"/>
  <c r="B2873" i="2"/>
  <c r="B2881" i="2"/>
  <c r="B2889" i="2"/>
  <c r="B812" i="2"/>
  <c r="B1363" i="2"/>
  <c r="B1564" i="2"/>
  <c r="B1673" i="2"/>
  <c r="B1756" i="2"/>
  <c r="B1842" i="2"/>
  <c r="B1929" i="2"/>
  <c r="B1989" i="2"/>
  <c r="B2035" i="2"/>
  <c r="B2059" i="2"/>
  <c r="B2081" i="2"/>
  <c r="B2104" i="2"/>
  <c r="B2123" i="2"/>
  <c r="B2145" i="2"/>
  <c r="B2168" i="2"/>
  <c r="B2187" i="2"/>
  <c r="B2209" i="2"/>
  <c r="B2232" i="2"/>
  <c r="B2251" i="2"/>
  <c r="B2273" i="2"/>
  <c r="B2296" i="2"/>
  <c r="B2315" i="2"/>
  <c r="B2337" i="2"/>
  <c r="B2360" i="2"/>
  <c r="B2379" i="2"/>
  <c r="B2401" i="2"/>
  <c r="B2424" i="2"/>
  <c r="B2443" i="2"/>
  <c r="B2460" i="2"/>
  <c r="B2476" i="2"/>
  <c r="B2490" i="2"/>
  <c r="B2498" i="2"/>
  <c r="B1020" i="2"/>
  <c r="B1411" i="2"/>
  <c r="B1588" i="2"/>
  <c r="B1689" i="2"/>
  <c r="B1772" i="2"/>
  <c r="B1858" i="2"/>
  <c r="B1945" i="2"/>
  <c r="B2001" i="2"/>
  <c r="B2041" i="2"/>
  <c r="B2064" i="2"/>
  <c r="B2083" i="2"/>
  <c r="B2105" i="2"/>
  <c r="B2128" i="2"/>
  <c r="B2147" i="2"/>
  <c r="B2169" i="2"/>
  <c r="B2192" i="2"/>
  <c r="B2211" i="2"/>
  <c r="B2233" i="2"/>
  <c r="B2256" i="2"/>
  <c r="B2275" i="2"/>
  <c r="B2297" i="2"/>
  <c r="B2320" i="2"/>
  <c r="B2339" i="2"/>
  <c r="B2361" i="2"/>
  <c r="B2384" i="2"/>
  <c r="B2403" i="2"/>
  <c r="B2425" i="2"/>
  <c r="B2448" i="2"/>
  <c r="B2464" i="2"/>
  <c r="B2480" i="2"/>
  <c r="B2491" i="2"/>
  <c r="B2499" i="2"/>
  <c r="B2507" i="2"/>
  <c r="B2515" i="2"/>
  <c r="B2523" i="2"/>
  <c r="B2531" i="2"/>
  <c r="B2539" i="2"/>
  <c r="B2547" i="2"/>
  <c r="B2555" i="2"/>
  <c r="B2563" i="2"/>
  <c r="B2571" i="2"/>
  <c r="B2579" i="2"/>
  <c r="B2587" i="2"/>
  <c r="B2595" i="2"/>
  <c r="B2603" i="2"/>
  <c r="B2611" i="2"/>
  <c r="B2619" i="2"/>
  <c r="B2627" i="2"/>
  <c r="B2635" i="2"/>
  <c r="B2643" i="2"/>
  <c r="B2651" i="2"/>
  <c r="B2659" i="2"/>
  <c r="B2667" i="2"/>
  <c r="B2675" i="2"/>
  <c r="B2683" i="2"/>
  <c r="B2691" i="2"/>
  <c r="B2699" i="2"/>
  <c r="B2707" i="2"/>
  <c r="B2715" i="2"/>
  <c r="B2723" i="2"/>
  <c r="B2731" i="2"/>
  <c r="B2739" i="2"/>
  <c r="B2747" i="2"/>
  <c r="B2755" i="2"/>
  <c r="B2763" i="2"/>
  <c r="B2771" i="2"/>
  <c r="B2779" i="2"/>
  <c r="B2787" i="2"/>
  <c r="B2795" i="2"/>
  <c r="B2803" i="2"/>
  <c r="B2811" i="2"/>
  <c r="B2819" i="2"/>
  <c r="B2827" i="2"/>
  <c r="B2835" i="2"/>
  <c r="B2843" i="2"/>
  <c r="B2851" i="2"/>
  <c r="B2859" i="2"/>
  <c r="B2867" i="2"/>
  <c r="B2875" i="2"/>
  <c r="B2883" i="2"/>
  <c r="B2891" i="2"/>
  <c r="B2899" i="2"/>
  <c r="B2907" i="2"/>
  <c r="B2915" i="2"/>
  <c r="B2923" i="2"/>
  <c r="B2931" i="2"/>
  <c r="B2939" i="2"/>
  <c r="B2947" i="2"/>
  <c r="B2955" i="2"/>
  <c r="B2963" i="2"/>
  <c r="B1068" i="2"/>
  <c r="B1427" i="2"/>
  <c r="B1596" i="2"/>
  <c r="B1692" i="2"/>
  <c r="B1778" i="2"/>
  <c r="B1865" i="2"/>
  <c r="B1948" i="2"/>
  <c r="B2003" i="2"/>
  <c r="B2043" i="2"/>
  <c r="B2065" i="2"/>
  <c r="B2088" i="2"/>
  <c r="B2107" i="2"/>
  <c r="B2129" i="2"/>
  <c r="B2152" i="2"/>
  <c r="B2171" i="2"/>
  <c r="B2193" i="2"/>
  <c r="B2216" i="2"/>
  <c r="B2235" i="2"/>
  <c r="B2257" i="2"/>
  <c r="B2280" i="2"/>
  <c r="B2299" i="2"/>
  <c r="B2321" i="2"/>
  <c r="B2344" i="2"/>
  <c r="B2363" i="2"/>
  <c r="B2385" i="2"/>
  <c r="B2408" i="2"/>
  <c r="B2427" i="2"/>
  <c r="B2449" i="2"/>
  <c r="B2465" i="2"/>
  <c r="B2481" i="2"/>
  <c r="B2492" i="2"/>
  <c r="B2500" i="2"/>
  <c r="B2508" i="2"/>
  <c r="B2516" i="2"/>
  <c r="B2524" i="2"/>
  <c r="B2532" i="2"/>
  <c r="B2540" i="2"/>
  <c r="B2548" i="2"/>
  <c r="B2556" i="2"/>
  <c r="B2564" i="2"/>
  <c r="B2572" i="2"/>
  <c r="B2580" i="2"/>
  <c r="B2588" i="2"/>
  <c r="B2596" i="2"/>
  <c r="B2604" i="2"/>
  <c r="B2612" i="2"/>
  <c r="B2620" i="2"/>
  <c r="B2628" i="2"/>
  <c r="B2636" i="2"/>
  <c r="B2644" i="2"/>
  <c r="B2652" i="2"/>
  <c r="B2660" i="2"/>
  <c r="B2668" i="2"/>
  <c r="B2676" i="2"/>
  <c r="B2684" i="2"/>
  <c r="B2692" i="2"/>
  <c r="B2700" i="2"/>
  <c r="B2708" i="2"/>
  <c r="B2716" i="2"/>
  <c r="B2724" i="2"/>
  <c r="B2732" i="2"/>
  <c r="B2740" i="2"/>
  <c r="B2748" i="2"/>
  <c r="B2756" i="2"/>
  <c r="B2764" i="2"/>
  <c r="B2772" i="2"/>
  <c r="B2780" i="2"/>
  <c r="B2788" i="2"/>
  <c r="B2796" i="2"/>
  <c r="B2804" i="2"/>
  <c r="B2812" i="2"/>
  <c r="B2820" i="2"/>
  <c r="B2828" i="2"/>
  <c r="B2836" i="2"/>
  <c r="B2844" i="2"/>
  <c r="B2852" i="2"/>
  <c r="B2860" i="2"/>
  <c r="B2868" i="2"/>
  <c r="B2876" i="2"/>
  <c r="B2884" i="2"/>
  <c r="B2892" i="2"/>
  <c r="B2900" i="2"/>
  <c r="B2908" i="2"/>
  <c r="B2916" i="2"/>
  <c r="B2924" i="2"/>
  <c r="B2932" i="2"/>
  <c r="B2940" i="2"/>
  <c r="B2948" i="2"/>
  <c r="B2956" i="2"/>
  <c r="B2964" i="2"/>
  <c r="B1172" i="2"/>
  <c r="B1475" i="2"/>
  <c r="B1620" i="2"/>
  <c r="B1708" i="2"/>
  <c r="B1794" i="2"/>
  <c r="B1881" i="2"/>
  <c r="B1962" i="2"/>
  <c r="B2012" i="2"/>
  <c r="B2048" i="2"/>
  <c r="B2067" i="2"/>
  <c r="B2089" i="2"/>
  <c r="B2112" i="2"/>
  <c r="B2131" i="2"/>
  <c r="B2153" i="2"/>
  <c r="B2176" i="2"/>
  <c r="B2195" i="2"/>
  <c r="B2217" i="2"/>
  <c r="B2240" i="2"/>
  <c r="B2259" i="2"/>
  <c r="B2281" i="2"/>
  <c r="B2304" i="2"/>
  <c r="B2323" i="2"/>
  <c r="B2345" i="2"/>
  <c r="B2368" i="2"/>
  <c r="B2387" i="2"/>
  <c r="B2409" i="2"/>
  <c r="B2432" i="2"/>
  <c r="B2451" i="2"/>
  <c r="B2467" i="2"/>
  <c r="B2482" i="2"/>
  <c r="B2493" i="2"/>
  <c r="B2501" i="2"/>
  <c r="B2509" i="2"/>
  <c r="B1195" i="2"/>
  <c r="B1491" i="2"/>
  <c r="B1628" i="2"/>
  <c r="B1714" i="2"/>
  <c r="B1801" i="2"/>
  <c r="B1884" i="2"/>
  <c r="B1964" i="2"/>
  <c r="B2017" i="2"/>
  <c r="B2049" i="2"/>
  <c r="B2072" i="2"/>
  <c r="B2091" i="2"/>
  <c r="B2113" i="2"/>
  <c r="B2136" i="2"/>
  <c r="B2155" i="2"/>
  <c r="B2177" i="2"/>
  <c r="B2200" i="2"/>
  <c r="B2219" i="2"/>
  <c r="B2241" i="2"/>
  <c r="B2264" i="2"/>
  <c r="B2283" i="2"/>
  <c r="B2305" i="2"/>
  <c r="B2328" i="2"/>
  <c r="B2347" i="2"/>
  <c r="B2369" i="2"/>
  <c r="B2392" i="2"/>
  <c r="B2411" i="2"/>
  <c r="B2433" i="2"/>
  <c r="B2452" i="2"/>
  <c r="B2468" i="2"/>
  <c r="B2483" i="2"/>
  <c r="B2494" i="2"/>
  <c r="B2502" i="2"/>
  <c r="B2510" i="2"/>
  <c r="B2518" i="2"/>
  <c r="B2526" i="2"/>
  <c r="B2534" i="2"/>
  <c r="B2542" i="2"/>
  <c r="B2550" i="2"/>
  <c r="B2558" i="2"/>
  <c r="B2566" i="2"/>
  <c r="B2574" i="2"/>
  <c r="B2582" i="2"/>
  <c r="B2590" i="2"/>
  <c r="B2598" i="2"/>
  <c r="B2606" i="2"/>
  <c r="B2614" i="2"/>
  <c r="B2622" i="2"/>
  <c r="B2630" i="2"/>
  <c r="B2638" i="2"/>
  <c r="B2646" i="2"/>
  <c r="B2654" i="2"/>
  <c r="B2662" i="2"/>
  <c r="B2670" i="2"/>
  <c r="B2678" i="2"/>
  <c r="B2686" i="2"/>
  <c r="B2694" i="2"/>
  <c r="B2702" i="2"/>
  <c r="B2710" i="2"/>
  <c r="B2718" i="2"/>
  <c r="B2726" i="2"/>
  <c r="B2734" i="2"/>
  <c r="B2742" i="2"/>
  <c r="B2750" i="2"/>
  <c r="B2758" i="2"/>
  <c r="B2766" i="2"/>
  <c r="B2774" i="2"/>
  <c r="B2782" i="2"/>
  <c r="B2790" i="2"/>
  <c r="B2798" i="2"/>
  <c r="B2806" i="2"/>
  <c r="B2814" i="2"/>
  <c r="B2822" i="2"/>
  <c r="B2830" i="2"/>
  <c r="B2838" i="2"/>
  <c r="B2846" i="2"/>
  <c r="B2854" i="2"/>
  <c r="B2862" i="2"/>
  <c r="B2870" i="2"/>
  <c r="B2878" i="2"/>
  <c r="B2886" i="2"/>
  <c r="B2894" i="2"/>
  <c r="B2902" i="2"/>
  <c r="B2910" i="2"/>
  <c r="B2918" i="2"/>
  <c r="B2926" i="2"/>
  <c r="B1259" i="2"/>
  <c r="B1523" i="2"/>
  <c r="B1644" i="2"/>
  <c r="B1730" i="2"/>
  <c r="B1817" i="2"/>
  <c r="B1900" i="2"/>
  <c r="B1973" i="2"/>
  <c r="B2025" i="2"/>
  <c r="B2051" i="2"/>
  <c r="B2073" i="2"/>
  <c r="B2096" i="2"/>
  <c r="B2115" i="2"/>
  <c r="B2137" i="2"/>
  <c r="B2160" i="2"/>
  <c r="B2179" i="2"/>
  <c r="B2201" i="2"/>
  <c r="B2224" i="2"/>
  <c r="B2243" i="2"/>
  <c r="B2265" i="2"/>
  <c r="B2288" i="2"/>
  <c r="B2307" i="2"/>
  <c r="B2329" i="2"/>
  <c r="B2352" i="2"/>
  <c r="B2371" i="2"/>
  <c r="B2393" i="2"/>
  <c r="B2416" i="2"/>
  <c r="B2435" i="2"/>
  <c r="B2456" i="2"/>
  <c r="B2472" i="2"/>
  <c r="B2484" i="2"/>
  <c r="B2495" i="2"/>
  <c r="B2503" i="2"/>
  <c r="B2511" i="2"/>
  <c r="B2519" i="2"/>
  <c r="B2527" i="2"/>
  <c r="B2535" i="2"/>
  <c r="B2543" i="2"/>
  <c r="B2551" i="2"/>
  <c r="B2559" i="2"/>
  <c r="B2567" i="2"/>
  <c r="B2575" i="2"/>
  <c r="B2583" i="2"/>
  <c r="B2591" i="2"/>
  <c r="B2599" i="2"/>
  <c r="B2607" i="2"/>
  <c r="B2615" i="2"/>
  <c r="B2623" i="2"/>
  <c r="B2631" i="2"/>
  <c r="B2639" i="2"/>
  <c r="B2647" i="2"/>
  <c r="B2655" i="2"/>
  <c r="B2663" i="2"/>
  <c r="B2671" i="2"/>
  <c r="B2679" i="2"/>
  <c r="B2687" i="2"/>
  <c r="B2695" i="2"/>
  <c r="B2703" i="2"/>
  <c r="B2711" i="2"/>
  <c r="B2719" i="2"/>
  <c r="B2727" i="2"/>
  <c r="B2735" i="2"/>
  <c r="B2743" i="2"/>
  <c r="B2751" i="2"/>
  <c r="B2759" i="2"/>
  <c r="B2767" i="2"/>
  <c r="B2775" i="2"/>
  <c r="B2783" i="2"/>
  <c r="B2791" i="2"/>
  <c r="B2799" i="2"/>
  <c r="B2807" i="2"/>
  <c r="B2815" i="2"/>
  <c r="B2823" i="2"/>
  <c r="B2831" i="2"/>
  <c r="B2839" i="2"/>
  <c r="B2847" i="2"/>
  <c r="B2855" i="2"/>
  <c r="B2863" i="2"/>
  <c r="B2871" i="2"/>
  <c r="B2879" i="2"/>
  <c r="B2887" i="2"/>
  <c r="B2895" i="2"/>
  <c r="B2903" i="2"/>
  <c r="B2911" i="2"/>
  <c r="B2919" i="2"/>
  <c r="B2927" i="2"/>
  <c r="B1278" i="2"/>
  <c r="B2056" i="2"/>
  <c r="B2225" i="2"/>
  <c r="B2395" i="2"/>
  <c r="B2506" i="2"/>
  <c r="B2530" i="2"/>
  <c r="B2552" i="2"/>
  <c r="B2573" i="2"/>
  <c r="B2594" i="2"/>
  <c r="B2616" i="2"/>
  <c r="B2637" i="2"/>
  <c r="B2658" i="2"/>
  <c r="B2680" i="2"/>
  <c r="B2701" i="2"/>
  <c r="B2722" i="2"/>
  <c r="B2744" i="2"/>
  <c r="B2765" i="2"/>
  <c r="B2786" i="2"/>
  <c r="B2808" i="2"/>
  <c r="B2829" i="2"/>
  <c r="B2850" i="2"/>
  <c r="B2872" i="2"/>
  <c r="B2893" i="2"/>
  <c r="B2909" i="2"/>
  <c r="B2925" i="2"/>
  <c r="B2937" i="2"/>
  <c r="B2949" i="2"/>
  <c r="B2959" i="2"/>
  <c r="B2969" i="2"/>
  <c r="B2977" i="2"/>
  <c r="B2985" i="2"/>
  <c r="B2993" i="2"/>
  <c r="B3001" i="2"/>
  <c r="B3009" i="2"/>
  <c r="B3017" i="2"/>
  <c r="B3025" i="2"/>
  <c r="B3033" i="2"/>
  <c r="B3041" i="2"/>
  <c r="B3049" i="2"/>
  <c r="B3057" i="2"/>
  <c r="B3065" i="2"/>
  <c r="B3073" i="2"/>
  <c r="B3081" i="2"/>
  <c r="B3089" i="2"/>
  <c r="B3097" i="2"/>
  <c r="B3105" i="2"/>
  <c r="B3113" i="2"/>
  <c r="B3121" i="2"/>
  <c r="B3129" i="2"/>
  <c r="B3137" i="2"/>
  <c r="B3145" i="2"/>
  <c r="B3153" i="2"/>
  <c r="B3161" i="2"/>
  <c r="B3169" i="2"/>
  <c r="B3177" i="2"/>
  <c r="B3185" i="2"/>
  <c r="B3193" i="2"/>
  <c r="B3201" i="2"/>
  <c r="B3209" i="2"/>
  <c r="B3217" i="2"/>
  <c r="B3225" i="2"/>
  <c r="B3233" i="2"/>
  <c r="B3241" i="2"/>
  <c r="B3249" i="2"/>
  <c r="B1532" i="2"/>
  <c r="B2075" i="2"/>
  <c r="B2248" i="2"/>
  <c r="B2417" i="2"/>
  <c r="B2512" i="2"/>
  <c r="B2533" i="2"/>
  <c r="B2554" i="2"/>
  <c r="B2576" i="2"/>
  <c r="B2597" i="2"/>
  <c r="B2618" i="2"/>
  <c r="B2640" i="2"/>
  <c r="B2661" i="2"/>
  <c r="B2682" i="2"/>
  <c r="B2704" i="2"/>
  <c r="B2725" i="2"/>
  <c r="B2746" i="2"/>
  <c r="B2768" i="2"/>
  <c r="B2789" i="2"/>
  <c r="B2810" i="2"/>
  <c r="B2832" i="2"/>
  <c r="B2853" i="2"/>
  <c r="B2874" i="2"/>
  <c r="B2896" i="2"/>
  <c r="B2912" i="2"/>
  <c r="B2928" i="2"/>
  <c r="B2938" i="2"/>
  <c r="B2950" i="2"/>
  <c r="B2960" i="2"/>
  <c r="B2970" i="2"/>
  <c r="B2978" i="2"/>
  <c r="B2986" i="2"/>
  <c r="B2994" i="2"/>
  <c r="B3002" i="2"/>
  <c r="B3010" i="2"/>
  <c r="B3018" i="2"/>
  <c r="B3026" i="2"/>
  <c r="B3034" i="2"/>
  <c r="B3042" i="2"/>
  <c r="B3050" i="2"/>
  <c r="B3058" i="2"/>
  <c r="B3066" i="2"/>
  <c r="B3074" i="2"/>
  <c r="B3082" i="2"/>
  <c r="B3090" i="2"/>
  <c r="B3098" i="2"/>
  <c r="B3106" i="2"/>
  <c r="B3114" i="2"/>
  <c r="B3122" i="2"/>
  <c r="B3130" i="2"/>
  <c r="B3138" i="2"/>
  <c r="B3146" i="2"/>
  <c r="B3154" i="2"/>
  <c r="B3162" i="2"/>
  <c r="B3170" i="2"/>
  <c r="B3178" i="2"/>
  <c r="B3186" i="2"/>
  <c r="B3194" i="2"/>
  <c r="B3202" i="2"/>
  <c r="B3210" i="2"/>
  <c r="B3218" i="2"/>
  <c r="B3226" i="2"/>
  <c r="B3234" i="2"/>
  <c r="B3242" i="2"/>
  <c r="B3250" i="2"/>
  <c r="B3258" i="2"/>
  <c r="B3266" i="2"/>
  <c r="B3274" i="2"/>
  <c r="B3282" i="2"/>
  <c r="B3290" i="2"/>
  <c r="B3298" i="2"/>
  <c r="B3306" i="2"/>
  <c r="B3314" i="2"/>
  <c r="B3322" i="2"/>
  <c r="B3330" i="2"/>
  <c r="B3338" i="2"/>
  <c r="B3346" i="2"/>
  <c r="B3354" i="2"/>
  <c r="B3362" i="2"/>
  <c r="B3370" i="2"/>
  <c r="B3378" i="2"/>
  <c r="B3386" i="2"/>
  <c r="B3394" i="2"/>
  <c r="B3402" i="2"/>
  <c r="B3410" i="2"/>
  <c r="B3418" i="2"/>
  <c r="B3426" i="2"/>
  <c r="B3434" i="2"/>
  <c r="B3442" i="2"/>
  <c r="B3450" i="2"/>
  <c r="B3458" i="2"/>
  <c r="B3466" i="2"/>
  <c r="B3474" i="2"/>
  <c r="B3482" i="2"/>
  <c r="B3490" i="2"/>
  <c r="B3498" i="2"/>
  <c r="B3506" i="2"/>
  <c r="B3514" i="2"/>
  <c r="B3522" i="2"/>
  <c r="B3530" i="2"/>
  <c r="B3538" i="2"/>
  <c r="B3546" i="2"/>
  <c r="B3036" i="2"/>
  <c r="B3092" i="2"/>
  <c r="B3108" i="2"/>
  <c r="B3116" i="2"/>
  <c r="B3132" i="2"/>
  <c r="B3140" i="2"/>
  <c r="B3148" i="2"/>
  <c r="B3164" i="2"/>
  <c r="B3180" i="2"/>
  <c r="B3196" i="2"/>
  <c r="B3204" i="2"/>
  <c r="B3220" i="2"/>
  <c r="B3244" i="2"/>
  <c r="B3252" i="2"/>
  <c r="B3276" i="2"/>
  <c r="B3292" i="2"/>
  <c r="B3316" i="2"/>
  <c r="B3340" i="2"/>
  <c r="B3364" i="2"/>
  <c r="B3372" i="2"/>
  <c r="B3396" i="2"/>
  <c r="B3404" i="2"/>
  <c r="B3412" i="2"/>
  <c r="B3436" i="2"/>
  <c r="B3452" i="2"/>
  <c r="B3468" i="2"/>
  <c r="B3484" i="2"/>
  <c r="B3500" i="2"/>
  <c r="B3524" i="2"/>
  <c r="B1820" i="2"/>
  <c r="B2473" i="2"/>
  <c r="B2520" i="2"/>
  <c r="B2541" i="2"/>
  <c r="B2584" i="2"/>
  <c r="B2605" i="2"/>
  <c r="B2648" i="2"/>
  <c r="B2690" i="2"/>
  <c r="B2712" i="2"/>
  <c r="B2754" i="2"/>
  <c r="B2797" i="2"/>
  <c r="B2818" i="2"/>
  <c r="B2882" i="2"/>
  <c r="B2917" i="2"/>
  <c r="B2943" i="2"/>
  <c r="B2953" i="2"/>
  <c r="B2981" i="2"/>
  <c r="B3005" i="2"/>
  <c r="B3021" i="2"/>
  <c r="B3037" i="2"/>
  <c r="B3045" i="2"/>
  <c r="B3069" i="2"/>
  <c r="B3085" i="2"/>
  <c r="B3101" i="2"/>
  <c r="B3117" i="2"/>
  <c r="B3133" i="2"/>
  <c r="B3157" i="2"/>
  <c r="B3165" i="2"/>
  <c r="B3181" i="2"/>
  <c r="B1650" i="2"/>
  <c r="B2097" i="2"/>
  <c r="B2267" i="2"/>
  <c r="B2440" i="2"/>
  <c r="B2514" i="2"/>
  <c r="B2536" i="2"/>
  <c r="B2557" i="2"/>
  <c r="B2578" i="2"/>
  <c r="B2600" i="2"/>
  <c r="B2621" i="2"/>
  <c r="B2642" i="2"/>
  <c r="B2664" i="2"/>
  <c r="B2685" i="2"/>
  <c r="B2706" i="2"/>
  <c r="B2728" i="2"/>
  <c r="B2749" i="2"/>
  <c r="B2770" i="2"/>
  <c r="B2792" i="2"/>
  <c r="B2813" i="2"/>
  <c r="B2834" i="2"/>
  <c r="B2856" i="2"/>
  <c r="B2877" i="2"/>
  <c r="B2897" i="2"/>
  <c r="B2913" i="2"/>
  <c r="B2929" i="2"/>
  <c r="B2941" i="2"/>
  <c r="B2951" i="2"/>
  <c r="B2961" i="2"/>
  <c r="B2971" i="2"/>
  <c r="B2979" i="2"/>
  <c r="B2987" i="2"/>
  <c r="B2995" i="2"/>
  <c r="B3003" i="2"/>
  <c r="B3011" i="2"/>
  <c r="B3019" i="2"/>
  <c r="B3027" i="2"/>
  <c r="B3035" i="2"/>
  <c r="B3043" i="2"/>
  <c r="B3051" i="2"/>
  <c r="B3059" i="2"/>
  <c r="B3067" i="2"/>
  <c r="B3075" i="2"/>
  <c r="B3083" i="2"/>
  <c r="B3091" i="2"/>
  <c r="B3099" i="2"/>
  <c r="B3107" i="2"/>
  <c r="B3115" i="2"/>
  <c r="B3123" i="2"/>
  <c r="B3131" i="2"/>
  <c r="B3139" i="2"/>
  <c r="B3147" i="2"/>
  <c r="B3155" i="2"/>
  <c r="B3163" i="2"/>
  <c r="B3171" i="2"/>
  <c r="B3179" i="2"/>
  <c r="B3187" i="2"/>
  <c r="B3195" i="2"/>
  <c r="B3203" i="2"/>
  <c r="B3211" i="2"/>
  <c r="B3219" i="2"/>
  <c r="B3227" i="2"/>
  <c r="B3235" i="2"/>
  <c r="B3243" i="2"/>
  <c r="B3251" i="2"/>
  <c r="B3259" i="2"/>
  <c r="B3267" i="2"/>
  <c r="B3275" i="2"/>
  <c r="B3283" i="2"/>
  <c r="B3291" i="2"/>
  <c r="B3299" i="2"/>
  <c r="B3307" i="2"/>
  <c r="B3315" i="2"/>
  <c r="B3323" i="2"/>
  <c r="B3331" i="2"/>
  <c r="B3339" i="2"/>
  <c r="B3347" i="2"/>
  <c r="B3355" i="2"/>
  <c r="B3363" i="2"/>
  <c r="B3371" i="2"/>
  <c r="B3379" i="2"/>
  <c r="B3387" i="2"/>
  <c r="B3395" i="2"/>
  <c r="B3403" i="2"/>
  <c r="B3411" i="2"/>
  <c r="B3419" i="2"/>
  <c r="B3427" i="2"/>
  <c r="B3435" i="2"/>
  <c r="B3443" i="2"/>
  <c r="B3451" i="2"/>
  <c r="B3459" i="2"/>
  <c r="B3467" i="2"/>
  <c r="B3475" i="2"/>
  <c r="B3483" i="2"/>
  <c r="B3491" i="2"/>
  <c r="B3499" i="2"/>
  <c r="B3507" i="2"/>
  <c r="B3515" i="2"/>
  <c r="B3523" i="2"/>
  <c r="B3531" i="2"/>
  <c r="B3539" i="2"/>
  <c r="B2" i="2"/>
  <c r="B3052" i="2"/>
  <c r="B3172" i="2"/>
  <c r="B3212" i="2"/>
  <c r="B3236" i="2"/>
  <c r="B3260" i="2"/>
  <c r="B3284" i="2"/>
  <c r="B3300" i="2"/>
  <c r="B3324" i="2"/>
  <c r="B3348" i="2"/>
  <c r="B3380" i="2"/>
  <c r="B3428" i="2"/>
  <c r="B3476" i="2"/>
  <c r="B3508" i="2"/>
  <c r="B3532" i="2"/>
  <c r="B2139" i="2"/>
  <c r="B2997" i="2"/>
  <c r="B3093" i="2"/>
  <c r="B3141" i="2"/>
  <c r="B1737" i="2"/>
  <c r="B2120" i="2"/>
  <c r="B2289" i="2"/>
  <c r="B2457" i="2"/>
  <c r="B2517" i="2"/>
  <c r="B2538" i="2"/>
  <c r="B2560" i="2"/>
  <c r="B2581" i="2"/>
  <c r="B2602" i="2"/>
  <c r="B2624" i="2"/>
  <c r="B2645" i="2"/>
  <c r="B2666" i="2"/>
  <c r="B2688" i="2"/>
  <c r="B2709" i="2"/>
  <c r="B2730" i="2"/>
  <c r="B2752" i="2"/>
  <c r="B2773" i="2"/>
  <c r="B2794" i="2"/>
  <c r="B2816" i="2"/>
  <c r="B2837" i="2"/>
  <c r="B2858" i="2"/>
  <c r="B2880" i="2"/>
  <c r="B2898" i="2"/>
  <c r="B2914" i="2"/>
  <c r="B2930" i="2"/>
  <c r="B2942" i="2"/>
  <c r="B2952" i="2"/>
  <c r="B2962" i="2"/>
  <c r="B2972" i="2"/>
  <c r="B2980" i="2"/>
  <c r="B2988" i="2"/>
  <c r="B2996" i="2"/>
  <c r="B3004" i="2"/>
  <c r="B3012" i="2"/>
  <c r="B3020" i="2"/>
  <c r="B3028" i="2"/>
  <c r="B3044" i="2"/>
  <c r="B3060" i="2"/>
  <c r="B3068" i="2"/>
  <c r="B3076" i="2"/>
  <c r="B3084" i="2"/>
  <c r="B3100" i="2"/>
  <c r="B3124" i="2"/>
  <c r="B3156" i="2"/>
  <c r="B3188" i="2"/>
  <c r="B3228" i="2"/>
  <c r="B3268" i="2"/>
  <c r="B3308" i="2"/>
  <c r="B3332" i="2"/>
  <c r="B3356" i="2"/>
  <c r="B3388" i="2"/>
  <c r="B3420" i="2"/>
  <c r="B3444" i="2"/>
  <c r="B3460" i="2"/>
  <c r="B3492" i="2"/>
  <c r="B3516" i="2"/>
  <c r="B3540" i="2"/>
  <c r="B2312" i="2"/>
  <c r="B2562" i="2"/>
  <c r="B2626" i="2"/>
  <c r="B2669" i="2"/>
  <c r="B2733" i="2"/>
  <c r="B2776" i="2"/>
  <c r="B2840" i="2"/>
  <c r="B2861" i="2"/>
  <c r="B2901" i="2"/>
  <c r="B2933" i="2"/>
  <c r="B2973" i="2"/>
  <c r="B2989" i="2"/>
  <c r="B3013" i="2"/>
  <c r="B3029" i="2"/>
  <c r="B3053" i="2"/>
  <c r="B3061" i="2"/>
  <c r="B3077" i="2"/>
  <c r="B3109" i="2"/>
  <c r="B3125" i="2"/>
  <c r="B3149" i="2"/>
  <c r="B3173" i="2"/>
  <c r="B3197" i="2"/>
  <c r="B2965" i="2"/>
  <c r="B1978" i="2"/>
  <c r="B2184" i="2"/>
  <c r="B2353" i="2"/>
  <c r="B2496" i="2"/>
  <c r="B2525" i="2"/>
  <c r="B2546" i="2"/>
  <c r="B2568" i="2"/>
  <c r="B2589" i="2"/>
  <c r="B2610" i="2"/>
  <c r="B2632" i="2"/>
  <c r="B2653" i="2"/>
  <c r="B2674" i="2"/>
  <c r="B2696" i="2"/>
  <c r="B2717" i="2"/>
  <c r="B2738" i="2"/>
  <c r="B2760" i="2"/>
  <c r="B2781" i="2"/>
  <c r="B2802" i="2"/>
  <c r="B2824" i="2"/>
  <c r="B2845" i="2"/>
  <c r="B2866" i="2"/>
  <c r="B2888" i="2"/>
  <c r="B2905" i="2"/>
  <c r="B2921" i="2"/>
  <c r="B2935" i="2"/>
  <c r="B2945" i="2"/>
  <c r="B2957" i="2"/>
  <c r="B2967" i="2"/>
  <c r="B2975" i="2"/>
  <c r="B2983" i="2"/>
  <c r="B2991" i="2"/>
  <c r="B2999" i="2"/>
  <c r="B3007" i="2"/>
  <c r="B3015" i="2"/>
  <c r="B3023" i="2"/>
  <c r="B3031" i="2"/>
  <c r="B3039" i="2"/>
  <c r="B3047" i="2"/>
  <c r="B3055" i="2"/>
  <c r="B3063" i="2"/>
  <c r="B3071" i="2"/>
  <c r="B3079" i="2"/>
  <c r="B3087" i="2"/>
  <c r="B3095" i="2"/>
  <c r="B3103" i="2"/>
  <c r="B3111" i="2"/>
  <c r="B3119" i="2"/>
  <c r="B3127" i="2"/>
  <c r="B3135" i="2"/>
  <c r="B3143" i="2"/>
  <c r="B3151" i="2"/>
  <c r="B3159" i="2"/>
  <c r="B3167" i="2"/>
  <c r="B3175" i="2"/>
  <c r="B3183" i="2"/>
  <c r="B3191" i="2"/>
  <c r="B3199" i="2"/>
  <c r="B3207" i="2"/>
  <c r="B3215" i="2"/>
  <c r="B3223" i="2"/>
  <c r="B3231" i="2"/>
  <c r="B3239" i="2"/>
  <c r="B3247" i="2"/>
  <c r="B3255" i="2"/>
  <c r="B3263" i="2"/>
  <c r="B3271" i="2"/>
  <c r="B3279" i="2"/>
  <c r="B3287" i="2"/>
  <c r="B3295" i="2"/>
  <c r="B3303" i="2"/>
  <c r="B3311" i="2"/>
  <c r="B3319" i="2"/>
  <c r="B3327" i="2"/>
  <c r="B3335" i="2"/>
  <c r="B3343" i="2"/>
  <c r="B3351" i="2"/>
  <c r="B3359" i="2"/>
  <c r="B3367" i="2"/>
  <c r="B3375" i="2"/>
  <c r="B3383" i="2"/>
  <c r="B3391" i="2"/>
  <c r="B3399" i="2"/>
  <c r="B3407" i="2"/>
  <c r="B3415" i="2"/>
  <c r="B3423" i="2"/>
  <c r="B3431" i="2"/>
  <c r="B3439" i="2"/>
  <c r="B3447" i="2"/>
  <c r="B3455" i="2"/>
  <c r="B3463" i="2"/>
  <c r="B3471" i="2"/>
  <c r="B3479" i="2"/>
  <c r="B3487" i="2"/>
  <c r="B3495" i="2"/>
  <c r="B3503" i="2"/>
  <c r="B3511" i="2"/>
  <c r="B3519" i="2"/>
  <c r="B3527" i="2"/>
  <c r="B3535" i="2"/>
  <c r="B3543" i="2"/>
  <c r="B2027" i="2"/>
  <c r="B2203" i="2"/>
  <c r="B2376" i="2"/>
  <c r="B2504" i="2"/>
  <c r="B2528" i="2"/>
  <c r="B2549" i="2"/>
  <c r="B2570" i="2"/>
  <c r="B2592" i="2"/>
  <c r="B2613" i="2"/>
  <c r="B2634" i="2"/>
  <c r="B2656" i="2"/>
  <c r="B2677" i="2"/>
  <c r="B2698" i="2"/>
  <c r="B2720" i="2"/>
  <c r="B2741" i="2"/>
  <c r="B2762" i="2"/>
  <c r="B2784" i="2"/>
  <c r="B2805" i="2"/>
  <c r="B2826" i="2"/>
  <c r="B2848" i="2"/>
  <c r="B2869" i="2"/>
  <c r="B2890" i="2"/>
  <c r="B2906" i="2"/>
  <c r="B2922" i="2"/>
  <c r="B2936" i="2"/>
  <c r="B2946" i="2"/>
  <c r="B2958" i="2"/>
  <c r="B2968" i="2"/>
  <c r="B2976" i="2"/>
  <c r="B2984" i="2"/>
  <c r="B2992" i="2"/>
  <c r="B3000" i="2"/>
  <c r="B3008" i="2"/>
  <c r="B3016" i="2"/>
  <c r="B3024" i="2"/>
  <c r="B3032" i="2"/>
  <c r="B3040" i="2"/>
  <c r="B3048" i="2"/>
  <c r="B3056" i="2"/>
  <c r="B3064" i="2"/>
  <c r="B3072" i="2"/>
  <c r="B3080" i="2"/>
  <c r="B3088" i="2"/>
  <c r="B3096" i="2"/>
  <c r="B3104" i="2"/>
  <c r="B3112" i="2"/>
  <c r="B3120" i="2"/>
  <c r="B3128" i="2"/>
  <c r="B3136" i="2"/>
  <c r="B3144" i="2"/>
  <c r="B3152" i="2"/>
  <c r="B3160" i="2"/>
  <c r="B3168" i="2"/>
  <c r="B3176" i="2"/>
  <c r="B3184" i="2"/>
  <c r="B3192" i="2"/>
  <c r="B3200" i="2"/>
  <c r="B3208" i="2"/>
  <c r="B3216" i="2"/>
  <c r="B3224" i="2"/>
  <c r="B3232" i="2"/>
  <c r="B3240" i="2"/>
  <c r="B3248" i="2"/>
  <c r="B3256" i="2"/>
  <c r="B3264" i="2"/>
  <c r="B3272" i="2"/>
  <c r="B3280" i="2"/>
  <c r="B3288" i="2"/>
  <c r="B3296" i="2"/>
  <c r="B3304" i="2"/>
  <c r="B3486" i="2"/>
  <c r="B3422" i="2"/>
  <c r="B3453" i="2"/>
  <c r="B3421" i="2"/>
  <c r="B3405" i="2"/>
  <c r="B3389" i="2"/>
  <c r="B3373" i="2"/>
  <c r="B3357" i="2"/>
  <c r="B3341" i="2"/>
  <c r="B3325" i="2"/>
  <c r="B3309" i="2"/>
  <c r="B3286" i="2"/>
  <c r="B3265" i="2"/>
  <c r="B3238" i="2"/>
  <c r="B3206" i="2"/>
  <c r="B3158" i="2"/>
  <c r="B3094" i="2"/>
  <c r="B3030" i="2"/>
  <c r="B2966" i="2"/>
  <c r="B2842" i="2"/>
  <c r="B2672" i="2"/>
  <c r="B2488" i="2"/>
  <c r="B3520" i="2"/>
  <c r="B3472" i="2"/>
  <c r="B3440" i="2"/>
  <c r="B3408" i="2"/>
  <c r="B3376" i="2"/>
  <c r="B3344" i="2"/>
  <c r="B3293" i="2"/>
  <c r="B3246" i="2"/>
  <c r="B3214" i="2"/>
  <c r="B3174" i="2"/>
  <c r="B3046" i="2"/>
  <c r="B2714" i="2"/>
  <c r="B3534" i="2"/>
  <c r="B3502" i="2"/>
  <c r="B3438" i="2"/>
  <c r="B3390" i="2"/>
  <c r="B3533" i="2"/>
  <c r="B3517" i="2"/>
  <c r="B3485" i="2"/>
  <c r="B3545" i="2"/>
  <c r="B3513" i="2"/>
  <c r="B3481" i="2"/>
  <c r="B3449" i="2"/>
  <c r="B3417" i="2"/>
  <c r="B3369" i="2"/>
  <c r="B3337" i="2"/>
  <c r="B3305" i="2"/>
  <c r="B3262" i="2"/>
  <c r="B3205" i="2"/>
  <c r="B3150" i="2"/>
  <c r="B3086" i="2"/>
  <c r="B3022" i="2"/>
  <c r="B2954" i="2"/>
  <c r="B2821" i="2"/>
  <c r="B2650" i="2"/>
  <c r="B2331" i="2"/>
  <c r="B3536" i="2"/>
  <c r="B3504" i="2"/>
  <c r="B3456" i="2"/>
  <c r="B3424" i="2"/>
  <c r="B3360" i="2"/>
  <c r="B3328" i="2"/>
  <c r="B3270" i="2"/>
  <c r="B3110" i="2"/>
  <c r="B2982" i="2"/>
  <c r="B2544" i="2"/>
  <c r="B3518" i="2"/>
  <c r="B3454" i="2"/>
  <c r="B3406" i="2"/>
  <c r="B3501" i="2"/>
  <c r="B3469" i="2"/>
  <c r="B3437" i="2"/>
  <c r="B3529" i="2"/>
  <c r="B3497" i="2"/>
  <c r="B3465" i="2"/>
  <c r="B3433" i="2"/>
  <c r="B3401" i="2"/>
  <c r="B3385" i="2"/>
  <c r="B3353" i="2"/>
  <c r="B3321" i="2"/>
  <c r="B3285" i="2"/>
  <c r="B3237" i="2"/>
  <c r="B3544" i="2"/>
  <c r="B3528" i="2"/>
  <c r="B3512" i="2"/>
  <c r="B3496" i="2"/>
  <c r="B3480" i="2"/>
  <c r="B3464" i="2"/>
  <c r="B3448" i="2"/>
  <c r="B3432" i="2"/>
  <c r="B3416" i="2"/>
  <c r="B3400" i="2"/>
  <c r="B3384" i="2"/>
  <c r="B3368" i="2"/>
  <c r="B3352" i="2"/>
  <c r="B3336" i="2"/>
  <c r="B3320" i="2"/>
  <c r="B3302" i="2"/>
  <c r="B3281" i="2"/>
  <c r="B3261" i="2"/>
  <c r="B3230" i="2"/>
  <c r="B3198" i="2"/>
  <c r="B3142" i="2"/>
  <c r="B3078" i="2"/>
  <c r="B3014" i="2"/>
  <c r="B2944" i="2"/>
  <c r="B2800" i="2"/>
  <c r="B2629" i="2"/>
  <c r="B2161" i="2"/>
  <c r="B1906" i="2"/>
  <c r="D34" i="1" l="1"/>
  <c r="J34" i="1" s="1"/>
  <c r="G34" i="1"/>
  <c r="D55" i="1"/>
  <c r="C54" i="1"/>
  <c r="C56" i="1" s="1"/>
  <c r="C57" i="1" s="1"/>
  <c r="I34" i="1" l="1"/>
  <c r="D56" i="1"/>
  <c r="D57" i="1" s="1"/>
  <c r="I43" i="1" l="1"/>
  <c r="J43" i="1" s="1"/>
  <c r="F43" i="1"/>
  <c r="G43" i="1" s="1"/>
  <c r="J53" i="1"/>
  <c r="J52" i="1"/>
  <c r="G45" i="1"/>
  <c r="J45" i="1"/>
  <c r="G53" i="1"/>
  <c r="G52" i="1"/>
  <c r="I54" i="1" l="1"/>
  <c r="I56" i="1" s="1"/>
  <c r="I57" i="1" s="1"/>
  <c r="J54" i="1"/>
  <c r="J56" i="1" s="1"/>
  <c r="F54" i="1"/>
  <c r="G54" i="1"/>
  <c r="G56" i="1" s="1"/>
  <c r="G57" i="1" s="1"/>
  <c r="AC11" i="1" l="1"/>
  <c r="AC19" i="1"/>
  <c r="AC27" i="1"/>
  <c r="AC35" i="1"/>
  <c r="AC43" i="1"/>
  <c r="AC51" i="1"/>
  <c r="AC59" i="1"/>
  <c r="AC67" i="1"/>
  <c r="AC75" i="1"/>
  <c r="AC83" i="1"/>
  <c r="AC91" i="1"/>
  <c r="AC99" i="1"/>
  <c r="AC107" i="1"/>
  <c r="AC115" i="1"/>
  <c r="AC123" i="1"/>
  <c r="AC131" i="1"/>
  <c r="AC139" i="1"/>
  <c r="AC147" i="1"/>
  <c r="AC155" i="1"/>
  <c r="AC163" i="1"/>
  <c r="AC171" i="1"/>
  <c r="AC179" i="1"/>
  <c r="AC187" i="1"/>
  <c r="AC195" i="1"/>
  <c r="AC203" i="1"/>
  <c r="AC211" i="1"/>
  <c r="AC219" i="1"/>
  <c r="AC227" i="1"/>
  <c r="AC235" i="1"/>
  <c r="AC243" i="1"/>
  <c r="AC251" i="1"/>
  <c r="AC259" i="1"/>
  <c r="AC267" i="1"/>
  <c r="AC275" i="1"/>
  <c r="AC283" i="1"/>
  <c r="AC291" i="1"/>
  <c r="AC299" i="1"/>
  <c r="AC307" i="1"/>
  <c r="AC315" i="1"/>
  <c r="AC323" i="1"/>
  <c r="AC331" i="1"/>
  <c r="AC339" i="1"/>
  <c r="AC347" i="1"/>
  <c r="AC355" i="1"/>
  <c r="AC363" i="1"/>
  <c r="AC371" i="1"/>
  <c r="AC379" i="1"/>
  <c r="AC387" i="1"/>
  <c r="AC395" i="1"/>
  <c r="AC403" i="1"/>
  <c r="AC411" i="1"/>
  <c r="AC419" i="1"/>
  <c r="AC427" i="1"/>
  <c r="AC435" i="1"/>
  <c r="AC443" i="1"/>
  <c r="AC451" i="1"/>
  <c r="AC459" i="1"/>
  <c r="AC467" i="1"/>
  <c r="AC475" i="1"/>
  <c r="AC483" i="1"/>
  <c r="AC491" i="1"/>
  <c r="AC499" i="1"/>
  <c r="AC507" i="1"/>
  <c r="AC515" i="1"/>
  <c r="AC523" i="1"/>
  <c r="AC531" i="1"/>
  <c r="AC539" i="1"/>
  <c r="AC547" i="1"/>
  <c r="AC555" i="1"/>
  <c r="AC563" i="1"/>
  <c r="AC571" i="1"/>
  <c r="AC579" i="1"/>
  <c r="AC587" i="1"/>
  <c r="AC595" i="1"/>
  <c r="AC603" i="1"/>
  <c r="AC611" i="1"/>
  <c r="AC619" i="1"/>
  <c r="AC627" i="1"/>
  <c r="AC635" i="1"/>
  <c r="AC643" i="1"/>
  <c r="AC651" i="1"/>
  <c r="AC659" i="1"/>
  <c r="AC667" i="1"/>
  <c r="AC675" i="1"/>
  <c r="AC683" i="1"/>
  <c r="AC12" i="1"/>
  <c r="AC13" i="1"/>
  <c r="AC14" i="1"/>
  <c r="AC22" i="1"/>
  <c r="AC30" i="1"/>
  <c r="AC38" i="1"/>
  <c r="AC46" i="1"/>
  <c r="AC54" i="1"/>
  <c r="AC62" i="1"/>
  <c r="AC70" i="1"/>
  <c r="AC78" i="1"/>
  <c r="AC86" i="1"/>
  <c r="AC94" i="1"/>
  <c r="AC102" i="1"/>
  <c r="AC110" i="1"/>
  <c r="AC118" i="1"/>
  <c r="AC126" i="1"/>
  <c r="AC134" i="1"/>
  <c r="AC142" i="1"/>
  <c r="AC150" i="1"/>
  <c r="AC158" i="1"/>
  <c r="AC166" i="1"/>
  <c r="AC174" i="1"/>
  <c r="AC182" i="1"/>
  <c r="AC15" i="1"/>
  <c r="AC16" i="1"/>
  <c r="AC24" i="1"/>
  <c r="AC32" i="1"/>
  <c r="AC40" i="1"/>
  <c r="AC48" i="1"/>
  <c r="AC56" i="1"/>
  <c r="AC64" i="1"/>
  <c r="AC72" i="1"/>
  <c r="AC80" i="1"/>
  <c r="AC88" i="1"/>
  <c r="AC96" i="1"/>
  <c r="AC104" i="1"/>
  <c r="AC112" i="1"/>
  <c r="AC120" i="1"/>
  <c r="AC128" i="1"/>
  <c r="AC136" i="1"/>
  <c r="AC144" i="1"/>
  <c r="AC152" i="1"/>
  <c r="AC160" i="1"/>
  <c r="AC168" i="1"/>
  <c r="AC176" i="1"/>
  <c r="AC184" i="1"/>
  <c r="AC192" i="1"/>
  <c r="AC200" i="1"/>
  <c r="AC208" i="1"/>
  <c r="AC216" i="1"/>
  <c r="AC224" i="1"/>
  <c r="AC232" i="1"/>
  <c r="AC240" i="1"/>
  <c r="AC248" i="1"/>
  <c r="AC256" i="1"/>
  <c r="AC264" i="1"/>
  <c r="AC272" i="1"/>
  <c r="AC280" i="1"/>
  <c r="AC288" i="1"/>
  <c r="AC296" i="1"/>
  <c r="AC304" i="1"/>
  <c r="AC312" i="1"/>
  <c r="AC320" i="1"/>
  <c r="AC328" i="1"/>
  <c r="AC336" i="1"/>
  <c r="AC344" i="1"/>
  <c r="AC352" i="1"/>
  <c r="AC360" i="1"/>
  <c r="AC368" i="1"/>
  <c r="AC376" i="1"/>
  <c r="AC384" i="1"/>
  <c r="AC392" i="1"/>
  <c r="AC400" i="1"/>
  <c r="AC408" i="1"/>
  <c r="AC416" i="1"/>
  <c r="AC424" i="1"/>
  <c r="AC432" i="1"/>
  <c r="AC440" i="1"/>
  <c r="AC448" i="1"/>
  <c r="AC456" i="1"/>
  <c r="AC464" i="1"/>
  <c r="AC472" i="1"/>
  <c r="AC480" i="1"/>
  <c r="AC488" i="1"/>
  <c r="AC496" i="1"/>
  <c r="AC504" i="1"/>
  <c r="AC512" i="1"/>
  <c r="AC520" i="1"/>
  <c r="AC528" i="1"/>
  <c r="AC536" i="1"/>
  <c r="AC544" i="1"/>
  <c r="AC552" i="1"/>
  <c r="AC560" i="1"/>
  <c r="AC568" i="1"/>
  <c r="AC576" i="1"/>
  <c r="AC584" i="1"/>
  <c r="AC592" i="1"/>
  <c r="AC600" i="1"/>
  <c r="AC608" i="1"/>
  <c r="AC616" i="1"/>
  <c r="AC624" i="1"/>
  <c r="AC632" i="1"/>
  <c r="AC640" i="1"/>
  <c r="AC17" i="1"/>
  <c r="AC25" i="1"/>
  <c r="AC33" i="1"/>
  <c r="AC41" i="1"/>
  <c r="AC49" i="1"/>
  <c r="AC57" i="1"/>
  <c r="AC65" i="1"/>
  <c r="AC73" i="1"/>
  <c r="AC81" i="1"/>
  <c r="AC89" i="1"/>
  <c r="AC97" i="1"/>
  <c r="AC105" i="1"/>
  <c r="AC113" i="1"/>
  <c r="AC121" i="1"/>
  <c r="AC129" i="1"/>
  <c r="AC137" i="1"/>
  <c r="AC145" i="1"/>
  <c r="AC153" i="1"/>
  <c r="AC161" i="1"/>
  <c r="AC169" i="1"/>
  <c r="AC177" i="1"/>
  <c r="AC185" i="1"/>
  <c r="AC193" i="1"/>
  <c r="AC201" i="1"/>
  <c r="AC209" i="1"/>
  <c r="AC217" i="1"/>
  <c r="AC225" i="1"/>
  <c r="AC233" i="1"/>
  <c r="AC241" i="1"/>
  <c r="AC249" i="1"/>
  <c r="AC257" i="1"/>
  <c r="AC265" i="1"/>
  <c r="AC273" i="1"/>
  <c r="AC281" i="1"/>
  <c r="AC289" i="1"/>
  <c r="AC297" i="1"/>
  <c r="AC305" i="1"/>
  <c r="AC313" i="1"/>
  <c r="AC321" i="1"/>
  <c r="AC329" i="1"/>
  <c r="AC337" i="1"/>
  <c r="AC345" i="1"/>
  <c r="AC353" i="1"/>
  <c r="AC361" i="1"/>
  <c r="AC369" i="1"/>
  <c r="AC377" i="1"/>
  <c r="AC385" i="1"/>
  <c r="AC393" i="1"/>
  <c r="AC401" i="1"/>
  <c r="AC409" i="1"/>
  <c r="AC417" i="1"/>
  <c r="AC425" i="1"/>
  <c r="AC433" i="1"/>
  <c r="AC441" i="1"/>
  <c r="AC449" i="1"/>
  <c r="AC457" i="1"/>
  <c r="AC465" i="1"/>
  <c r="AC473" i="1"/>
  <c r="AC481" i="1"/>
  <c r="AC489" i="1"/>
  <c r="AC497" i="1"/>
  <c r="AC505" i="1"/>
  <c r="AC513" i="1"/>
  <c r="AC521" i="1"/>
  <c r="AC529" i="1"/>
  <c r="AC537" i="1"/>
  <c r="AC545" i="1"/>
  <c r="AC553" i="1"/>
  <c r="AC561" i="1"/>
  <c r="AC569" i="1"/>
  <c r="AC577" i="1"/>
  <c r="AC585" i="1"/>
  <c r="AC593" i="1"/>
  <c r="AC601" i="1"/>
  <c r="AC609" i="1"/>
  <c r="AC617" i="1"/>
  <c r="AC625" i="1"/>
  <c r="AC633" i="1"/>
  <c r="AC641" i="1"/>
  <c r="AC649" i="1"/>
  <c r="AC657" i="1"/>
  <c r="AC665" i="1"/>
  <c r="AC673" i="1"/>
  <c r="AC681" i="1"/>
  <c r="AC689" i="1"/>
  <c r="AC10" i="1"/>
  <c r="AC18" i="1"/>
  <c r="AC26" i="1"/>
  <c r="AC34" i="1"/>
  <c r="AC42" i="1"/>
  <c r="AC50" i="1"/>
  <c r="AC58" i="1"/>
  <c r="AC66" i="1"/>
  <c r="AC74" i="1"/>
  <c r="AC82" i="1"/>
  <c r="AC90" i="1"/>
  <c r="AC98" i="1"/>
  <c r="AC106" i="1"/>
  <c r="AC114" i="1"/>
  <c r="AC122" i="1"/>
  <c r="AC130" i="1"/>
  <c r="AC138" i="1"/>
  <c r="AC146" i="1"/>
  <c r="AC154" i="1"/>
  <c r="AC162" i="1"/>
  <c r="AC170" i="1"/>
  <c r="AC178" i="1"/>
  <c r="AC186" i="1"/>
  <c r="AC194" i="1"/>
  <c r="AC202" i="1"/>
  <c r="AC210" i="1"/>
  <c r="AC218" i="1"/>
  <c r="AC226" i="1"/>
  <c r="AC234" i="1"/>
  <c r="AC242" i="1"/>
  <c r="AC250" i="1"/>
  <c r="AC258" i="1"/>
  <c r="AC266" i="1"/>
  <c r="AC274" i="1"/>
  <c r="AC282" i="1"/>
  <c r="AC290" i="1"/>
  <c r="AC298" i="1"/>
  <c r="AC306" i="1"/>
  <c r="AC314" i="1"/>
  <c r="AC322" i="1"/>
  <c r="AC330" i="1"/>
  <c r="AC338" i="1"/>
  <c r="AC346" i="1"/>
  <c r="AC354" i="1"/>
  <c r="AC362" i="1"/>
  <c r="AC370" i="1"/>
  <c r="AC378" i="1"/>
  <c r="AC386" i="1"/>
  <c r="AC394" i="1"/>
  <c r="AC402" i="1"/>
  <c r="AC410" i="1"/>
  <c r="AC418" i="1"/>
  <c r="AC426" i="1"/>
  <c r="AC434" i="1"/>
  <c r="AC442" i="1"/>
  <c r="AC450" i="1"/>
  <c r="AC458" i="1"/>
  <c r="AC466" i="1"/>
  <c r="AC474" i="1"/>
  <c r="AC482" i="1"/>
  <c r="AC490" i="1"/>
  <c r="AC498" i="1"/>
  <c r="AC506" i="1"/>
  <c r="AC514" i="1"/>
  <c r="AC522" i="1"/>
  <c r="AC530" i="1"/>
  <c r="AC538" i="1"/>
  <c r="AC546" i="1"/>
  <c r="AC554" i="1"/>
  <c r="AC562" i="1"/>
  <c r="AC570" i="1"/>
  <c r="AC578" i="1"/>
  <c r="AC586" i="1"/>
  <c r="AC594" i="1"/>
  <c r="AC602" i="1"/>
  <c r="AC610" i="1"/>
  <c r="AC618" i="1"/>
  <c r="AC626" i="1"/>
  <c r="AC634" i="1"/>
  <c r="AC642" i="1"/>
  <c r="AC650" i="1"/>
  <c r="AC658" i="1"/>
  <c r="AC666" i="1"/>
  <c r="AC674" i="1"/>
  <c r="AC682" i="1"/>
  <c r="AC21" i="1"/>
  <c r="AC44" i="1"/>
  <c r="AC63" i="1"/>
  <c r="AC85" i="1"/>
  <c r="AC108" i="1"/>
  <c r="AC127" i="1"/>
  <c r="AC149" i="1"/>
  <c r="AC172" i="1"/>
  <c r="AC190" i="1"/>
  <c r="AC206" i="1"/>
  <c r="AC222" i="1"/>
  <c r="AC238" i="1"/>
  <c r="AC254" i="1"/>
  <c r="AC270" i="1"/>
  <c r="AC286" i="1"/>
  <c r="AC302" i="1"/>
  <c r="AC318" i="1"/>
  <c r="AC334" i="1"/>
  <c r="AC350" i="1"/>
  <c r="AC366" i="1"/>
  <c r="AC382" i="1"/>
  <c r="AC398" i="1"/>
  <c r="AC414" i="1"/>
  <c r="AC430" i="1"/>
  <c r="AC446" i="1"/>
  <c r="AC462" i="1"/>
  <c r="AC478" i="1"/>
  <c r="AC494" i="1"/>
  <c r="AC510" i="1"/>
  <c r="AC526" i="1"/>
  <c r="AC542" i="1"/>
  <c r="AC558" i="1"/>
  <c r="AC574" i="1"/>
  <c r="AC590" i="1"/>
  <c r="AC606" i="1"/>
  <c r="AC622" i="1"/>
  <c r="AC638" i="1"/>
  <c r="AC653" i="1"/>
  <c r="AC664" i="1"/>
  <c r="AC678" i="1"/>
  <c r="AC690" i="1"/>
  <c r="AC698" i="1"/>
  <c r="AC706" i="1"/>
  <c r="AC714" i="1"/>
  <c r="AC722" i="1"/>
  <c r="AC730" i="1"/>
  <c r="AC738" i="1"/>
  <c r="AC746" i="1"/>
  <c r="AC754" i="1"/>
  <c r="AC762" i="1"/>
  <c r="AC770" i="1"/>
  <c r="AC778" i="1"/>
  <c r="AC786" i="1"/>
  <c r="AC794" i="1"/>
  <c r="AC802" i="1"/>
  <c r="AC810" i="1"/>
  <c r="AC818" i="1"/>
  <c r="AC826" i="1"/>
  <c r="AC834" i="1"/>
  <c r="AC842" i="1"/>
  <c r="AC850" i="1"/>
  <c r="AC858" i="1"/>
  <c r="AC866" i="1"/>
  <c r="AC874" i="1"/>
  <c r="AC882" i="1"/>
  <c r="AC890" i="1"/>
  <c r="AC898" i="1"/>
  <c r="AC906" i="1"/>
  <c r="AC914" i="1"/>
  <c r="AC922" i="1"/>
  <c r="AC930" i="1"/>
  <c r="AC938" i="1"/>
  <c r="AC946" i="1"/>
  <c r="AC954" i="1"/>
  <c r="AC962" i="1"/>
  <c r="AC970" i="1"/>
  <c r="AC978" i="1"/>
  <c r="AC986" i="1"/>
  <c r="AC994" i="1"/>
  <c r="AC1002" i="1"/>
  <c r="AC1010" i="1"/>
  <c r="AC1018" i="1"/>
  <c r="AC1026" i="1"/>
  <c r="AC1034" i="1"/>
  <c r="AC1042" i="1"/>
  <c r="AC1050" i="1"/>
  <c r="AC23" i="1"/>
  <c r="AC45" i="1"/>
  <c r="AC68" i="1"/>
  <c r="AC87" i="1"/>
  <c r="AC109" i="1"/>
  <c r="AC132" i="1"/>
  <c r="AC151" i="1"/>
  <c r="AC173" i="1"/>
  <c r="AC191" i="1"/>
  <c r="AC207" i="1"/>
  <c r="AC223" i="1"/>
  <c r="AC239" i="1"/>
  <c r="AC255" i="1"/>
  <c r="AC271" i="1"/>
  <c r="AC287" i="1"/>
  <c r="AC303" i="1"/>
  <c r="AC319" i="1"/>
  <c r="AC335" i="1"/>
  <c r="AC351" i="1"/>
  <c r="AC367" i="1"/>
  <c r="AC383" i="1"/>
  <c r="AC399" i="1"/>
  <c r="AC415" i="1"/>
  <c r="AC431" i="1"/>
  <c r="AC447" i="1"/>
  <c r="AC463" i="1"/>
  <c r="AC479" i="1"/>
  <c r="AC495" i="1"/>
  <c r="AC511" i="1"/>
  <c r="AC527" i="1"/>
  <c r="AC543" i="1"/>
  <c r="AC559" i="1"/>
  <c r="AC575" i="1"/>
  <c r="AC591" i="1"/>
  <c r="AC607" i="1"/>
  <c r="AC623" i="1"/>
  <c r="AC639" i="1"/>
  <c r="AC654" i="1"/>
  <c r="AC668" i="1"/>
  <c r="AC679" i="1"/>
  <c r="AC691" i="1"/>
  <c r="AC699" i="1"/>
  <c r="AC707" i="1"/>
  <c r="AC715" i="1"/>
  <c r="AC723" i="1"/>
  <c r="AC731" i="1"/>
  <c r="AC739" i="1"/>
  <c r="AC747" i="1"/>
  <c r="AC755" i="1"/>
  <c r="AC763" i="1"/>
  <c r="AC771" i="1"/>
  <c r="AC779" i="1"/>
  <c r="AC787" i="1"/>
  <c r="AC795" i="1"/>
  <c r="AC803" i="1"/>
  <c r="AC811" i="1"/>
  <c r="AC819" i="1"/>
  <c r="AC827" i="1"/>
  <c r="AC835" i="1"/>
  <c r="AC843" i="1"/>
  <c r="AC851" i="1"/>
  <c r="AC859" i="1"/>
  <c r="AC867" i="1"/>
  <c r="AC875" i="1"/>
  <c r="AC883" i="1"/>
  <c r="AC891" i="1"/>
  <c r="AC899" i="1"/>
  <c r="AC907" i="1"/>
  <c r="AC915" i="1"/>
  <c r="AC923" i="1"/>
  <c r="AC931" i="1"/>
  <c r="AC939" i="1"/>
  <c r="AC947" i="1"/>
  <c r="AC955" i="1"/>
  <c r="AC963" i="1"/>
  <c r="AC971" i="1"/>
  <c r="AC979" i="1"/>
  <c r="AC987" i="1"/>
  <c r="AC995" i="1"/>
  <c r="AC1003" i="1"/>
  <c r="AC1011" i="1"/>
  <c r="AC1019" i="1"/>
  <c r="AC1027" i="1"/>
  <c r="AC1035" i="1"/>
  <c r="AC1043" i="1"/>
  <c r="AC28" i="1"/>
  <c r="AC47" i="1"/>
  <c r="AC69" i="1"/>
  <c r="AC92" i="1"/>
  <c r="AC111" i="1"/>
  <c r="AC133" i="1"/>
  <c r="AC156" i="1"/>
  <c r="AC175" i="1"/>
  <c r="AC196" i="1"/>
  <c r="AC212" i="1"/>
  <c r="AC228" i="1"/>
  <c r="AC244" i="1"/>
  <c r="AC260" i="1"/>
  <c r="AC276" i="1"/>
  <c r="AC292" i="1"/>
  <c r="AC308" i="1"/>
  <c r="AC324" i="1"/>
  <c r="AC340" i="1"/>
  <c r="AC356" i="1"/>
  <c r="AC372" i="1"/>
  <c r="AC388" i="1"/>
  <c r="AC404" i="1"/>
  <c r="AC420" i="1"/>
  <c r="AC436" i="1"/>
  <c r="AC452" i="1"/>
  <c r="AC468" i="1"/>
  <c r="AC484" i="1"/>
  <c r="AC500" i="1"/>
  <c r="AC516" i="1"/>
  <c r="AC532" i="1"/>
  <c r="AC548" i="1"/>
  <c r="AC564" i="1"/>
  <c r="AC580" i="1"/>
  <c r="AC596" i="1"/>
  <c r="AC612" i="1"/>
  <c r="AC628" i="1"/>
  <c r="AC644" i="1"/>
  <c r="AC655" i="1"/>
  <c r="AC669" i="1"/>
  <c r="AC680" i="1"/>
  <c r="AC692" i="1"/>
  <c r="AC700" i="1"/>
  <c r="AC708" i="1"/>
  <c r="AC716" i="1"/>
  <c r="AC724" i="1"/>
  <c r="AC732" i="1"/>
  <c r="AC740" i="1"/>
  <c r="AC748" i="1"/>
  <c r="AC756" i="1"/>
  <c r="AC764" i="1"/>
  <c r="AC772" i="1"/>
  <c r="AC780" i="1"/>
  <c r="AC788" i="1"/>
  <c r="AC796" i="1"/>
  <c r="AC804" i="1"/>
  <c r="AC812" i="1"/>
  <c r="AC820" i="1"/>
  <c r="AC828" i="1"/>
  <c r="AC836" i="1"/>
  <c r="AC844" i="1"/>
  <c r="AC852" i="1"/>
  <c r="AC860" i="1"/>
  <c r="AC868" i="1"/>
  <c r="AC876" i="1"/>
  <c r="AC884" i="1"/>
  <c r="AC892" i="1"/>
  <c r="AC900" i="1"/>
  <c r="AC908" i="1"/>
  <c r="AC916" i="1"/>
  <c r="AC924" i="1"/>
  <c r="AC932" i="1"/>
  <c r="AC940" i="1"/>
  <c r="AC948" i="1"/>
  <c r="AC956" i="1"/>
  <c r="AC964" i="1"/>
  <c r="AC972" i="1"/>
  <c r="AC980" i="1"/>
  <c r="AC988" i="1"/>
  <c r="AC996" i="1"/>
  <c r="AC1004" i="1"/>
  <c r="AC31" i="1"/>
  <c r="AC53" i="1"/>
  <c r="AC76" i="1"/>
  <c r="AC95" i="1"/>
  <c r="AC117" i="1"/>
  <c r="AC140" i="1"/>
  <c r="AC159" i="1"/>
  <c r="AC181" i="1"/>
  <c r="AC198" i="1"/>
  <c r="AC214" i="1"/>
  <c r="AC230" i="1"/>
  <c r="AC246" i="1"/>
  <c r="AC262" i="1"/>
  <c r="AC278" i="1"/>
  <c r="AC294" i="1"/>
  <c r="AC310" i="1"/>
  <c r="AC326" i="1"/>
  <c r="AC342" i="1"/>
  <c r="AC358" i="1"/>
  <c r="AC374" i="1"/>
  <c r="AC390" i="1"/>
  <c r="AC406" i="1"/>
  <c r="AC422" i="1"/>
  <c r="AC438" i="1"/>
  <c r="AC454" i="1"/>
  <c r="AC470" i="1"/>
  <c r="AC486" i="1"/>
  <c r="AC502" i="1"/>
  <c r="AC518" i="1"/>
  <c r="AC534" i="1"/>
  <c r="AC550" i="1"/>
  <c r="AC566" i="1"/>
  <c r="AC582" i="1"/>
  <c r="AC598" i="1"/>
  <c r="AC614" i="1"/>
  <c r="AC630" i="1"/>
  <c r="AC646" i="1"/>
  <c r="AC660" i="1"/>
  <c r="AC671" i="1"/>
  <c r="AC685" i="1"/>
  <c r="AC694" i="1"/>
  <c r="AC702" i="1"/>
  <c r="AC710" i="1"/>
  <c r="AC718" i="1"/>
  <c r="AC726" i="1"/>
  <c r="AC734" i="1"/>
  <c r="AC742" i="1"/>
  <c r="AC750" i="1"/>
  <c r="AC758" i="1"/>
  <c r="AC766" i="1"/>
  <c r="AC774" i="1"/>
  <c r="AC782" i="1"/>
  <c r="AC790" i="1"/>
  <c r="AC798" i="1"/>
  <c r="AC806" i="1"/>
  <c r="AC814" i="1"/>
  <c r="AC822" i="1"/>
  <c r="AC830" i="1"/>
  <c r="AC838" i="1"/>
  <c r="AC846" i="1"/>
  <c r="AC854" i="1"/>
  <c r="AC862" i="1"/>
  <c r="AC870" i="1"/>
  <c r="AC878" i="1"/>
  <c r="AC886" i="1"/>
  <c r="AC894" i="1"/>
  <c r="AC902" i="1"/>
  <c r="AC910" i="1"/>
  <c r="AC918" i="1"/>
  <c r="AC926" i="1"/>
  <c r="AC934" i="1"/>
  <c r="AC942" i="1"/>
  <c r="AC950" i="1"/>
  <c r="AC958" i="1"/>
  <c r="AC966" i="1"/>
  <c r="AC974" i="1"/>
  <c r="AC982" i="1"/>
  <c r="AC990" i="1"/>
  <c r="AC998" i="1"/>
  <c r="AC1006" i="1"/>
  <c r="AC1014" i="1"/>
  <c r="AC1022" i="1"/>
  <c r="AC1030" i="1"/>
  <c r="AC1038" i="1"/>
  <c r="AC1046" i="1"/>
  <c r="AC36" i="1"/>
  <c r="AC55" i="1"/>
  <c r="AC77" i="1"/>
  <c r="AC100" i="1"/>
  <c r="AC119" i="1"/>
  <c r="AC141" i="1"/>
  <c r="AC164" i="1"/>
  <c r="AC183" i="1"/>
  <c r="AC199" i="1"/>
  <c r="AC215" i="1"/>
  <c r="AC231" i="1"/>
  <c r="AC247" i="1"/>
  <c r="AC263" i="1"/>
  <c r="AC279" i="1"/>
  <c r="AC295" i="1"/>
  <c r="AC311" i="1"/>
  <c r="AC327" i="1"/>
  <c r="AC343" i="1"/>
  <c r="AC359" i="1"/>
  <c r="AC375" i="1"/>
  <c r="AC391" i="1"/>
  <c r="AC407" i="1"/>
  <c r="AC423" i="1"/>
  <c r="AC439" i="1"/>
  <c r="AC455" i="1"/>
  <c r="AC471" i="1"/>
  <c r="AC487" i="1"/>
  <c r="AC503" i="1"/>
  <c r="AC519" i="1"/>
  <c r="AC535" i="1"/>
  <c r="AC551" i="1"/>
  <c r="AC567" i="1"/>
  <c r="AC583" i="1"/>
  <c r="AC599" i="1"/>
  <c r="AC615" i="1"/>
  <c r="AC631" i="1"/>
  <c r="AC647" i="1"/>
  <c r="AC661" i="1"/>
  <c r="AC672" i="1"/>
  <c r="AC686" i="1"/>
  <c r="AC695" i="1"/>
  <c r="AC703" i="1"/>
  <c r="AC711" i="1"/>
  <c r="AC719" i="1"/>
  <c r="AC727" i="1"/>
  <c r="AC735" i="1"/>
  <c r="AC743" i="1"/>
  <c r="AC751" i="1"/>
  <c r="AC759" i="1"/>
  <c r="AC767" i="1"/>
  <c r="AC775" i="1"/>
  <c r="AC783" i="1"/>
  <c r="AC791" i="1"/>
  <c r="AC799" i="1"/>
  <c r="AC807" i="1"/>
  <c r="AC815" i="1"/>
  <c r="AC823" i="1"/>
  <c r="AC831" i="1"/>
  <c r="AC839" i="1"/>
  <c r="AC847" i="1"/>
  <c r="AC855" i="1"/>
  <c r="AC863" i="1"/>
  <c r="AC871" i="1"/>
  <c r="AC879" i="1"/>
  <c r="AC887" i="1"/>
  <c r="AC895" i="1"/>
  <c r="AC903" i="1"/>
  <c r="AC911" i="1"/>
  <c r="AC919" i="1"/>
  <c r="AC927" i="1"/>
  <c r="AC935" i="1"/>
  <c r="AC29" i="1"/>
  <c r="AC84" i="1"/>
  <c r="AC143" i="1"/>
  <c r="AC197" i="1"/>
  <c r="AC237" i="1"/>
  <c r="AC284" i="1"/>
  <c r="AC325" i="1"/>
  <c r="AC365" i="1"/>
  <c r="AC412" i="1"/>
  <c r="AC453" i="1"/>
  <c r="AC493" i="1"/>
  <c r="AC540" i="1"/>
  <c r="AC581" i="1"/>
  <c r="AC621" i="1"/>
  <c r="AC662" i="1"/>
  <c r="AC693" i="1"/>
  <c r="AC713" i="1"/>
  <c r="AC736" i="1"/>
  <c r="AC757" i="1"/>
  <c r="AC777" i="1"/>
  <c r="AC800" i="1"/>
  <c r="AC821" i="1"/>
  <c r="AC841" i="1"/>
  <c r="AC864" i="1"/>
  <c r="AC885" i="1"/>
  <c r="AC905" i="1"/>
  <c r="AC928" i="1"/>
  <c r="AC945" i="1"/>
  <c r="AC961" i="1"/>
  <c r="AC977" i="1"/>
  <c r="AC993" i="1"/>
  <c r="AC1009" i="1"/>
  <c r="AC1023" i="1"/>
  <c r="AC1036" i="1"/>
  <c r="AC1048" i="1"/>
  <c r="AC1057" i="1"/>
  <c r="AC1065" i="1"/>
  <c r="AC1073" i="1"/>
  <c r="AC1081" i="1"/>
  <c r="AC1089" i="1"/>
  <c r="AC1097" i="1"/>
  <c r="AC1105" i="1"/>
  <c r="AC1113" i="1"/>
  <c r="AC1121" i="1"/>
  <c r="AC1129" i="1"/>
  <c r="AC1137" i="1"/>
  <c r="AC1145" i="1"/>
  <c r="AC1153" i="1"/>
  <c r="AC1161" i="1"/>
  <c r="AC1169" i="1"/>
  <c r="AC1177" i="1"/>
  <c r="AC1185" i="1"/>
  <c r="AC1193" i="1"/>
  <c r="AC1201" i="1"/>
  <c r="AC1209" i="1"/>
  <c r="AC1217" i="1"/>
  <c r="AC1225" i="1"/>
  <c r="AC1233" i="1"/>
  <c r="AC1241" i="1"/>
  <c r="AC1249" i="1"/>
  <c r="AC1257" i="1"/>
  <c r="AC1265" i="1"/>
  <c r="AC1273" i="1"/>
  <c r="AC1281" i="1"/>
  <c r="AC1289" i="1"/>
  <c r="AC1297" i="1"/>
  <c r="AC1305" i="1"/>
  <c r="AC1313" i="1"/>
  <c r="AC1321" i="1"/>
  <c r="AC1329" i="1"/>
  <c r="AC1337" i="1"/>
  <c r="AC1345" i="1"/>
  <c r="AC1353" i="1"/>
  <c r="AC1361" i="1"/>
  <c r="AC1369" i="1"/>
  <c r="AC1377" i="1"/>
  <c r="AC1385" i="1"/>
  <c r="AC1393" i="1"/>
  <c r="AC1401" i="1"/>
  <c r="AC1409" i="1"/>
  <c r="AC1417" i="1"/>
  <c r="AC1425" i="1"/>
  <c r="AC1433" i="1"/>
  <c r="AC1441" i="1"/>
  <c r="AC1449" i="1"/>
  <c r="AC1457" i="1"/>
  <c r="AC1465" i="1"/>
  <c r="AC1473" i="1"/>
  <c r="AC1481" i="1"/>
  <c r="AC1489" i="1"/>
  <c r="AC1497" i="1"/>
  <c r="AC1505" i="1"/>
  <c r="AC1513" i="1"/>
  <c r="AC1521" i="1"/>
  <c r="AC1529" i="1"/>
  <c r="AC1537" i="1"/>
  <c r="AC1545" i="1"/>
  <c r="AC1553" i="1"/>
  <c r="AC1561" i="1"/>
  <c r="AC1569" i="1"/>
  <c r="AC1577" i="1"/>
  <c r="AC1585" i="1"/>
  <c r="AC1593" i="1"/>
  <c r="AC1601" i="1"/>
  <c r="AC1609" i="1"/>
  <c r="AC1617" i="1"/>
  <c r="AC1625" i="1"/>
  <c r="AC1633" i="1"/>
  <c r="AC1641" i="1"/>
  <c r="AC1649" i="1"/>
  <c r="AC1657" i="1"/>
  <c r="AC1665" i="1"/>
  <c r="AC1673" i="1"/>
  <c r="AC1681" i="1"/>
  <c r="AC1689" i="1"/>
  <c r="AC1697" i="1"/>
  <c r="AC1705" i="1"/>
  <c r="AC1713" i="1"/>
  <c r="AC1721" i="1"/>
  <c r="AC37" i="1"/>
  <c r="AC93" i="1"/>
  <c r="AC148" i="1"/>
  <c r="AC204" i="1"/>
  <c r="AC245" i="1"/>
  <c r="AC285" i="1"/>
  <c r="AC332" i="1"/>
  <c r="AC373" i="1"/>
  <c r="AC413" i="1"/>
  <c r="AC460" i="1"/>
  <c r="AC501" i="1"/>
  <c r="AC541" i="1"/>
  <c r="AC588" i="1"/>
  <c r="AC629" i="1"/>
  <c r="AC663" i="1"/>
  <c r="AC696" i="1"/>
  <c r="AC717" i="1"/>
  <c r="AC737" i="1"/>
  <c r="AC760" i="1"/>
  <c r="AC781" i="1"/>
  <c r="AC801" i="1"/>
  <c r="AC824" i="1"/>
  <c r="AC845" i="1"/>
  <c r="AC865" i="1"/>
  <c r="AC888" i="1"/>
  <c r="AC909" i="1"/>
  <c r="AC929" i="1"/>
  <c r="AC949" i="1"/>
  <c r="AC965" i="1"/>
  <c r="AC981" i="1"/>
  <c r="AC997" i="1"/>
  <c r="AC1012" i="1"/>
  <c r="AC1024" i="1"/>
  <c r="AC1037" i="1"/>
  <c r="AC1049" i="1"/>
  <c r="AC1058" i="1"/>
  <c r="AC1066" i="1"/>
  <c r="AC1074" i="1"/>
  <c r="AC1082" i="1"/>
  <c r="AC1090" i="1"/>
  <c r="AC1098" i="1"/>
  <c r="AC1106" i="1"/>
  <c r="AC1114" i="1"/>
  <c r="AC1122" i="1"/>
  <c r="AC1130" i="1"/>
  <c r="AC1138" i="1"/>
  <c r="AC1146" i="1"/>
  <c r="AC1154" i="1"/>
  <c r="AC1162" i="1"/>
  <c r="AC1170" i="1"/>
  <c r="AC1178" i="1"/>
  <c r="AC1186" i="1"/>
  <c r="AC1194" i="1"/>
  <c r="AC1202" i="1"/>
  <c r="AC1210" i="1"/>
  <c r="AC1218" i="1"/>
  <c r="AC1226" i="1"/>
  <c r="AC1234" i="1"/>
  <c r="AC1242" i="1"/>
  <c r="AC1250" i="1"/>
  <c r="AC1258" i="1"/>
  <c r="AC1266" i="1"/>
  <c r="AC1274" i="1"/>
  <c r="AC1282" i="1"/>
  <c r="AC1290" i="1"/>
  <c r="AC1298" i="1"/>
  <c r="AC1306" i="1"/>
  <c r="AC1314" i="1"/>
  <c r="AC1322" i="1"/>
  <c r="AC1330" i="1"/>
  <c r="AC1338" i="1"/>
  <c r="AC1346" i="1"/>
  <c r="AC1354" i="1"/>
  <c r="AC1362" i="1"/>
  <c r="AC1370" i="1"/>
  <c r="AC1378" i="1"/>
  <c r="AC1386" i="1"/>
  <c r="AC1394" i="1"/>
  <c r="AC1402" i="1"/>
  <c r="AC1410" i="1"/>
  <c r="AC1418" i="1"/>
  <c r="AC1426" i="1"/>
  <c r="AC1434" i="1"/>
  <c r="AC1442" i="1"/>
  <c r="AC1450" i="1"/>
  <c r="AC1458" i="1"/>
  <c r="AC1466" i="1"/>
  <c r="AC1474" i="1"/>
  <c r="AC1482" i="1"/>
  <c r="AC1490" i="1"/>
  <c r="AC39" i="1"/>
  <c r="AC101" i="1"/>
  <c r="AC157" i="1"/>
  <c r="AC205" i="1"/>
  <c r="AC252" i="1"/>
  <c r="AC293" i="1"/>
  <c r="AC333" i="1"/>
  <c r="AC380" i="1"/>
  <c r="AC421" i="1"/>
  <c r="AC461" i="1"/>
  <c r="AC508" i="1"/>
  <c r="AC549" i="1"/>
  <c r="AC589" i="1"/>
  <c r="AC636" i="1"/>
  <c r="AC670" i="1"/>
  <c r="AC697" i="1"/>
  <c r="AC720" i="1"/>
  <c r="AC741" i="1"/>
  <c r="AC761" i="1"/>
  <c r="AC784" i="1"/>
  <c r="AC805" i="1"/>
  <c r="AC825" i="1"/>
  <c r="AC848" i="1"/>
  <c r="AC869" i="1"/>
  <c r="AC889" i="1"/>
  <c r="AC912" i="1"/>
  <c r="AC933" i="1"/>
  <c r="AC951" i="1"/>
  <c r="AC967" i="1"/>
  <c r="AC983" i="1"/>
  <c r="AC999" i="1"/>
  <c r="AC1013" i="1"/>
  <c r="AC1025" i="1"/>
  <c r="AC1039" i="1"/>
  <c r="AC1051" i="1"/>
  <c r="AC1059" i="1"/>
  <c r="AC1067" i="1"/>
  <c r="AC1075" i="1"/>
  <c r="AC1083" i="1"/>
  <c r="AC1091" i="1"/>
  <c r="AC1099" i="1"/>
  <c r="AC1107" i="1"/>
  <c r="AC1115" i="1"/>
  <c r="AC1123" i="1"/>
  <c r="AC1131" i="1"/>
  <c r="AC1139" i="1"/>
  <c r="AC1147" i="1"/>
  <c r="AC1155" i="1"/>
  <c r="AC1163" i="1"/>
  <c r="AC1171" i="1"/>
  <c r="AC1179" i="1"/>
  <c r="AC1187" i="1"/>
  <c r="AC1195" i="1"/>
  <c r="AC1203" i="1"/>
  <c r="AC1211" i="1"/>
  <c r="AC1219" i="1"/>
  <c r="AC1227" i="1"/>
  <c r="AC1235" i="1"/>
  <c r="AC1243" i="1"/>
  <c r="AC1251" i="1"/>
  <c r="AC1259" i="1"/>
  <c r="AC1267" i="1"/>
  <c r="AC1275" i="1"/>
  <c r="AC1283" i="1"/>
  <c r="AC1291" i="1"/>
  <c r="AC1299" i="1"/>
  <c r="AC1307" i="1"/>
  <c r="AC1315" i="1"/>
  <c r="AC1323" i="1"/>
  <c r="AC1331" i="1"/>
  <c r="AC1339" i="1"/>
  <c r="AC1347" i="1"/>
  <c r="AC1355" i="1"/>
  <c r="AC1363" i="1"/>
  <c r="AC1371" i="1"/>
  <c r="AC1379" i="1"/>
  <c r="AC1387" i="1"/>
  <c r="AC1395" i="1"/>
  <c r="AC1403" i="1"/>
  <c r="AC1411" i="1"/>
  <c r="AC1419" i="1"/>
  <c r="AC1427" i="1"/>
  <c r="AC1435" i="1"/>
  <c r="AC1443" i="1"/>
  <c r="AC1451" i="1"/>
  <c r="AC60" i="1"/>
  <c r="AC116" i="1"/>
  <c r="AC167" i="1"/>
  <c r="AC220" i="1"/>
  <c r="AC261" i="1"/>
  <c r="AC301" i="1"/>
  <c r="AC348" i="1"/>
  <c r="AC389" i="1"/>
  <c r="AC429" i="1"/>
  <c r="AC476" i="1"/>
  <c r="AC517" i="1"/>
  <c r="AC557" i="1"/>
  <c r="AC604" i="1"/>
  <c r="AC645" i="1"/>
  <c r="AC677" i="1"/>
  <c r="AC704" i="1"/>
  <c r="AC725" i="1"/>
  <c r="AC745" i="1"/>
  <c r="AC768" i="1"/>
  <c r="AC789" i="1"/>
  <c r="AC809" i="1"/>
  <c r="AC832" i="1"/>
  <c r="AC853" i="1"/>
  <c r="AC873" i="1"/>
  <c r="AC896" i="1"/>
  <c r="AC917" i="1"/>
  <c r="AC937" i="1"/>
  <c r="AC953" i="1"/>
  <c r="AC969" i="1"/>
  <c r="AC985" i="1"/>
  <c r="AC1001" i="1"/>
  <c r="AC1016" i="1"/>
  <c r="AC1029" i="1"/>
  <c r="AC1041" i="1"/>
  <c r="AC1053" i="1"/>
  <c r="AC1061" i="1"/>
  <c r="AC1069" i="1"/>
  <c r="AC1077" i="1"/>
  <c r="AC1085" i="1"/>
  <c r="AC1093" i="1"/>
  <c r="AC1101" i="1"/>
  <c r="AC1109" i="1"/>
  <c r="AC1117" i="1"/>
  <c r="AC1125" i="1"/>
  <c r="AC1133" i="1"/>
  <c r="AC1141" i="1"/>
  <c r="AC1149" i="1"/>
  <c r="AC1157" i="1"/>
  <c r="AC1165" i="1"/>
  <c r="AC1173" i="1"/>
  <c r="AC1181" i="1"/>
  <c r="AC1189" i="1"/>
  <c r="AC1197" i="1"/>
  <c r="AC1205" i="1"/>
  <c r="AC1213" i="1"/>
  <c r="AC1221" i="1"/>
  <c r="AC1229" i="1"/>
  <c r="AC1237" i="1"/>
  <c r="AC1245" i="1"/>
  <c r="AC1253" i="1"/>
  <c r="AC1261" i="1"/>
  <c r="AC1269" i="1"/>
  <c r="AC1277" i="1"/>
  <c r="AC1285" i="1"/>
  <c r="AC1293" i="1"/>
  <c r="AC1301" i="1"/>
  <c r="AC1309" i="1"/>
  <c r="AC1317" i="1"/>
  <c r="AC61" i="1"/>
  <c r="AC124" i="1"/>
  <c r="AC180" i="1"/>
  <c r="AC221" i="1"/>
  <c r="AC268" i="1"/>
  <c r="AC309" i="1"/>
  <c r="AC349" i="1"/>
  <c r="AC396" i="1"/>
  <c r="AC437" i="1"/>
  <c r="AC477" i="1"/>
  <c r="AC524" i="1"/>
  <c r="AC565" i="1"/>
  <c r="AC605" i="1"/>
  <c r="AC648" i="1"/>
  <c r="AC684" i="1"/>
  <c r="AC705" i="1"/>
  <c r="AC728" i="1"/>
  <c r="AC749" i="1"/>
  <c r="AC769" i="1"/>
  <c r="AC792" i="1"/>
  <c r="AC813" i="1"/>
  <c r="AC833" i="1"/>
  <c r="AC856" i="1"/>
  <c r="AC877" i="1"/>
  <c r="AC897" i="1"/>
  <c r="AC920" i="1"/>
  <c r="AC941" i="1"/>
  <c r="AC957" i="1"/>
  <c r="AC973" i="1"/>
  <c r="AC989" i="1"/>
  <c r="AC1005" i="1"/>
  <c r="AC1017" i="1"/>
  <c r="AC1031" i="1"/>
  <c r="AC1044" i="1"/>
  <c r="AC1054" i="1"/>
  <c r="AC1062" i="1"/>
  <c r="AC1070" i="1"/>
  <c r="AC1078" i="1"/>
  <c r="AC1086" i="1"/>
  <c r="AC1094" i="1"/>
  <c r="AC1102" i="1"/>
  <c r="AC1110" i="1"/>
  <c r="AC1118" i="1"/>
  <c r="AC1126" i="1"/>
  <c r="AC1134" i="1"/>
  <c r="AC1142" i="1"/>
  <c r="AC1150" i="1"/>
  <c r="AC1158" i="1"/>
  <c r="AC1166" i="1"/>
  <c r="AC1174" i="1"/>
  <c r="AC1182" i="1"/>
  <c r="AC1190" i="1"/>
  <c r="AC1198" i="1"/>
  <c r="AC1206" i="1"/>
  <c r="AC1214" i="1"/>
  <c r="AC1222" i="1"/>
  <c r="AC1230" i="1"/>
  <c r="AC1238" i="1"/>
  <c r="AC1246" i="1"/>
  <c r="AC52" i="1"/>
  <c r="AC189" i="1"/>
  <c r="AC316" i="1"/>
  <c r="AC428" i="1"/>
  <c r="AC533" i="1"/>
  <c r="AC652" i="1"/>
  <c r="AC721" i="1"/>
  <c r="AC776" i="1"/>
  <c r="AC837" i="1"/>
  <c r="AC893" i="1"/>
  <c r="AC944" i="1"/>
  <c r="AC991" i="1"/>
  <c r="AC1028" i="1"/>
  <c r="AC1056" i="1"/>
  <c r="AC1079" i="1"/>
  <c r="AC1100" i="1"/>
  <c r="AC1120" i="1"/>
  <c r="AC1143" i="1"/>
  <c r="AC1164" i="1"/>
  <c r="AC1184" i="1"/>
  <c r="AC1207" i="1"/>
  <c r="AC1228" i="1"/>
  <c r="AC1248" i="1"/>
  <c r="AC1264" i="1"/>
  <c r="AC1280" i="1"/>
  <c r="AC1296" i="1"/>
  <c r="AC1312" i="1"/>
  <c r="AC1327" i="1"/>
  <c r="AC1341" i="1"/>
  <c r="AC1352" i="1"/>
  <c r="AC1366" i="1"/>
  <c r="AC1380" i="1"/>
  <c r="AC1391" i="1"/>
  <c r="AC1405" i="1"/>
  <c r="AC1416" i="1"/>
  <c r="AC1430" i="1"/>
  <c r="AC1444" i="1"/>
  <c r="AC1455" i="1"/>
  <c r="AC1467" i="1"/>
  <c r="AC1477" i="1"/>
  <c r="AC1487" i="1"/>
  <c r="AC1498" i="1"/>
  <c r="AC1507" i="1"/>
  <c r="AC1516" i="1"/>
  <c r="AC1525" i="1"/>
  <c r="AC1534" i="1"/>
  <c r="AC1543" i="1"/>
  <c r="AC1552" i="1"/>
  <c r="AC1562" i="1"/>
  <c r="AC1571" i="1"/>
  <c r="AC1580" i="1"/>
  <c r="AC1589" i="1"/>
  <c r="AC1598" i="1"/>
  <c r="AC1607" i="1"/>
  <c r="AC1616" i="1"/>
  <c r="AC1626" i="1"/>
  <c r="AC1635" i="1"/>
  <c r="AC1644" i="1"/>
  <c r="AC1653" i="1"/>
  <c r="AC1662" i="1"/>
  <c r="AC1671" i="1"/>
  <c r="AC1680" i="1"/>
  <c r="AC1690" i="1"/>
  <c r="AC1699" i="1"/>
  <c r="AC1708" i="1"/>
  <c r="AC1717" i="1"/>
  <c r="AC1726" i="1"/>
  <c r="AC1734" i="1"/>
  <c r="AC1742" i="1"/>
  <c r="AC1750" i="1"/>
  <c r="AC1758" i="1"/>
  <c r="AC1766" i="1"/>
  <c r="AC1774" i="1"/>
  <c r="AC1782" i="1"/>
  <c r="AC1790" i="1"/>
  <c r="AC1798" i="1"/>
  <c r="AC1806" i="1"/>
  <c r="AC1814" i="1"/>
  <c r="AC1822" i="1"/>
  <c r="AC1830" i="1"/>
  <c r="AC1838" i="1"/>
  <c r="AC1846" i="1"/>
  <c r="AC1854" i="1"/>
  <c r="AC1862" i="1"/>
  <c r="AC1870" i="1"/>
  <c r="AC1878" i="1"/>
  <c r="AC1886" i="1"/>
  <c r="AC1894" i="1"/>
  <c r="AC1902" i="1"/>
  <c r="AC1910" i="1"/>
  <c r="AC1918" i="1"/>
  <c r="AC1926" i="1"/>
  <c r="AC1934" i="1"/>
  <c r="AC1942" i="1"/>
  <c r="AC1950" i="1"/>
  <c r="AC1958" i="1"/>
  <c r="AC1966" i="1"/>
  <c r="AC1974" i="1"/>
  <c r="AC1982" i="1"/>
  <c r="AC1990" i="1"/>
  <c r="AC1998" i="1"/>
  <c r="AC2006" i="1"/>
  <c r="AC2014" i="1"/>
  <c r="AC2022" i="1"/>
  <c r="AC2030" i="1"/>
  <c r="AC2038" i="1"/>
  <c r="AC2046" i="1"/>
  <c r="AC2054" i="1"/>
  <c r="AC2062" i="1"/>
  <c r="AC2070" i="1"/>
  <c r="AC2078" i="1"/>
  <c r="AC2086" i="1"/>
  <c r="AC2094" i="1"/>
  <c r="AC71" i="1"/>
  <c r="AC213" i="1"/>
  <c r="AC317" i="1"/>
  <c r="AC444" i="1"/>
  <c r="AC556" i="1"/>
  <c r="AC656" i="1"/>
  <c r="AC729" i="1"/>
  <c r="AC785" i="1"/>
  <c r="AC840" i="1"/>
  <c r="AC901" i="1"/>
  <c r="AC952" i="1"/>
  <c r="AC992" i="1"/>
  <c r="AC1032" i="1"/>
  <c r="AC1060" i="1"/>
  <c r="AC1080" i="1"/>
  <c r="AC1103" i="1"/>
  <c r="AC1124" i="1"/>
  <c r="AC1144" i="1"/>
  <c r="AC1167" i="1"/>
  <c r="AC1188" i="1"/>
  <c r="AC1208" i="1"/>
  <c r="AC1231" i="1"/>
  <c r="AC1252" i="1"/>
  <c r="AC1268" i="1"/>
  <c r="AC1284" i="1"/>
  <c r="AC1300" i="1"/>
  <c r="AC1316" i="1"/>
  <c r="AC1328" i="1"/>
  <c r="AC1342" i="1"/>
  <c r="AC1356" i="1"/>
  <c r="AC1367" i="1"/>
  <c r="AC1381" i="1"/>
  <c r="AC1392" i="1"/>
  <c r="AC1406" i="1"/>
  <c r="AC1420" i="1"/>
  <c r="AC1431" i="1"/>
  <c r="AC1445" i="1"/>
  <c r="AC1456" i="1"/>
  <c r="AC1468" i="1"/>
  <c r="AC1478" i="1"/>
  <c r="AC1488" i="1"/>
  <c r="AC1499" i="1"/>
  <c r="AC1508" i="1"/>
  <c r="AC1517" i="1"/>
  <c r="AC1526" i="1"/>
  <c r="AC1535" i="1"/>
  <c r="AC1544" i="1"/>
  <c r="AC1554" i="1"/>
  <c r="AC1563" i="1"/>
  <c r="AC1572" i="1"/>
  <c r="AC1581" i="1"/>
  <c r="AC1590" i="1"/>
  <c r="AC1599" i="1"/>
  <c r="AC1608" i="1"/>
  <c r="AC1618" i="1"/>
  <c r="AC1627" i="1"/>
  <c r="AC1636" i="1"/>
  <c r="AC1645" i="1"/>
  <c r="AC1654" i="1"/>
  <c r="AC1663" i="1"/>
  <c r="AC1672" i="1"/>
  <c r="AC1682" i="1"/>
  <c r="AC1691" i="1"/>
  <c r="AC1700" i="1"/>
  <c r="AC1709" i="1"/>
  <c r="AC1718" i="1"/>
  <c r="AC1727" i="1"/>
  <c r="AC1735" i="1"/>
  <c r="AC1743" i="1"/>
  <c r="AC1751" i="1"/>
  <c r="AC1759" i="1"/>
  <c r="AC1767" i="1"/>
  <c r="AC1775" i="1"/>
  <c r="AC1783" i="1"/>
  <c r="AC1791" i="1"/>
  <c r="AC1799" i="1"/>
  <c r="AC1807" i="1"/>
  <c r="AC1815" i="1"/>
  <c r="AC1823" i="1"/>
  <c r="AC1831" i="1"/>
  <c r="AC1839" i="1"/>
  <c r="AC1847" i="1"/>
  <c r="AC1855" i="1"/>
  <c r="AC1863" i="1"/>
  <c r="AC1871" i="1"/>
  <c r="AC1879" i="1"/>
  <c r="AC1887" i="1"/>
  <c r="AC1895" i="1"/>
  <c r="AC1903" i="1"/>
  <c r="AC1911" i="1"/>
  <c r="AC1919" i="1"/>
  <c r="AC1927" i="1"/>
  <c r="AC1935" i="1"/>
  <c r="AC1943" i="1"/>
  <c r="AC1951" i="1"/>
  <c r="AC1959" i="1"/>
  <c r="AC1967" i="1"/>
  <c r="AC1975" i="1"/>
  <c r="AC1983" i="1"/>
  <c r="AC1991" i="1"/>
  <c r="AC1999" i="1"/>
  <c r="AC2007" i="1"/>
  <c r="AC2015" i="1"/>
  <c r="AC2023" i="1"/>
  <c r="AC2031" i="1"/>
  <c r="AC2039" i="1"/>
  <c r="AC79" i="1"/>
  <c r="AC229" i="1"/>
  <c r="AC341" i="1"/>
  <c r="AC445" i="1"/>
  <c r="AC572" i="1"/>
  <c r="AC676" i="1"/>
  <c r="AC733" i="1"/>
  <c r="AC793" i="1"/>
  <c r="AC849" i="1"/>
  <c r="AC904" i="1"/>
  <c r="AC959" i="1"/>
  <c r="AC1000" i="1"/>
  <c r="AC1033" i="1"/>
  <c r="AC1063" i="1"/>
  <c r="AC1084" i="1"/>
  <c r="AC1104" i="1"/>
  <c r="AC1127" i="1"/>
  <c r="AC1148" i="1"/>
  <c r="AC1168" i="1"/>
  <c r="AC1191" i="1"/>
  <c r="AC1212" i="1"/>
  <c r="AC1232" i="1"/>
  <c r="AC1254" i="1"/>
  <c r="AC1270" i="1"/>
  <c r="AC1286" i="1"/>
  <c r="AC1302" i="1"/>
  <c r="AC1318" i="1"/>
  <c r="AC1332" i="1"/>
  <c r="AC1343" i="1"/>
  <c r="AC1357" i="1"/>
  <c r="AC1368" i="1"/>
  <c r="AC1382" i="1"/>
  <c r="AC1396" i="1"/>
  <c r="AC1407" i="1"/>
  <c r="AC1421" i="1"/>
  <c r="AC1432" i="1"/>
  <c r="AC1446" i="1"/>
  <c r="AC1459" i="1"/>
  <c r="AC1469" i="1"/>
  <c r="AC1479" i="1"/>
  <c r="AC1491" i="1"/>
  <c r="AC1500" i="1"/>
  <c r="AC1509" i="1"/>
  <c r="AC1518" i="1"/>
  <c r="AC1527" i="1"/>
  <c r="AC1536" i="1"/>
  <c r="AC1546" i="1"/>
  <c r="AC1555" i="1"/>
  <c r="AC1564" i="1"/>
  <c r="AC1573" i="1"/>
  <c r="AC1582" i="1"/>
  <c r="AC1591" i="1"/>
  <c r="AC1600" i="1"/>
  <c r="AC1610" i="1"/>
  <c r="AC1619" i="1"/>
  <c r="AC1628" i="1"/>
  <c r="AC1637" i="1"/>
  <c r="AC1646" i="1"/>
  <c r="AC1655" i="1"/>
  <c r="AC1664" i="1"/>
  <c r="AC1674" i="1"/>
  <c r="AC1683" i="1"/>
  <c r="AC1692" i="1"/>
  <c r="AC1701" i="1"/>
  <c r="AC1710" i="1"/>
  <c r="AC1719" i="1"/>
  <c r="AC1728" i="1"/>
  <c r="AC1736" i="1"/>
  <c r="AC1744" i="1"/>
  <c r="AC1752" i="1"/>
  <c r="AC1760" i="1"/>
  <c r="AC1768" i="1"/>
  <c r="AC1776" i="1"/>
  <c r="AC1784" i="1"/>
  <c r="AC1792" i="1"/>
  <c r="AC1800" i="1"/>
  <c r="AC1808" i="1"/>
  <c r="AC1816" i="1"/>
  <c r="AC1824" i="1"/>
  <c r="AC1832" i="1"/>
  <c r="AC1840" i="1"/>
  <c r="AC1848" i="1"/>
  <c r="AC1856" i="1"/>
  <c r="AC1864" i="1"/>
  <c r="AC1872" i="1"/>
  <c r="AC1880" i="1"/>
  <c r="AC1888" i="1"/>
  <c r="AC1896" i="1"/>
  <c r="AC1904" i="1"/>
  <c r="AC1912" i="1"/>
  <c r="AC1920" i="1"/>
  <c r="AC1928" i="1"/>
  <c r="AC1936" i="1"/>
  <c r="AC1944" i="1"/>
  <c r="AC1952" i="1"/>
  <c r="AC1960" i="1"/>
  <c r="AC1968" i="1"/>
  <c r="AC1976" i="1"/>
  <c r="AC1984" i="1"/>
  <c r="AC1992" i="1"/>
  <c r="AC103" i="1"/>
  <c r="AC236" i="1"/>
  <c r="AC357" i="1"/>
  <c r="AC469" i="1"/>
  <c r="AC573" i="1"/>
  <c r="AC687" i="1"/>
  <c r="AC744" i="1"/>
  <c r="AC797" i="1"/>
  <c r="AC857" i="1"/>
  <c r="AC913" i="1"/>
  <c r="AC960" i="1"/>
  <c r="AC1007" i="1"/>
  <c r="AC1040" i="1"/>
  <c r="AC1064" i="1"/>
  <c r="AC1087" i="1"/>
  <c r="AC1108" i="1"/>
  <c r="AC1128" i="1"/>
  <c r="AC1151" i="1"/>
  <c r="AC1172" i="1"/>
  <c r="AC1192" i="1"/>
  <c r="AC1215" i="1"/>
  <c r="AC1236" i="1"/>
  <c r="AC1255" i="1"/>
  <c r="AC1271" i="1"/>
  <c r="AC1287" i="1"/>
  <c r="AC1303" i="1"/>
  <c r="AC1319" i="1"/>
  <c r="AC1333" i="1"/>
  <c r="AC1344" i="1"/>
  <c r="AC1358" i="1"/>
  <c r="AC1372" i="1"/>
  <c r="AC1383" i="1"/>
  <c r="AC1397" i="1"/>
  <c r="AC1408" i="1"/>
  <c r="AC1422" i="1"/>
  <c r="AC1436" i="1"/>
  <c r="AC1447" i="1"/>
  <c r="AC1460" i="1"/>
  <c r="AC1470" i="1"/>
  <c r="AC1480" i="1"/>
  <c r="AC1492" i="1"/>
  <c r="AC1501" i="1"/>
  <c r="AC1510" i="1"/>
  <c r="AC1519" i="1"/>
  <c r="AC1528" i="1"/>
  <c r="AC1538" i="1"/>
  <c r="AC1547" i="1"/>
  <c r="AC1556" i="1"/>
  <c r="AC1565" i="1"/>
  <c r="AC1574" i="1"/>
  <c r="AC1583" i="1"/>
  <c r="AC1592" i="1"/>
  <c r="AC1602" i="1"/>
  <c r="AC1611" i="1"/>
  <c r="AC1620" i="1"/>
  <c r="AC1629" i="1"/>
  <c r="AC1638" i="1"/>
  <c r="AC1647" i="1"/>
  <c r="AC1656" i="1"/>
  <c r="AC1666" i="1"/>
  <c r="AC1675" i="1"/>
  <c r="AC1684" i="1"/>
  <c r="AC1693" i="1"/>
  <c r="AC1702" i="1"/>
  <c r="AC1711" i="1"/>
  <c r="AC1720" i="1"/>
  <c r="AC1729" i="1"/>
  <c r="AC1737" i="1"/>
  <c r="AC1745" i="1"/>
  <c r="AC1753" i="1"/>
  <c r="AC1761" i="1"/>
  <c r="AC1769" i="1"/>
  <c r="AC1777" i="1"/>
  <c r="AC1785" i="1"/>
  <c r="AC1793" i="1"/>
  <c r="AC1801" i="1"/>
  <c r="AC1809" i="1"/>
  <c r="AC1817" i="1"/>
  <c r="AC1825" i="1"/>
  <c r="AC1833" i="1"/>
  <c r="AC1841" i="1"/>
  <c r="AC1849" i="1"/>
  <c r="AC1857" i="1"/>
  <c r="AC1865" i="1"/>
  <c r="AC1873" i="1"/>
  <c r="AC125" i="1"/>
  <c r="AC253" i="1"/>
  <c r="AC364" i="1"/>
  <c r="AC485" i="1"/>
  <c r="AC597" i="1"/>
  <c r="AC688" i="1"/>
  <c r="AC752" i="1"/>
  <c r="AC808" i="1"/>
  <c r="AC861" i="1"/>
  <c r="AC921" i="1"/>
  <c r="AC968" i="1"/>
  <c r="AC1008" i="1"/>
  <c r="AC1045" i="1"/>
  <c r="AC1068" i="1"/>
  <c r="AC1088" i="1"/>
  <c r="AC1111" i="1"/>
  <c r="AC1132" i="1"/>
  <c r="AC1152" i="1"/>
  <c r="AC1175" i="1"/>
  <c r="AC1196" i="1"/>
  <c r="AC1216" i="1"/>
  <c r="AC1239" i="1"/>
  <c r="AC1256" i="1"/>
  <c r="AC1272" i="1"/>
  <c r="AC1288" i="1"/>
  <c r="AC1304" i="1"/>
  <c r="AC1320" i="1"/>
  <c r="AC1334" i="1"/>
  <c r="AC1348" i="1"/>
  <c r="AC1359" i="1"/>
  <c r="AC1373" i="1"/>
  <c r="AC1384" i="1"/>
  <c r="AC1398" i="1"/>
  <c r="AC1412" i="1"/>
  <c r="AC1423" i="1"/>
  <c r="AC1437" i="1"/>
  <c r="AC1448" i="1"/>
  <c r="AC1461" i="1"/>
  <c r="AC1471" i="1"/>
  <c r="AC1483" i="1"/>
  <c r="AC1493" i="1"/>
  <c r="AC1502" i="1"/>
  <c r="AC1511" i="1"/>
  <c r="AC1520" i="1"/>
  <c r="AC1530" i="1"/>
  <c r="AC1539" i="1"/>
  <c r="AC1548" i="1"/>
  <c r="AC1557" i="1"/>
  <c r="AC1566" i="1"/>
  <c r="AC1575" i="1"/>
  <c r="AC1584" i="1"/>
  <c r="AC1594" i="1"/>
  <c r="AC1603" i="1"/>
  <c r="AC1612" i="1"/>
  <c r="AC1621" i="1"/>
  <c r="AC1630" i="1"/>
  <c r="AC1639" i="1"/>
  <c r="AC1648" i="1"/>
  <c r="AC1658" i="1"/>
  <c r="AC1667" i="1"/>
  <c r="AC1676" i="1"/>
  <c r="AC1685" i="1"/>
  <c r="AC1694" i="1"/>
  <c r="AC1703" i="1"/>
  <c r="AC1712" i="1"/>
  <c r="AC1722" i="1"/>
  <c r="AC1730" i="1"/>
  <c r="AC1738" i="1"/>
  <c r="AC1746" i="1"/>
  <c r="AC1754" i="1"/>
  <c r="AC1762" i="1"/>
  <c r="AC1770" i="1"/>
  <c r="AC1778" i="1"/>
  <c r="AC1786" i="1"/>
  <c r="AC1794" i="1"/>
  <c r="AC1802" i="1"/>
  <c r="AC1810" i="1"/>
  <c r="AC1818" i="1"/>
  <c r="AC1826" i="1"/>
  <c r="AC1834" i="1"/>
  <c r="AC1842" i="1"/>
  <c r="AC1850" i="1"/>
  <c r="AC1858" i="1"/>
  <c r="AC1866" i="1"/>
  <c r="AC1874" i="1"/>
  <c r="AC1882" i="1"/>
  <c r="AC1890" i="1"/>
  <c r="AC1898" i="1"/>
  <c r="AC1906" i="1"/>
  <c r="AC1914" i="1"/>
  <c r="AC1922" i="1"/>
  <c r="AC1930" i="1"/>
  <c r="AC1938" i="1"/>
  <c r="AC135" i="1"/>
  <c r="AC269" i="1"/>
  <c r="AC381" i="1"/>
  <c r="AC492" i="1"/>
  <c r="AC613" i="1"/>
  <c r="AC701" i="1"/>
  <c r="AC753" i="1"/>
  <c r="AC816" i="1"/>
  <c r="AC872" i="1"/>
  <c r="AC925" i="1"/>
  <c r="AC975" i="1"/>
  <c r="AC1015" i="1"/>
  <c r="AC1047" i="1"/>
  <c r="AC1071" i="1"/>
  <c r="AC1092" i="1"/>
  <c r="AC1112" i="1"/>
  <c r="AC1135" i="1"/>
  <c r="AC1156" i="1"/>
  <c r="AC1176" i="1"/>
  <c r="AC1199" i="1"/>
  <c r="AC1220" i="1"/>
  <c r="AC1240" i="1"/>
  <c r="AC1260" i="1"/>
  <c r="AC1276" i="1"/>
  <c r="AC1292" i="1"/>
  <c r="AC1308" i="1"/>
  <c r="AC1324" i="1"/>
  <c r="AC1335" i="1"/>
  <c r="AC1349" i="1"/>
  <c r="AC1360" i="1"/>
  <c r="AC1374" i="1"/>
  <c r="AC1388" i="1"/>
  <c r="AC1399" i="1"/>
  <c r="AC1413" i="1"/>
  <c r="AC1424" i="1"/>
  <c r="AC1438" i="1"/>
  <c r="AC1452" i="1"/>
  <c r="AC1462" i="1"/>
  <c r="AC1472" i="1"/>
  <c r="AC1484" i="1"/>
  <c r="AC1494" i="1"/>
  <c r="AC1503" i="1"/>
  <c r="AC1512" i="1"/>
  <c r="AC1522" i="1"/>
  <c r="AC1531" i="1"/>
  <c r="AC1540" i="1"/>
  <c r="AC1549" i="1"/>
  <c r="AC1558" i="1"/>
  <c r="AC1567" i="1"/>
  <c r="AC1576" i="1"/>
  <c r="AC1586" i="1"/>
  <c r="AC1595" i="1"/>
  <c r="AC1604" i="1"/>
  <c r="AC1613" i="1"/>
  <c r="AC1622" i="1"/>
  <c r="AC1631" i="1"/>
  <c r="AC1640" i="1"/>
  <c r="AC1650" i="1"/>
  <c r="AC1659" i="1"/>
  <c r="AC1668" i="1"/>
  <c r="AC1677" i="1"/>
  <c r="AC1686" i="1"/>
  <c r="AC1695" i="1"/>
  <c r="AC1704" i="1"/>
  <c r="AC1714" i="1"/>
  <c r="AC1723" i="1"/>
  <c r="AC1731" i="1"/>
  <c r="AC1739" i="1"/>
  <c r="AC1747" i="1"/>
  <c r="AC1755" i="1"/>
  <c r="AC1763" i="1"/>
  <c r="AC1771" i="1"/>
  <c r="AC1779" i="1"/>
  <c r="AC1787" i="1"/>
  <c r="AC1795" i="1"/>
  <c r="AC165" i="1"/>
  <c r="AC620" i="1"/>
  <c r="AC880" i="1"/>
  <c r="AC1052" i="1"/>
  <c r="AC1136" i="1"/>
  <c r="AC1223" i="1"/>
  <c r="AC1294" i="1"/>
  <c r="AC1350" i="1"/>
  <c r="AC1400" i="1"/>
  <c r="AC1453" i="1"/>
  <c r="AC1495" i="1"/>
  <c r="AC1532" i="1"/>
  <c r="AC1568" i="1"/>
  <c r="AC1605" i="1"/>
  <c r="AC1642" i="1"/>
  <c r="AC1678" i="1"/>
  <c r="AC1715" i="1"/>
  <c r="AC1748" i="1"/>
  <c r="AC1780" i="1"/>
  <c r="AC1805" i="1"/>
  <c r="AC1828" i="1"/>
  <c r="AC1851" i="1"/>
  <c r="AC1869" i="1"/>
  <c r="AC1889" i="1"/>
  <c r="AC1905" i="1"/>
  <c r="AC1921" i="1"/>
  <c r="AC1937" i="1"/>
  <c r="AC1949" i="1"/>
  <c r="AC1963" i="1"/>
  <c r="AC1977" i="1"/>
  <c r="AC1988" i="1"/>
  <c r="AC2001" i="1"/>
  <c r="AC2011" i="1"/>
  <c r="AC2021" i="1"/>
  <c r="AC2033" i="1"/>
  <c r="AC2043" i="1"/>
  <c r="AC2052" i="1"/>
  <c r="AC2061" i="1"/>
  <c r="AC2071" i="1"/>
  <c r="AC2080" i="1"/>
  <c r="AC2089" i="1"/>
  <c r="AC2098" i="1"/>
  <c r="AC2106" i="1"/>
  <c r="AC2114" i="1"/>
  <c r="AC2122" i="1"/>
  <c r="AC2130" i="1"/>
  <c r="AC2138" i="1"/>
  <c r="AC2146" i="1"/>
  <c r="AC2154" i="1"/>
  <c r="AC2162" i="1"/>
  <c r="AC2170" i="1"/>
  <c r="AC2178" i="1"/>
  <c r="AC2186" i="1"/>
  <c r="AC2194" i="1"/>
  <c r="AC2202" i="1"/>
  <c r="AC2210" i="1"/>
  <c r="AC2218" i="1"/>
  <c r="AC2226" i="1"/>
  <c r="AC2234" i="1"/>
  <c r="AC2242" i="1"/>
  <c r="AC2250" i="1"/>
  <c r="AC2258" i="1"/>
  <c r="AC2266" i="1"/>
  <c r="AC2274" i="1"/>
  <c r="AC2282" i="1"/>
  <c r="AC2290" i="1"/>
  <c r="AC2298" i="1"/>
  <c r="AC2306" i="1"/>
  <c r="AC2314" i="1"/>
  <c r="AC2322" i="1"/>
  <c r="AC2330" i="1"/>
  <c r="AC2338" i="1"/>
  <c r="AC2346" i="1"/>
  <c r="AC2354" i="1"/>
  <c r="AC2362" i="1"/>
  <c r="AC2370" i="1"/>
  <c r="AC2378" i="1"/>
  <c r="AC2386" i="1"/>
  <c r="AC2394" i="1"/>
  <c r="AC2402" i="1"/>
  <c r="AC2410" i="1"/>
  <c r="AC2418" i="1"/>
  <c r="AC2426" i="1"/>
  <c r="AC2434" i="1"/>
  <c r="AC2442" i="1"/>
  <c r="AC2450" i="1"/>
  <c r="AC2458" i="1"/>
  <c r="AC2466" i="1"/>
  <c r="AC2474" i="1"/>
  <c r="AC2482" i="1"/>
  <c r="AC2490" i="1"/>
  <c r="AC2498" i="1"/>
  <c r="AC2506" i="1"/>
  <c r="AC2514" i="1"/>
  <c r="AC2522" i="1"/>
  <c r="AC2530" i="1"/>
  <c r="AC2538" i="1"/>
  <c r="AC2546" i="1"/>
  <c r="AC2554" i="1"/>
  <c r="AC2562" i="1"/>
  <c r="AC2570" i="1"/>
  <c r="AC2578" i="1"/>
  <c r="AC2586" i="1"/>
  <c r="AC2594" i="1"/>
  <c r="AC2602" i="1"/>
  <c r="AC2610" i="1"/>
  <c r="AC2618" i="1"/>
  <c r="AC2626" i="1"/>
  <c r="AC2634" i="1"/>
  <c r="AC2642" i="1"/>
  <c r="AC2650" i="1"/>
  <c r="AC2658" i="1"/>
  <c r="AC2666" i="1"/>
  <c r="AC2674" i="1"/>
  <c r="AC2682" i="1"/>
  <c r="AC2690" i="1"/>
  <c r="AC2698" i="1"/>
  <c r="AC2706" i="1"/>
  <c r="AC2714" i="1"/>
  <c r="AC2722" i="1"/>
  <c r="AC2730" i="1"/>
  <c r="AC2738" i="1"/>
  <c r="AC2746" i="1"/>
  <c r="AC2754" i="1"/>
  <c r="AC2762" i="1"/>
  <c r="AC2770" i="1"/>
  <c r="AC2778" i="1"/>
  <c r="AC2786" i="1"/>
  <c r="AC2794" i="1"/>
  <c r="AC2802" i="1"/>
  <c r="AC2810" i="1"/>
  <c r="AC2818" i="1"/>
  <c r="AC2826" i="1"/>
  <c r="AC2834" i="1"/>
  <c r="AC2842" i="1"/>
  <c r="AC2850" i="1"/>
  <c r="AC2858" i="1"/>
  <c r="AC2866" i="1"/>
  <c r="AC2874" i="1"/>
  <c r="AC2882" i="1"/>
  <c r="AC2890" i="1"/>
  <c r="AC2898" i="1"/>
  <c r="AC2906" i="1"/>
  <c r="AC2914" i="1"/>
  <c r="AC2922" i="1"/>
  <c r="AC2930" i="1"/>
  <c r="AC2938" i="1"/>
  <c r="AC2946" i="1"/>
  <c r="AC2954" i="1"/>
  <c r="AC2962" i="1"/>
  <c r="AC2970" i="1"/>
  <c r="AC2978" i="1"/>
  <c r="AC2986" i="1"/>
  <c r="AC2994" i="1"/>
  <c r="AC3002" i="1"/>
  <c r="AC3010" i="1"/>
  <c r="AC3018" i="1"/>
  <c r="AC3026" i="1"/>
  <c r="AC3034" i="1"/>
  <c r="AC3042" i="1"/>
  <c r="AC3050" i="1"/>
  <c r="AC3058" i="1"/>
  <c r="AC3066" i="1"/>
  <c r="AC3074" i="1"/>
  <c r="AC3082" i="1"/>
  <c r="AC3090" i="1"/>
  <c r="AC3098" i="1"/>
  <c r="AC3106" i="1"/>
  <c r="AC3114" i="1"/>
  <c r="AC3122" i="1"/>
  <c r="AC188" i="1"/>
  <c r="AC637" i="1"/>
  <c r="AC881" i="1"/>
  <c r="AC1055" i="1"/>
  <c r="AC1140" i="1"/>
  <c r="AC1224" i="1"/>
  <c r="AC1295" i="1"/>
  <c r="AC1351" i="1"/>
  <c r="AC1404" i="1"/>
  <c r="AC1454" i="1"/>
  <c r="AC1496" i="1"/>
  <c r="AC1533" i="1"/>
  <c r="AC1570" i="1"/>
  <c r="AC1606" i="1"/>
  <c r="AC1643" i="1"/>
  <c r="AC1679" i="1"/>
  <c r="AC1716" i="1"/>
  <c r="AC1749" i="1"/>
  <c r="AC1781" i="1"/>
  <c r="AC1811" i="1"/>
  <c r="AC1829" i="1"/>
  <c r="AC1852" i="1"/>
  <c r="AC1875" i="1"/>
  <c r="AC1891" i="1"/>
  <c r="AC1907" i="1"/>
  <c r="AC1923" i="1"/>
  <c r="AC1939" i="1"/>
  <c r="AC1953" i="1"/>
  <c r="AC1964" i="1"/>
  <c r="AC1978" i="1"/>
  <c r="AC1989" i="1"/>
  <c r="AC2002" i="1"/>
  <c r="AC2012" i="1"/>
  <c r="AC2024" i="1"/>
  <c r="AC2034" i="1"/>
  <c r="AC2044" i="1"/>
  <c r="AC2053" i="1"/>
  <c r="AC2063" i="1"/>
  <c r="AC2072" i="1"/>
  <c r="AC2081" i="1"/>
  <c r="AC2090" i="1"/>
  <c r="AC2099" i="1"/>
  <c r="AC2107" i="1"/>
  <c r="AC2115" i="1"/>
  <c r="AC2123" i="1"/>
  <c r="AC2131" i="1"/>
  <c r="AC2139" i="1"/>
  <c r="AC2147" i="1"/>
  <c r="AC2155" i="1"/>
  <c r="AC2163" i="1"/>
  <c r="AC2171" i="1"/>
  <c r="AC2179" i="1"/>
  <c r="AC2187" i="1"/>
  <c r="AC2195" i="1"/>
  <c r="AC2203" i="1"/>
  <c r="AC2211" i="1"/>
  <c r="AC2219" i="1"/>
  <c r="AC2227" i="1"/>
  <c r="AC2235" i="1"/>
  <c r="AC2243" i="1"/>
  <c r="AC2251" i="1"/>
  <c r="AC2259" i="1"/>
  <c r="AC2267" i="1"/>
  <c r="AC2275" i="1"/>
  <c r="AC2283" i="1"/>
  <c r="AC2291" i="1"/>
  <c r="AC2299" i="1"/>
  <c r="AC2307" i="1"/>
  <c r="AC2315" i="1"/>
  <c r="AC2323" i="1"/>
  <c r="AC2331" i="1"/>
  <c r="AC2339" i="1"/>
  <c r="AC2347" i="1"/>
  <c r="AC2355" i="1"/>
  <c r="AC2363" i="1"/>
  <c r="AC2371" i="1"/>
  <c r="AC2379" i="1"/>
  <c r="AC2387" i="1"/>
  <c r="AC2395" i="1"/>
  <c r="AC2403" i="1"/>
  <c r="AC2411" i="1"/>
  <c r="AC2419" i="1"/>
  <c r="AC2427" i="1"/>
  <c r="AC2435" i="1"/>
  <c r="AC2443" i="1"/>
  <c r="AC2451" i="1"/>
  <c r="AC2459" i="1"/>
  <c r="AC2467" i="1"/>
  <c r="AC2475" i="1"/>
  <c r="AC2483" i="1"/>
  <c r="AC2491" i="1"/>
  <c r="AC2499" i="1"/>
  <c r="AC2507" i="1"/>
  <c r="AC2515" i="1"/>
  <c r="AC2523" i="1"/>
  <c r="AC2531" i="1"/>
  <c r="AC2539" i="1"/>
  <c r="AC2547" i="1"/>
  <c r="AC2555" i="1"/>
  <c r="AC2563" i="1"/>
  <c r="AC2571" i="1"/>
  <c r="AC2579" i="1"/>
  <c r="AC2587" i="1"/>
  <c r="AC2595" i="1"/>
  <c r="AC2603" i="1"/>
  <c r="AC2611" i="1"/>
  <c r="AC2619" i="1"/>
  <c r="AC2627" i="1"/>
  <c r="AC2635" i="1"/>
  <c r="AC2643" i="1"/>
  <c r="AC2651" i="1"/>
  <c r="AC2659" i="1"/>
  <c r="AC2667" i="1"/>
  <c r="AC2675" i="1"/>
  <c r="AC2683" i="1"/>
  <c r="AC2691" i="1"/>
  <c r="AC2699" i="1"/>
  <c r="AC2707" i="1"/>
  <c r="AC2715" i="1"/>
  <c r="AC2723" i="1"/>
  <c r="AC2731" i="1"/>
  <c r="AC2739" i="1"/>
  <c r="AC2747" i="1"/>
  <c r="AC2755" i="1"/>
  <c r="AC2763" i="1"/>
  <c r="AC2771" i="1"/>
  <c r="AC2779" i="1"/>
  <c r="AC2787" i="1"/>
  <c r="AC2795" i="1"/>
  <c r="AC2803" i="1"/>
  <c r="AC2811" i="1"/>
  <c r="AC2819" i="1"/>
  <c r="AC2827" i="1"/>
  <c r="AC2835" i="1"/>
  <c r="AC2843" i="1"/>
  <c r="AC2851" i="1"/>
  <c r="AC2859" i="1"/>
  <c r="AC2867" i="1"/>
  <c r="AC2875" i="1"/>
  <c r="AC2883" i="1"/>
  <c r="AC2891" i="1"/>
  <c r="AC2899" i="1"/>
  <c r="AC2907" i="1"/>
  <c r="AC2915" i="1"/>
  <c r="AC2923" i="1"/>
  <c r="AC2931" i="1"/>
  <c r="AC2939" i="1"/>
  <c r="AC2947" i="1"/>
  <c r="AC2955" i="1"/>
  <c r="AC2963" i="1"/>
  <c r="AC2971" i="1"/>
  <c r="AC2979" i="1"/>
  <c r="AC2987" i="1"/>
  <c r="AC2995" i="1"/>
  <c r="AC3003" i="1"/>
  <c r="AC3011" i="1"/>
  <c r="AC3019" i="1"/>
  <c r="AC3027" i="1"/>
  <c r="AC3035" i="1"/>
  <c r="AC3043" i="1"/>
  <c r="AC3051" i="1"/>
  <c r="AC3059" i="1"/>
  <c r="AC3067" i="1"/>
  <c r="AC3075" i="1"/>
  <c r="AC3083" i="1"/>
  <c r="AC3091" i="1"/>
  <c r="AC3099" i="1"/>
  <c r="AC3107" i="1"/>
  <c r="AC3115" i="1"/>
  <c r="AC3123" i="1"/>
  <c r="AC277" i="1"/>
  <c r="AC709" i="1"/>
  <c r="AC936" i="1"/>
  <c r="AC1072" i="1"/>
  <c r="AC1159" i="1"/>
  <c r="AC1244" i="1"/>
  <c r="AC1310" i="1"/>
  <c r="AC1364" i="1"/>
  <c r="AC1414" i="1"/>
  <c r="AC1463" i="1"/>
  <c r="AC1504" i="1"/>
  <c r="AC1541" i="1"/>
  <c r="AC1578" i="1"/>
  <c r="AC1614" i="1"/>
  <c r="AC1651" i="1"/>
  <c r="AC1687" i="1"/>
  <c r="AC1724" i="1"/>
  <c r="AC1756" i="1"/>
  <c r="AC1788" i="1"/>
  <c r="AC1812" i="1"/>
  <c r="AC1835" i="1"/>
  <c r="AC1853" i="1"/>
  <c r="AC1876" i="1"/>
  <c r="AC1892" i="1"/>
  <c r="AC1908" i="1"/>
  <c r="AC1924" i="1"/>
  <c r="AC1940" i="1"/>
  <c r="AC1954" i="1"/>
  <c r="AC1965" i="1"/>
  <c r="AC1979" i="1"/>
  <c r="AC1993" i="1"/>
  <c r="AC2003" i="1"/>
  <c r="AC2013" i="1"/>
  <c r="AC2025" i="1"/>
  <c r="AC2035" i="1"/>
  <c r="AC2045" i="1"/>
  <c r="AC2055" i="1"/>
  <c r="AC2064" i="1"/>
  <c r="AC2073" i="1"/>
  <c r="AC2082" i="1"/>
  <c r="AC2091" i="1"/>
  <c r="AC2100" i="1"/>
  <c r="AC2108" i="1"/>
  <c r="AC2116" i="1"/>
  <c r="AC2124" i="1"/>
  <c r="AC2132" i="1"/>
  <c r="AC2140" i="1"/>
  <c r="AC2148" i="1"/>
  <c r="AC2156" i="1"/>
  <c r="AC2164" i="1"/>
  <c r="AC2172" i="1"/>
  <c r="AC2180" i="1"/>
  <c r="AC2188" i="1"/>
  <c r="AC2196" i="1"/>
  <c r="AC2204" i="1"/>
  <c r="AC2212" i="1"/>
  <c r="AC2220" i="1"/>
  <c r="AC2228" i="1"/>
  <c r="AC2236" i="1"/>
  <c r="AC2244" i="1"/>
  <c r="AC2252" i="1"/>
  <c r="AC2260" i="1"/>
  <c r="AC2268" i="1"/>
  <c r="AC2276" i="1"/>
  <c r="AC2284" i="1"/>
  <c r="AC2292" i="1"/>
  <c r="AC2300" i="1"/>
  <c r="AC2308" i="1"/>
  <c r="AC2316" i="1"/>
  <c r="AC2324" i="1"/>
  <c r="AC2332" i="1"/>
  <c r="AC2340" i="1"/>
  <c r="AC2348" i="1"/>
  <c r="AC2356" i="1"/>
  <c r="AC2364" i="1"/>
  <c r="AC2372" i="1"/>
  <c r="AC2380" i="1"/>
  <c r="AC2388" i="1"/>
  <c r="AC2396" i="1"/>
  <c r="AC2404" i="1"/>
  <c r="AC2412" i="1"/>
  <c r="AC2420" i="1"/>
  <c r="AC2428" i="1"/>
  <c r="AC2436" i="1"/>
  <c r="AC2444" i="1"/>
  <c r="AC2452" i="1"/>
  <c r="AC2460" i="1"/>
  <c r="AC2468" i="1"/>
  <c r="AC2476" i="1"/>
  <c r="AC2484" i="1"/>
  <c r="AC2492" i="1"/>
  <c r="AC2500" i="1"/>
  <c r="AC2508" i="1"/>
  <c r="AC2516" i="1"/>
  <c r="AC2524" i="1"/>
  <c r="AC2532" i="1"/>
  <c r="AC2540" i="1"/>
  <c r="AC2548" i="1"/>
  <c r="AC2556" i="1"/>
  <c r="AC2564" i="1"/>
  <c r="AC2572" i="1"/>
  <c r="AC2580" i="1"/>
  <c r="AC2588" i="1"/>
  <c r="AC2596" i="1"/>
  <c r="AC2604" i="1"/>
  <c r="AC2612" i="1"/>
  <c r="AC2620" i="1"/>
  <c r="AC2628" i="1"/>
  <c r="AC2636" i="1"/>
  <c r="AC2644" i="1"/>
  <c r="AC2652" i="1"/>
  <c r="AC2660" i="1"/>
  <c r="AC2668" i="1"/>
  <c r="AC2676" i="1"/>
  <c r="AC2684" i="1"/>
  <c r="AC2692" i="1"/>
  <c r="AC2700" i="1"/>
  <c r="AC2708" i="1"/>
  <c r="AC2716" i="1"/>
  <c r="AC2724" i="1"/>
  <c r="AC2732" i="1"/>
  <c r="AC2740" i="1"/>
  <c r="AC2748" i="1"/>
  <c r="AC2756" i="1"/>
  <c r="AC2764" i="1"/>
  <c r="AC2772" i="1"/>
  <c r="AC2780" i="1"/>
  <c r="AC2788" i="1"/>
  <c r="AC2796" i="1"/>
  <c r="AC2804" i="1"/>
  <c r="AC2812" i="1"/>
  <c r="AC2820" i="1"/>
  <c r="AC2828" i="1"/>
  <c r="AC2836" i="1"/>
  <c r="AC2844" i="1"/>
  <c r="AC2852" i="1"/>
  <c r="AC2860" i="1"/>
  <c r="AC2868" i="1"/>
  <c r="AC2876" i="1"/>
  <c r="AC2884" i="1"/>
  <c r="AC2892" i="1"/>
  <c r="AC2900" i="1"/>
  <c r="AC2908" i="1"/>
  <c r="AC2916" i="1"/>
  <c r="AC2924" i="1"/>
  <c r="AC2932" i="1"/>
  <c r="AC2940" i="1"/>
  <c r="AC2948" i="1"/>
  <c r="AC2956" i="1"/>
  <c r="AC2964" i="1"/>
  <c r="AC2972" i="1"/>
  <c r="AC2980" i="1"/>
  <c r="AC2988" i="1"/>
  <c r="AC2996" i="1"/>
  <c r="AC3004" i="1"/>
  <c r="AC3012" i="1"/>
  <c r="AC3020" i="1"/>
  <c r="AC3028" i="1"/>
  <c r="AC3036" i="1"/>
  <c r="AC3044" i="1"/>
  <c r="AC3052" i="1"/>
  <c r="AC3060" i="1"/>
  <c r="AC3068" i="1"/>
  <c r="AC3076" i="1"/>
  <c r="AC3084" i="1"/>
  <c r="AC3092" i="1"/>
  <c r="AC3100" i="1"/>
  <c r="AC3108" i="1"/>
  <c r="AC3116" i="1"/>
  <c r="AC3124" i="1"/>
  <c r="AC300" i="1"/>
  <c r="AC712" i="1"/>
  <c r="AC943" i="1"/>
  <c r="AC1076" i="1"/>
  <c r="AC1160" i="1"/>
  <c r="AC1247" i="1"/>
  <c r="AC1311" i="1"/>
  <c r="AC1365" i="1"/>
  <c r="AC1415" i="1"/>
  <c r="AC1464" i="1"/>
  <c r="AC1506" i="1"/>
  <c r="AC1542" i="1"/>
  <c r="AC1579" i="1"/>
  <c r="AC1615" i="1"/>
  <c r="AC1652" i="1"/>
  <c r="AC1688" i="1"/>
  <c r="AC1725" i="1"/>
  <c r="AC1757" i="1"/>
  <c r="AC1789" i="1"/>
  <c r="AC1813" i="1"/>
  <c r="AC1836" i="1"/>
  <c r="AC1859" i="1"/>
  <c r="AC1877" i="1"/>
  <c r="AC1893" i="1"/>
  <c r="AC1909" i="1"/>
  <c r="AC1925" i="1"/>
  <c r="AC1941" i="1"/>
  <c r="AC1955" i="1"/>
  <c r="AC1969" i="1"/>
  <c r="AC1980" i="1"/>
  <c r="AC1994" i="1"/>
  <c r="AC2004" i="1"/>
  <c r="AC2016" i="1"/>
  <c r="AC2026" i="1"/>
  <c r="AC2036" i="1"/>
  <c r="AC2047" i="1"/>
  <c r="AC2056" i="1"/>
  <c r="AC2065" i="1"/>
  <c r="AC2074" i="1"/>
  <c r="AC2083" i="1"/>
  <c r="AC2092" i="1"/>
  <c r="AC2101" i="1"/>
  <c r="AC2109" i="1"/>
  <c r="AC2117" i="1"/>
  <c r="AC2125" i="1"/>
  <c r="AC2133" i="1"/>
  <c r="AC2141" i="1"/>
  <c r="AC2149" i="1"/>
  <c r="AC2157" i="1"/>
  <c r="AC2165" i="1"/>
  <c r="AC2173" i="1"/>
  <c r="AC2181" i="1"/>
  <c r="AC2189" i="1"/>
  <c r="AC2197" i="1"/>
  <c r="AC2205" i="1"/>
  <c r="AC2213" i="1"/>
  <c r="AC2221" i="1"/>
  <c r="AC2229" i="1"/>
  <c r="AC2237" i="1"/>
  <c r="AC2245" i="1"/>
  <c r="AC2253" i="1"/>
  <c r="AC2261" i="1"/>
  <c r="AC2269" i="1"/>
  <c r="AC2277" i="1"/>
  <c r="AC2285" i="1"/>
  <c r="AC2293" i="1"/>
  <c r="AC2301" i="1"/>
  <c r="AC2309" i="1"/>
  <c r="AC2317" i="1"/>
  <c r="AC2325" i="1"/>
  <c r="AC2333" i="1"/>
  <c r="AC2341" i="1"/>
  <c r="AC2349" i="1"/>
  <c r="AC2357" i="1"/>
  <c r="AC2365" i="1"/>
  <c r="AC2373" i="1"/>
  <c r="AC2381" i="1"/>
  <c r="AC2389" i="1"/>
  <c r="AC2397" i="1"/>
  <c r="AC2405" i="1"/>
  <c r="AC2413" i="1"/>
  <c r="AC2421" i="1"/>
  <c r="AC2429" i="1"/>
  <c r="AC2437" i="1"/>
  <c r="AC2445" i="1"/>
  <c r="AC2453" i="1"/>
  <c r="AC2461" i="1"/>
  <c r="AC2469" i="1"/>
  <c r="AC2477" i="1"/>
  <c r="AC2485" i="1"/>
  <c r="AC2493" i="1"/>
  <c r="AC2501" i="1"/>
  <c r="AC2509" i="1"/>
  <c r="AC2517" i="1"/>
  <c r="AC2525" i="1"/>
  <c r="AC2533" i="1"/>
  <c r="AC2541" i="1"/>
  <c r="AC2549" i="1"/>
  <c r="AC2557" i="1"/>
  <c r="AC2565" i="1"/>
  <c r="AC2573" i="1"/>
  <c r="AC2581" i="1"/>
  <c r="AC2589" i="1"/>
  <c r="AC2597" i="1"/>
  <c r="AC2605" i="1"/>
  <c r="AC2613" i="1"/>
  <c r="AC2621" i="1"/>
  <c r="AC2629" i="1"/>
  <c r="AC2637" i="1"/>
  <c r="AC2645" i="1"/>
  <c r="AC2653" i="1"/>
  <c r="AC2661" i="1"/>
  <c r="AC2669" i="1"/>
  <c r="AC2677" i="1"/>
  <c r="AC2685" i="1"/>
  <c r="AC2693" i="1"/>
  <c r="AC2701" i="1"/>
  <c r="AC2709" i="1"/>
  <c r="AC2717" i="1"/>
  <c r="AC2725" i="1"/>
  <c r="AC2733" i="1"/>
  <c r="AC2741" i="1"/>
  <c r="AC2749" i="1"/>
  <c r="AC2757" i="1"/>
  <c r="AC2765" i="1"/>
  <c r="AC2773" i="1"/>
  <c r="AC2781" i="1"/>
  <c r="AC2789" i="1"/>
  <c r="AC2797" i="1"/>
  <c r="AC2805" i="1"/>
  <c r="AC2813" i="1"/>
  <c r="AC2821" i="1"/>
  <c r="AC2829" i="1"/>
  <c r="AC2837" i="1"/>
  <c r="AC2845" i="1"/>
  <c r="AC2853" i="1"/>
  <c r="AC2861" i="1"/>
  <c r="AC2869" i="1"/>
  <c r="AC2877" i="1"/>
  <c r="AC2885" i="1"/>
  <c r="AC397" i="1"/>
  <c r="AC765" i="1"/>
  <c r="AC976" i="1"/>
  <c r="AC1095" i="1"/>
  <c r="AC1180" i="1"/>
  <c r="AC1262" i="1"/>
  <c r="AC1325" i="1"/>
  <c r="AC1375" i="1"/>
  <c r="AC1428" i="1"/>
  <c r="AC1475" i="1"/>
  <c r="AC1514" i="1"/>
  <c r="AC1550" i="1"/>
  <c r="AC1587" i="1"/>
  <c r="AC1623" i="1"/>
  <c r="AC1660" i="1"/>
  <c r="AC1696" i="1"/>
  <c r="AC1732" i="1"/>
  <c r="AC1764" i="1"/>
  <c r="AC1796" i="1"/>
  <c r="AC1819" i="1"/>
  <c r="AC1837" i="1"/>
  <c r="AC1860" i="1"/>
  <c r="AC1881" i="1"/>
  <c r="AC1897" i="1"/>
  <c r="AC1913" i="1"/>
  <c r="AC1929" i="1"/>
  <c r="AC1945" i="1"/>
  <c r="AC1956" i="1"/>
  <c r="AC1970" i="1"/>
  <c r="AC1981" i="1"/>
  <c r="AC1995" i="1"/>
  <c r="AC2005" i="1"/>
  <c r="AC2017" i="1"/>
  <c r="AC2027" i="1"/>
  <c r="AC2037" i="1"/>
  <c r="AC2048" i="1"/>
  <c r="AC2057" i="1"/>
  <c r="AC2066" i="1"/>
  <c r="AC2075" i="1"/>
  <c r="AC2084" i="1"/>
  <c r="AC2093" i="1"/>
  <c r="AC2102" i="1"/>
  <c r="AC2110" i="1"/>
  <c r="AC2118" i="1"/>
  <c r="AC2126" i="1"/>
  <c r="AC2134" i="1"/>
  <c r="AC2142" i="1"/>
  <c r="AC2150" i="1"/>
  <c r="AC2158" i="1"/>
  <c r="AC2166" i="1"/>
  <c r="AC2174" i="1"/>
  <c r="AC2182" i="1"/>
  <c r="AC2190" i="1"/>
  <c r="AC2198" i="1"/>
  <c r="AC2206" i="1"/>
  <c r="AC2214" i="1"/>
  <c r="AC2222" i="1"/>
  <c r="AC2230" i="1"/>
  <c r="AC2238" i="1"/>
  <c r="AC2246" i="1"/>
  <c r="AC2254" i="1"/>
  <c r="AC2262" i="1"/>
  <c r="AC2270" i="1"/>
  <c r="AC2278" i="1"/>
  <c r="AC2286" i="1"/>
  <c r="AC2294" i="1"/>
  <c r="AC2302" i="1"/>
  <c r="AC2310" i="1"/>
  <c r="AC2318" i="1"/>
  <c r="AC2326" i="1"/>
  <c r="AC2334" i="1"/>
  <c r="AC2342" i="1"/>
  <c r="AC2350" i="1"/>
  <c r="AC2358" i="1"/>
  <c r="AC2366" i="1"/>
  <c r="AC2374" i="1"/>
  <c r="AC2382" i="1"/>
  <c r="AC2390" i="1"/>
  <c r="AC2398" i="1"/>
  <c r="AC2406" i="1"/>
  <c r="AC2414" i="1"/>
  <c r="AC2422" i="1"/>
  <c r="AC2430" i="1"/>
  <c r="AC2438" i="1"/>
  <c r="AC2446" i="1"/>
  <c r="AC2454" i="1"/>
  <c r="AC2462" i="1"/>
  <c r="AC2470" i="1"/>
  <c r="AC2478" i="1"/>
  <c r="AC2486" i="1"/>
  <c r="AC2494" i="1"/>
  <c r="AC2502" i="1"/>
  <c r="AC2510" i="1"/>
  <c r="AC2518" i="1"/>
  <c r="AC2526" i="1"/>
  <c r="AC2534" i="1"/>
  <c r="AC2542" i="1"/>
  <c r="AC2550" i="1"/>
  <c r="AC2558" i="1"/>
  <c r="AC2566" i="1"/>
  <c r="AC2574" i="1"/>
  <c r="AC2582" i="1"/>
  <c r="AC2590" i="1"/>
  <c r="AC2598" i="1"/>
  <c r="AC2606" i="1"/>
  <c r="AC2614" i="1"/>
  <c r="AC2622" i="1"/>
  <c r="AC2630" i="1"/>
  <c r="AC2638" i="1"/>
  <c r="AC2646" i="1"/>
  <c r="AC2654" i="1"/>
  <c r="AC2662" i="1"/>
  <c r="AC2670" i="1"/>
  <c r="AC2678" i="1"/>
  <c r="AC2686" i="1"/>
  <c r="AC2694" i="1"/>
  <c r="AC2702" i="1"/>
  <c r="AC2710" i="1"/>
  <c r="AC2718" i="1"/>
  <c r="AC2726" i="1"/>
  <c r="AC2734" i="1"/>
  <c r="AC2742" i="1"/>
  <c r="AC2750" i="1"/>
  <c r="AC2758" i="1"/>
  <c r="AC2766" i="1"/>
  <c r="AC2774" i="1"/>
  <c r="AC2782" i="1"/>
  <c r="AC2790" i="1"/>
  <c r="AC2798" i="1"/>
  <c r="AC2806" i="1"/>
  <c r="AC2814" i="1"/>
  <c r="AC2822" i="1"/>
  <c r="AC2830" i="1"/>
  <c r="AC2838" i="1"/>
  <c r="AC2846" i="1"/>
  <c r="AC2854" i="1"/>
  <c r="AC2862" i="1"/>
  <c r="AC2870" i="1"/>
  <c r="AC2878" i="1"/>
  <c r="AC2886" i="1"/>
  <c r="AC2894" i="1"/>
  <c r="AC2902" i="1"/>
  <c r="AC2910" i="1"/>
  <c r="AC2918" i="1"/>
  <c r="AC2926" i="1"/>
  <c r="AC2934" i="1"/>
  <c r="AC2942" i="1"/>
  <c r="AC2950" i="1"/>
  <c r="AC2958" i="1"/>
  <c r="AC2966" i="1"/>
  <c r="AC2974" i="1"/>
  <c r="AC2982" i="1"/>
  <c r="AC2990" i="1"/>
  <c r="AC2998" i="1"/>
  <c r="AC3006" i="1"/>
  <c r="AC3014" i="1"/>
  <c r="AC3022" i="1"/>
  <c r="AC3030" i="1"/>
  <c r="AC3038" i="1"/>
  <c r="AC3046" i="1"/>
  <c r="AC3054" i="1"/>
  <c r="AC3062" i="1"/>
  <c r="AC3070" i="1"/>
  <c r="AC3078" i="1"/>
  <c r="AC3086" i="1"/>
  <c r="AC3094" i="1"/>
  <c r="AC3102" i="1"/>
  <c r="AC3110" i="1"/>
  <c r="AC3118" i="1"/>
  <c r="AC3126" i="1"/>
  <c r="AC509" i="1"/>
  <c r="AC817" i="1"/>
  <c r="AC1020" i="1"/>
  <c r="AC1116" i="1"/>
  <c r="AC1200" i="1"/>
  <c r="AC1278" i="1"/>
  <c r="AC1336" i="1"/>
  <c r="AC1389" i="1"/>
  <c r="AC1439" i="1"/>
  <c r="AC1485" i="1"/>
  <c r="AC1523" i="1"/>
  <c r="AC1559" i="1"/>
  <c r="AC1596" i="1"/>
  <c r="AC1632" i="1"/>
  <c r="AC1669" i="1"/>
  <c r="AC1706" i="1"/>
  <c r="AC1740" i="1"/>
  <c r="AC1772" i="1"/>
  <c r="AC1803" i="1"/>
  <c r="AC1821" i="1"/>
  <c r="AC1844" i="1"/>
  <c r="AC1867" i="1"/>
  <c r="AC1884" i="1"/>
  <c r="AC1900" i="1"/>
  <c r="AC1916" i="1"/>
  <c r="AC1932" i="1"/>
  <c r="AC1947" i="1"/>
  <c r="AC1961" i="1"/>
  <c r="AC1972" i="1"/>
  <c r="AC1986" i="1"/>
  <c r="AC1997" i="1"/>
  <c r="AC2009" i="1"/>
  <c r="AC2019" i="1"/>
  <c r="AC2029" i="1"/>
  <c r="AC2041" i="1"/>
  <c r="AC2050" i="1"/>
  <c r="AC2059" i="1"/>
  <c r="AC2068" i="1"/>
  <c r="AC2077" i="1"/>
  <c r="AC2087" i="1"/>
  <c r="AC2096" i="1"/>
  <c r="AC2104" i="1"/>
  <c r="AC2112" i="1"/>
  <c r="AC2120" i="1"/>
  <c r="AC2128" i="1"/>
  <c r="AC2136" i="1"/>
  <c r="AC2144" i="1"/>
  <c r="AC2152" i="1"/>
  <c r="AC2160" i="1"/>
  <c r="AC2168" i="1"/>
  <c r="AC2176" i="1"/>
  <c r="AC2184" i="1"/>
  <c r="AC2192" i="1"/>
  <c r="AC2200" i="1"/>
  <c r="AC2208" i="1"/>
  <c r="AC2216" i="1"/>
  <c r="AC2224" i="1"/>
  <c r="AC2232" i="1"/>
  <c r="AC2240" i="1"/>
  <c r="AC2248" i="1"/>
  <c r="AC2256" i="1"/>
  <c r="AC2264" i="1"/>
  <c r="AC2272" i="1"/>
  <c r="AC2280" i="1"/>
  <c r="AC2288" i="1"/>
  <c r="AC2296" i="1"/>
  <c r="AC2304" i="1"/>
  <c r="AC2312" i="1"/>
  <c r="AC2320" i="1"/>
  <c r="AC2328" i="1"/>
  <c r="AC2336" i="1"/>
  <c r="AC2344" i="1"/>
  <c r="AC2352" i="1"/>
  <c r="AC2360" i="1"/>
  <c r="AC2368" i="1"/>
  <c r="AC2376" i="1"/>
  <c r="AC2384" i="1"/>
  <c r="AC2392" i="1"/>
  <c r="AC2400" i="1"/>
  <c r="AC2408" i="1"/>
  <c r="AC2416" i="1"/>
  <c r="AC2424" i="1"/>
  <c r="AC2432" i="1"/>
  <c r="AC2440" i="1"/>
  <c r="AC2448" i="1"/>
  <c r="AC2456" i="1"/>
  <c r="AC2464" i="1"/>
  <c r="AC2472" i="1"/>
  <c r="AC2480" i="1"/>
  <c r="AC2488" i="1"/>
  <c r="AC2496" i="1"/>
  <c r="AC2504" i="1"/>
  <c r="AC2512" i="1"/>
  <c r="AC2520" i="1"/>
  <c r="AC2528" i="1"/>
  <c r="AC2536" i="1"/>
  <c r="AC2544" i="1"/>
  <c r="AC2552" i="1"/>
  <c r="AC2560" i="1"/>
  <c r="AC2568" i="1"/>
  <c r="AC2576" i="1"/>
  <c r="AC2584" i="1"/>
  <c r="AC2592" i="1"/>
  <c r="AC2600" i="1"/>
  <c r="AC2608" i="1"/>
  <c r="AC2616" i="1"/>
  <c r="AC2624" i="1"/>
  <c r="AC2632" i="1"/>
  <c r="AC2640" i="1"/>
  <c r="AC2648" i="1"/>
  <c r="AC2656" i="1"/>
  <c r="AC2664" i="1"/>
  <c r="AC2672" i="1"/>
  <c r="AC2680" i="1"/>
  <c r="AC2688" i="1"/>
  <c r="AC2696" i="1"/>
  <c r="AC2704" i="1"/>
  <c r="AC2712" i="1"/>
  <c r="AC2720" i="1"/>
  <c r="AC2728" i="1"/>
  <c r="AC2736" i="1"/>
  <c r="AC2744" i="1"/>
  <c r="AC2752" i="1"/>
  <c r="AC2760" i="1"/>
  <c r="AC2768" i="1"/>
  <c r="AC2776" i="1"/>
  <c r="AC2784" i="1"/>
  <c r="AC2792" i="1"/>
  <c r="AC2800" i="1"/>
  <c r="AC2808" i="1"/>
  <c r="AC2816" i="1"/>
  <c r="AC2824" i="1"/>
  <c r="AC2832" i="1"/>
  <c r="AC2840" i="1"/>
  <c r="AC2848" i="1"/>
  <c r="AC2856" i="1"/>
  <c r="AC2864" i="1"/>
  <c r="AC2872" i="1"/>
  <c r="AC2880" i="1"/>
  <c r="AC2888" i="1"/>
  <c r="AC405" i="1"/>
  <c r="AC1183" i="1"/>
  <c r="AC1429" i="1"/>
  <c r="AC1588" i="1"/>
  <c r="AC1733" i="1"/>
  <c r="AC1843" i="1"/>
  <c r="AC1915" i="1"/>
  <c r="AC1971" i="1"/>
  <c r="AC2018" i="1"/>
  <c r="AC2058" i="1"/>
  <c r="AC2095" i="1"/>
  <c r="AC2127" i="1"/>
  <c r="AC2159" i="1"/>
  <c r="AC2191" i="1"/>
  <c r="AC2223" i="1"/>
  <c r="AC2255" i="1"/>
  <c r="AC2287" i="1"/>
  <c r="AC2319" i="1"/>
  <c r="AC2351" i="1"/>
  <c r="AC2383" i="1"/>
  <c r="AC2415" i="1"/>
  <c r="AC2447" i="1"/>
  <c r="AC2479" i="1"/>
  <c r="AC2511" i="1"/>
  <c r="AC2543" i="1"/>
  <c r="AC2575" i="1"/>
  <c r="AC2607" i="1"/>
  <c r="AC2639" i="1"/>
  <c r="AC2671" i="1"/>
  <c r="AC2703" i="1"/>
  <c r="AC2735" i="1"/>
  <c r="AC2767" i="1"/>
  <c r="AC2799" i="1"/>
  <c r="AC2831" i="1"/>
  <c r="AC2863" i="1"/>
  <c r="AC2893" i="1"/>
  <c r="AC2909" i="1"/>
  <c r="AC2925" i="1"/>
  <c r="AC2941" i="1"/>
  <c r="AC2957" i="1"/>
  <c r="AC2973" i="1"/>
  <c r="AC2989" i="1"/>
  <c r="AC3005" i="1"/>
  <c r="AC3021" i="1"/>
  <c r="AC3037" i="1"/>
  <c r="AC3053" i="1"/>
  <c r="AC3069" i="1"/>
  <c r="AC3085" i="1"/>
  <c r="AC3101" i="1"/>
  <c r="AC3117" i="1"/>
  <c r="AC3130" i="1"/>
  <c r="AC3138" i="1"/>
  <c r="AC3146" i="1"/>
  <c r="AC3154" i="1"/>
  <c r="AC3162" i="1"/>
  <c r="AC3170" i="1"/>
  <c r="AC3178" i="1"/>
  <c r="AC3186" i="1"/>
  <c r="AC3194" i="1"/>
  <c r="AC3202" i="1"/>
  <c r="AC3210" i="1"/>
  <c r="AC3218" i="1"/>
  <c r="AC3226" i="1"/>
  <c r="AC3234" i="1"/>
  <c r="AC3242" i="1"/>
  <c r="AC3250" i="1"/>
  <c r="AC3258" i="1"/>
  <c r="AC3266" i="1"/>
  <c r="AC3274" i="1"/>
  <c r="AC3282" i="1"/>
  <c r="AC3290" i="1"/>
  <c r="AC3298" i="1"/>
  <c r="AC3306" i="1"/>
  <c r="AC3314" i="1"/>
  <c r="AC3322" i="1"/>
  <c r="AC3330" i="1"/>
  <c r="AC3338" i="1"/>
  <c r="AC3346" i="1"/>
  <c r="AC3354" i="1"/>
  <c r="AC3362" i="1"/>
  <c r="AC3370" i="1"/>
  <c r="AC3378" i="1"/>
  <c r="AC3386" i="1"/>
  <c r="AC3394" i="1"/>
  <c r="AC3402" i="1"/>
  <c r="AC3410" i="1"/>
  <c r="AC3418" i="1"/>
  <c r="AC3426" i="1"/>
  <c r="AC3434" i="1"/>
  <c r="AC3442" i="1"/>
  <c r="AC3450" i="1"/>
  <c r="AC3458" i="1"/>
  <c r="AC3466" i="1"/>
  <c r="AC3474" i="1"/>
  <c r="AC3482" i="1"/>
  <c r="AC3490" i="1"/>
  <c r="AC3498" i="1"/>
  <c r="AC3506" i="1"/>
  <c r="AC3514" i="1"/>
  <c r="AC3522" i="1"/>
  <c r="AC3530" i="1"/>
  <c r="AC3538" i="1"/>
  <c r="AC3546" i="1"/>
  <c r="AC3554" i="1"/>
  <c r="AC3562" i="1"/>
  <c r="AC3570" i="1"/>
  <c r="AC3578" i="1"/>
  <c r="AC3586" i="1"/>
  <c r="AC3594" i="1"/>
  <c r="AC3602" i="1"/>
  <c r="AC3610" i="1"/>
  <c r="AC3618" i="1"/>
  <c r="AC3626" i="1"/>
  <c r="AC3634" i="1"/>
  <c r="AC3642" i="1"/>
  <c r="AC3650" i="1"/>
  <c r="AC3658" i="1"/>
  <c r="AC3666" i="1"/>
  <c r="AC3674" i="1"/>
  <c r="AC3682" i="1"/>
  <c r="AC3690" i="1"/>
  <c r="AC3698" i="1"/>
  <c r="AC3706" i="1"/>
  <c r="AC3714" i="1"/>
  <c r="AC3722" i="1"/>
  <c r="AC3730" i="1"/>
  <c r="AC3738" i="1"/>
  <c r="AC3746" i="1"/>
  <c r="AC3754" i="1"/>
  <c r="AC3762" i="1"/>
  <c r="AC3770" i="1"/>
  <c r="AC3778" i="1"/>
  <c r="AC3786" i="1"/>
  <c r="AC3794" i="1"/>
  <c r="AC3802" i="1"/>
  <c r="AC3810" i="1"/>
  <c r="AC3818" i="1"/>
  <c r="AC3826" i="1"/>
  <c r="AC3834" i="1"/>
  <c r="AC3842" i="1"/>
  <c r="AC3850" i="1"/>
  <c r="AC3858" i="1"/>
  <c r="AC3866" i="1"/>
  <c r="AC3874" i="1"/>
  <c r="AC3882" i="1"/>
  <c r="AC3890" i="1"/>
  <c r="AC3898" i="1"/>
  <c r="AC3906" i="1"/>
  <c r="AC3914" i="1"/>
  <c r="AC3922" i="1"/>
  <c r="AC3930" i="1"/>
  <c r="AC3938" i="1"/>
  <c r="AC3946" i="1"/>
  <c r="AC3954" i="1"/>
  <c r="AC3962" i="1"/>
  <c r="AC3970" i="1"/>
  <c r="AC3978" i="1"/>
  <c r="AC3986" i="1"/>
  <c r="AC3994" i="1"/>
  <c r="AC4002" i="1"/>
  <c r="AC525" i="1"/>
  <c r="AC1204" i="1"/>
  <c r="AC1440" i="1"/>
  <c r="AC1597" i="1"/>
  <c r="AC1741" i="1"/>
  <c r="AC1845" i="1"/>
  <c r="AC1917" i="1"/>
  <c r="AC1973" i="1"/>
  <c r="AC2020" i="1"/>
  <c r="AC2060" i="1"/>
  <c r="AC2097" i="1"/>
  <c r="AC2129" i="1"/>
  <c r="AC2161" i="1"/>
  <c r="AC2193" i="1"/>
  <c r="AC2225" i="1"/>
  <c r="AC2257" i="1"/>
  <c r="AC2289" i="1"/>
  <c r="AC2321" i="1"/>
  <c r="AC2353" i="1"/>
  <c r="AC2385" i="1"/>
  <c r="AC2417" i="1"/>
  <c r="AC2449" i="1"/>
  <c r="AC2481" i="1"/>
  <c r="AC2513" i="1"/>
  <c r="AC2545" i="1"/>
  <c r="AC2577" i="1"/>
  <c r="AC2609" i="1"/>
  <c r="AC2641" i="1"/>
  <c r="AC2673" i="1"/>
  <c r="AC2705" i="1"/>
  <c r="AC2737" i="1"/>
  <c r="AC2769" i="1"/>
  <c r="AC2801" i="1"/>
  <c r="AC2833" i="1"/>
  <c r="AC2865" i="1"/>
  <c r="AC2895" i="1"/>
  <c r="AC2911" i="1"/>
  <c r="AC2927" i="1"/>
  <c r="AC2943" i="1"/>
  <c r="AC2959" i="1"/>
  <c r="AC2975" i="1"/>
  <c r="AC2991" i="1"/>
  <c r="AC3007" i="1"/>
  <c r="AC3023" i="1"/>
  <c r="AC3039" i="1"/>
  <c r="AC3055" i="1"/>
  <c r="AC3071" i="1"/>
  <c r="AC3087" i="1"/>
  <c r="AC3103" i="1"/>
  <c r="AC3119" i="1"/>
  <c r="AC3131" i="1"/>
  <c r="AC3139" i="1"/>
  <c r="AC3147" i="1"/>
  <c r="AC3155" i="1"/>
  <c r="AC3163" i="1"/>
  <c r="AC3171" i="1"/>
  <c r="AC3179" i="1"/>
  <c r="AC3187" i="1"/>
  <c r="AC3195" i="1"/>
  <c r="AC3203" i="1"/>
  <c r="AC3211" i="1"/>
  <c r="AC3219" i="1"/>
  <c r="AC3227" i="1"/>
  <c r="AC3235" i="1"/>
  <c r="AC3243" i="1"/>
  <c r="AC3251" i="1"/>
  <c r="AC3259" i="1"/>
  <c r="AC3267" i="1"/>
  <c r="AC3275" i="1"/>
  <c r="AC3283" i="1"/>
  <c r="AC3291" i="1"/>
  <c r="AC3299" i="1"/>
  <c r="AC3307" i="1"/>
  <c r="AC3315" i="1"/>
  <c r="AC3323" i="1"/>
  <c r="AC3331" i="1"/>
  <c r="AC3339" i="1"/>
  <c r="AC3347" i="1"/>
  <c r="AC3355" i="1"/>
  <c r="AC3363" i="1"/>
  <c r="AC3371" i="1"/>
  <c r="AC3379" i="1"/>
  <c r="AC3387" i="1"/>
  <c r="AC3395" i="1"/>
  <c r="AC3403" i="1"/>
  <c r="AC3411" i="1"/>
  <c r="AC3419" i="1"/>
  <c r="AC3427" i="1"/>
  <c r="AC3435" i="1"/>
  <c r="AC3443" i="1"/>
  <c r="AC3451" i="1"/>
  <c r="AC3459" i="1"/>
  <c r="AC3467" i="1"/>
  <c r="AC3475" i="1"/>
  <c r="AC3483" i="1"/>
  <c r="AC3491" i="1"/>
  <c r="AC3499" i="1"/>
  <c r="AC3507" i="1"/>
  <c r="AC3515" i="1"/>
  <c r="AC3523" i="1"/>
  <c r="AC3531" i="1"/>
  <c r="AC3539" i="1"/>
  <c r="AC3547" i="1"/>
  <c r="AC3555" i="1"/>
  <c r="AC3563" i="1"/>
  <c r="AC3571" i="1"/>
  <c r="AC3579" i="1"/>
  <c r="AC3587" i="1"/>
  <c r="AC3595" i="1"/>
  <c r="AC3603" i="1"/>
  <c r="AC3611" i="1"/>
  <c r="AC3619" i="1"/>
  <c r="AC3627" i="1"/>
  <c r="AC3635" i="1"/>
  <c r="AC3643" i="1"/>
  <c r="AC3651" i="1"/>
  <c r="AC3659" i="1"/>
  <c r="AC3667" i="1"/>
  <c r="AC3675" i="1"/>
  <c r="AC3683" i="1"/>
  <c r="AC3691" i="1"/>
  <c r="AC3699" i="1"/>
  <c r="AC3707" i="1"/>
  <c r="AC3715" i="1"/>
  <c r="AC3723" i="1"/>
  <c r="AC3731" i="1"/>
  <c r="AC3739" i="1"/>
  <c r="AC3747" i="1"/>
  <c r="AC3755" i="1"/>
  <c r="AC3763" i="1"/>
  <c r="AC3771" i="1"/>
  <c r="AC3779" i="1"/>
  <c r="AC3787" i="1"/>
  <c r="AC3795" i="1"/>
  <c r="AC3803" i="1"/>
  <c r="AC3811" i="1"/>
  <c r="AC3819" i="1"/>
  <c r="AC3827" i="1"/>
  <c r="AC3835" i="1"/>
  <c r="AC3843" i="1"/>
  <c r="AC3851" i="1"/>
  <c r="AC3859" i="1"/>
  <c r="AC3867" i="1"/>
  <c r="AC3875" i="1"/>
  <c r="AC3883" i="1"/>
  <c r="AC3891" i="1"/>
  <c r="AC3899" i="1"/>
  <c r="AC3907" i="1"/>
  <c r="AC3915" i="1"/>
  <c r="AC3923" i="1"/>
  <c r="AC3931" i="1"/>
  <c r="AC3939" i="1"/>
  <c r="AC3947" i="1"/>
  <c r="AC3955" i="1"/>
  <c r="AC3963" i="1"/>
  <c r="AC3971" i="1"/>
  <c r="AC3979" i="1"/>
  <c r="AC3987" i="1"/>
  <c r="AC3995" i="1"/>
  <c r="AC4003" i="1"/>
  <c r="AC773" i="1"/>
  <c r="AC1263" i="1"/>
  <c r="AC1476" i="1"/>
  <c r="AC1624" i="1"/>
  <c r="AC1765" i="1"/>
  <c r="AC1861" i="1"/>
  <c r="AC1931" i="1"/>
  <c r="AC1985" i="1"/>
  <c r="AC2028" i="1"/>
  <c r="AC2067" i="1"/>
  <c r="AC2103" i="1"/>
  <c r="AC2135" i="1"/>
  <c r="AC2167" i="1"/>
  <c r="AC2199" i="1"/>
  <c r="AC2231" i="1"/>
  <c r="AC2263" i="1"/>
  <c r="AC2295" i="1"/>
  <c r="AC2327" i="1"/>
  <c r="AC2359" i="1"/>
  <c r="AC2391" i="1"/>
  <c r="AC2423" i="1"/>
  <c r="AC2455" i="1"/>
  <c r="AC2487" i="1"/>
  <c r="AC2519" i="1"/>
  <c r="AC2551" i="1"/>
  <c r="AC2583" i="1"/>
  <c r="AC2615" i="1"/>
  <c r="AC2647" i="1"/>
  <c r="AC2679" i="1"/>
  <c r="AC2711" i="1"/>
  <c r="AC2743" i="1"/>
  <c r="AC2775" i="1"/>
  <c r="AC2807" i="1"/>
  <c r="AC2839" i="1"/>
  <c r="AC2871" i="1"/>
  <c r="AC2896" i="1"/>
  <c r="AC2912" i="1"/>
  <c r="AC2928" i="1"/>
  <c r="AC2944" i="1"/>
  <c r="AC2960" i="1"/>
  <c r="AC2976" i="1"/>
  <c r="AC2992" i="1"/>
  <c r="AC3008" i="1"/>
  <c r="AC3024" i="1"/>
  <c r="AC3040" i="1"/>
  <c r="AC3056" i="1"/>
  <c r="AC3072" i="1"/>
  <c r="AC3088" i="1"/>
  <c r="AC3104" i="1"/>
  <c r="AC3120" i="1"/>
  <c r="AC3132" i="1"/>
  <c r="AC3140" i="1"/>
  <c r="AC3148" i="1"/>
  <c r="AC3156" i="1"/>
  <c r="AC3164" i="1"/>
  <c r="AC3172" i="1"/>
  <c r="AC3180" i="1"/>
  <c r="AC3188" i="1"/>
  <c r="AC3196" i="1"/>
  <c r="AC3204" i="1"/>
  <c r="AC3212" i="1"/>
  <c r="AC3220" i="1"/>
  <c r="AC3228" i="1"/>
  <c r="AC3236" i="1"/>
  <c r="AC3244" i="1"/>
  <c r="AC3252" i="1"/>
  <c r="AC3260" i="1"/>
  <c r="AC3268" i="1"/>
  <c r="AC3276" i="1"/>
  <c r="AC3284" i="1"/>
  <c r="AC3292" i="1"/>
  <c r="AC3300" i="1"/>
  <c r="AC3308" i="1"/>
  <c r="AC3316" i="1"/>
  <c r="AC3324" i="1"/>
  <c r="AC3332" i="1"/>
  <c r="AC3340" i="1"/>
  <c r="AC3348" i="1"/>
  <c r="AC3356" i="1"/>
  <c r="AC3364" i="1"/>
  <c r="AC3372" i="1"/>
  <c r="AC3380" i="1"/>
  <c r="AC3388" i="1"/>
  <c r="AC3396" i="1"/>
  <c r="AC3404" i="1"/>
  <c r="AC3412" i="1"/>
  <c r="AC3420" i="1"/>
  <c r="AC3428" i="1"/>
  <c r="AC3436" i="1"/>
  <c r="AC3444" i="1"/>
  <c r="AC3452" i="1"/>
  <c r="AC3460" i="1"/>
  <c r="AC3468" i="1"/>
  <c r="AC3476" i="1"/>
  <c r="AC3484" i="1"/>
  <c r="AC3492" i="1"/>
  <c r="AC3500" i="1"/>
  <c r="AC3508" i="1"/>
  <c r="AC3516" i="1"/>
  <c r="AC3524" i="1"/>
  <c r="AC3532" i="1"/>
  <c r="AC3540" i="1"/>
  <c r="AC3548" i="1"/>
  <c r="AC3556" i="1"/>
  <c r="AC3564" i="1"/>
  <c r="AC3572" i="1"/>
  <c r="AC3580" i="1"/>
  <c r="AC3588" i="1"/>
  <c r="AC3596" i="1"/>
  <c r="AC3604" i="1"/>
  <c r="AC3612" i="1"/>
  <c r="AC3620" i="1"/>
  <c r="AC3628" i="1"/>
  <c r="AC3636" i="1"/>
  <c r="AC3644" i="1"/>
  <c r="AC3652" i="1"/>
  <c r="AC3660" i="1"/>
  <c r="AC3668" i="1"/>
  <c r="AC3676" i="1"/>
  <c r="AC3684" i="1"/>
  <c r="AC3692" i="1"/>
  <c r="AC3700" i="1"/>
  <c r="AC3708" i="1"/>
  <c r="AC3716" i="1"/>
  <c r="AC3724" i="1"/>
  <c r="AC3732" i="1"/>
  <c r="AC3740" i="1"/>
  <c r="AC3748" i="1"/>
  <c r="AC3756" i="1"/>
  <c r="AC3764" i="1"/>
  <c r="AC3772" i="1"/>
  <c r="AC3780" i="1"/>
  <c r="AC3788" i="1"/>
  <c r="AC3796" i="1"/>
  <c r="AC3804" i="1"/>
  <c r="AC3812" i="1"/>
  <c r="AC3820" i="1"/>
  <c r="AC3828" i="1"/>
  <c r="AC3836" i="1"/>
  <c r="AC3844" i="1"/>
  <c r="AC3852" i="1"/>
  <c r="AC3860" i="1"/>
  <c r="AC3868" i="1"/>
  <c r="AC3876" i="1"/>
  <c r="AC3884" i="1"/>
  <c r="AC3892" i="1"/>
  <c r="AC3900" i="1"/>
  <c r="AC3908" i="1"/>
  <c r="AC3916" i="1"/>
  <c r="AC3924" i="1"/>
  <c r="AC3932" i="1"/>
  <c r="AC3940" i="1"/>
  <c r="AC3948" i="1"/>
  <c r="AC3956" i="1"/>
  <c r="AC3964" i="1"/>
  <c r="AC3972" i="1"/>
  <c r="AC3980" i="1"/>
  <c r="AC3988" i="1"/>
  <c r="AC3996" i="1"/>
  <c r="AC4004" i="1"/>
  <c r="AC829" i="1"/>
  <c r="AC1279" i="1"/>
  <c r="AC1486" i="1"/>
  <c r="AC1634" i="1"/>
  <c r="AC1773" i="1"/>
  <c r="AC1868" i="1"/>
  <c r="AC1933" i="1"/>
  <c r="AC1987" i="1"/>
  <c r="AC2032" i="1"/>
  <c r="AC2069" i="1"/>
  <c r="AC2105" i="1"/>
  <c r="AC2137" i="1"/>
  <c r="AC2169" i="1"/>
  <c r="AC2201" i="1"/>
  <c r="AC2233" i="1"/>
  <c r="AC2265" i="1"/>
  <c r="AC2297" i="1"/>
  <c r="AC2329" i="1"/>
  <c r="AC2361" i="1"/>
  <c r="AC2393" i="1"/>
  <c r="AC2425" i="1"/>
  <c r="AC2457" i="1"/>
  <c r="AC2489" i="1"/>
  <c r="AC2521" i="1"/>
  <c r="AC2553" i="1"/>
  <c r="AC2585" i="1"/>
  <c r="AC2617" i="1"/>
  <c r="AC2649" i="1"/>
  <c r="AC2681" i="1"/>
  <c r="AC2713" i="1"/>
  <c r="AC2745" i="1"/>
  <c r="AC2777" i="1"/>
  <c r="AC2809" i="1"/>
  <c r="AC2841" i="1"/>
  <c r="AC2873" i="1"/>
  <c r="AC2897" i="1"/>
  <c r="AC2913" i="1"/>
  <c r="AC2929" i="1"/>
  <c r="AC2945" i="1"/>
  <c r="AC2961" i="1"/>
  <c r="AC2977" i="1"/>
  <c r="AC2993" i="1"/>
  <c r="AC3009" i="1"/>
  <c r="AC3025" i="1"/>
  <c r="AC3041" i="1"/>
  <c r="AC3057" i="1"/>
  <c r="AC3073" i="1"/>
  <c r="AC3089" i="1"/>
  <c r="AC3105" i="1"/>
  <c r="AC3121" i="1"/>
  <c r="AC3133" i="1"/>
  <c r="AC3141" i="1"/>
  <c r="AC3149" i="1"/>
  <c r="AC3157" i="1"/>
  <c r="AC3165" i="1"/>
  <c r="AC3173" i="1"/>
  <c r="AC3181" i="1"/>
  <c r="AC3189" i="1"/>
  <c r="AC3197" i="1"/>
  <c r="AC3205" i="1"/>
  <c r="AC3213" i="1"/>
  <c r="AC3221" i="1"/>
  <c r="AC3229" i="1"/>
  <c r="AC3237" i="1"/>
  <c r="AC3245" i="1"/>
  <c r="AC3253" i="1"/>
  <c r="AC3261" i="1"/>
  <c r="AC3269" i="1"/>
  <c r="AC3277" i="1"/>
  <c r="AC3285" i="1"/>
  <c r="AC3293" i="1"/>
  <c r="AC3301" i="1"/>
  <c r="AC3309" i="1"/>
  <c r="AC3317" i="1"/>
  <c r="AC3325" i="1"/>
  <c r="AC3333" i="1"/>
  <c r="AC3341" i="1"/>
  <c r="AC3349" i="1"/>
  <c r="AC3357" i="1"/>
  <c r="AC3365" i="1"/>
  <c r="AC3373" i="1"/>
  <c r="AC3381" i="1"/>
  <c r="AC3389" i="1"/>
  <c r="AC3397" i="1"/>
  <c r="AC3405" i="1"/>
  <c r="AC3413" i="1"/>
  <c r="AC3421" i="1"/>
  <c r="AC3429" i="1"/>
  <c r="AC3437" i="1"/>
  <c r="AC3445" i="1"/>
  <c r="AC3453" i="1"/>
  <c r="AC3461" i="1"/>
  <c r="AC3469" i="1"/>
  <c r="AC3477" i="1"/>
  <c r="AC3485" i="1"/>
  <c r="AC3493" i="1"/>
  <c r="AC3501" i="1"/>
  <c r="AC3509" i="1"/>
  <c r="AC3517" i="1"/>
  <c r="AC3525" i="1"/>
  <c r="AC3533" i="1"/>
  <c r="AC3541" i="1"/>
  <c r="AC3549" i="1"/>
  <c r="AC3557" i="1"/>
  <c r="AC3565" i="1"/>
  <c r="AC3573" i="1"/>
  <c r="AC3581" i="1"/>
  <c r="AC3589" i="1"/>
  <c r="AC3597" i="1"/>
  <c r="AC3605" i="1"/>
  <c r="AC3613" i="1"/>
  <c r="AC3621" i="1"/>
  <c r="AC3629" i="1"/>
  <c r="AC3637" i="1"/>
  <c r="AC3645" i="1"/>
  <c r="AC3653" i="1"/>
  <c r="AC3661" i="1"/>
  <c r="AC3669" i="1"/>
  <c r="AC3677" i="1"/>
  <c r="AC3685" i="1"/>
  <c r="AC3693" i="1"/>
  <c r="AC3701" i="1"/>
  <c r="AC3709" i="1"/>
  <c r="AC3717" i="1"/>
  <c r="AC3725" i="1"/>
  <c r="AC3733" i="1"/>
  <c r="AC3741" i="1"/>
  <c r="AC3749" i="1"/>
  <c r="AC3757" i="1"/>
  <c r="AC3765" i="1"/>
  <c r="AC3773" i="1"/>
  <c r="AC3781" i="1"/>
  <c r="AC3789" i="1"/>
  <c r="AC3797" i="1"/>
  <c r="AC3805" i="1"/>
  <c r="AC3813" i="1"/>
  <c r="AC3821" i="1"/>
  <c r="AC3829" i="1"/>
  <c r="AC3837" i="1"/>
  <c r="AC3845" i="1"/>
  <c r="AC3853" i="1"/>
  <c r="AC3861" i="1"/>
  <c r="AC3869" i="1"/>
  <c r="AC3877" i="1"/>
  <c r="AC3885" i="1"/>
  <c r="AC3893" i="1"/>
  <c r="AC3901" i="1"/>
  <c r="AC3909" i="1"/>
  <c r="AC3917" i="1"/>
  <c r="AC3925" i="1"/>
  <c r="AC3933" i="1"/>
  <c r="AC3941" i="1"/>
  <c r="AC3949" i="1"/>
  <c r="AC3957" i="1"/>
  <c r="AC3965" i="1"/>
  <c r="AC3973" i="1"/>
  <c r="AC984" i="1"/>
  <c r="AC1326" i="1"/>
  <c r="AC1515" i="1"/>
  <c r="AC1661" i="1"/>
  <c r="AC1797" i="1"/>
  <c r="AC1883" i="1"/>
  <c r="AC1946" i="1"/>
  <c r="AC1996" i="1"/>
  <c r="AC2040" i="1"/>
  <c r="AC2076" i="1"/>
  <c r="AC2111" i="1"/>
  <c r="AC2143" i="1"/>
  <c r="AC2175" i="1"/>
  <c r="AC2207" i="1"/>
  <c r="AC2239" i="1"/>
  <c r="AC2271" i="1"/>
  <c r="AC2303" i="1"/>
  <c r="AC2335" i="1"/>
  <c r="AC2367" i="1"/>
  <c r="AC2399" i="1"/>
  <c r="AC2431" i="1"/>
  <c r="AC2463" i="1"/>
  <c r="AC2495" i="1"/>
  <c r="AC2527" i="1"/>
  <c r="AC2559" i="1"/>
  <c r="AC2591" i="1"/>
  <c r="AC2623" i="1"/>
  <c r="AC2655" i="1"/>
  <c r="AC2687" i="1"/>
  <c r="AC2719" i="1"/>
  <c r="AC2751" i="1"/>
  <c r="AC2783" i="1"/>
  <c r="AC2815" i="1"/>
  <c r="AC2847" i="1"/>
  <c r="AC2879" i="1"/>
  <c r="AC2901" i="1"/>
  <c r="AC2917" i="1"/>
  <c r="AC2933" i="1"/>
  <c r="AC2949" i="1"/>
  <c r="AC2965" i="1"/>
  <c r="AC2981" i="1"/>
  <c r="AC2997" i="1"/>
  <c r="AC3013" i="1"/>
  <c r="AC3029" i="1"/>
  <c r="AC3045" i="1"/>
  <c r="AC3061" i="1"/>
  <c r="AC3077" i="1"/>
  <c r="AC3093" i="1"/>
  <c r="AC3109" i="1"/>
  <c r="AC3125" i="1"/>
  <c r="AC3134" i="1"/>
  <c r="AC3142" i="1"/>
  <c r="AC3150" i="1"/>
  <c r="AC3158" i="1"/>
  <c r="AC3166" i="1"/>
  <c r="AC3174" i="1"/>
  <c r="AC3182" i="1"/>
  <c r="AC3190" i="1"/>
  <c r="AC3198" i="1"/>
  <c r="AC3206" i="1"/>
  <c r="AC3214" i="1"/>
  <c r="AC3222" i="1"/>
  <c r="AC3230" i="1"/>
  <c r="AC3238" i="1"/>
  <c r="AC3246" i="1"/>
  <c r="AC3254" i="1"/>
  <c r="AC3262" i="1"/>
  <c r="AC3270" i="1"/>
  <c r="AC3278" i="1"/>
  <c r="AC3286" i="1"/>
  <c r="AC3294" i="1"/>
  <c r="AC3302" i="1"/>
  <c r="AC3310" i="1"/>
  <c r="AC3318" i="1"/>
  <c r="AC3326" i="1"/>
  <c r="AC3334" i="1"/>
  <c r="AC3342" i="1"/>
  <c r="AC3350" i="1"/>
  <c r="AC3358" i="1"/>
  <c r="AC3366" i="1"/>
  <c r="AC3374" i="1"/>
  <c r="AC3382" i="1"/>
  <c r="AC3390" i="1"/>
  <c r="AC3398" i="1"/>
  <c r="AC3406" i="1"/>
  <c r="AC3414" i="1"/>
  <c r="AC3422" i="1"/>
  <c r="AC3430" i="1"/>
  <c r="AC3438" i="1"/>
  <c r="AC3446" i="1"/>
  <c r="AC3454" i="1"/>
  <c r="AC3462" i="1"/>
  <c r="AC3470" i="1"/>
  <c r="AC3478" i="1"/>
  <c r="AC3486" i="1"/>
  <c r="AC3494" i="1"/>
  <c r="AC3502" i="1"/>
  <c r="AC3510" i="1"/>
  <c r="AC3518" i="1"/>
  <c r="AC3526" i="1"/>
  <c r="AC3534" i="1"/>
  <c r="AC3542" i="1"/>
  <c r="AC3550" i="1"/>
  <c r="AC3558" i="1"/>
  <c r="AC3566" i="1"/>
  <c r="AC3574" i="1"/>
  <c r="AC3582" i="1"/>
  <c r="AC3590" i="1"/>
  <c r="AC3598" i="1"/>
  <c r="AC3606" i="1"/>
  <c r="AC3614" i="1"/>
  <c r="AC3622" i="1"/>
  <c r="AC3630" i="1"/>
  <c r="AC3638" i="1"/>
  <c r="AC3646" i="1"/>
  <c r="AC3654" i="1"/>
  <c r="AC3662" i="1"/>
  <c r="AC3670" i="1"/>
  <c r="AC3678" i="1"/>
  <c r="AC3686" i="1"/>
  <c r="AC3694" i="1"/>
  <c r="AC3702" i="1"/>
  <c r="AC3710" i="1"/>
  <c r="AC3718" i="1"/>
  <c r="AC3726" i="1"/>
  <c r="AC3734" i="1"/>
  <c r="AC3742" i="1"/>
  <c r="AC3750" i="1"/>
  <c r="AC3758" i="1"/>
  <c r="AC3766" i="1"/>
  <c r="AC3774" i="1"/>
  <c r="AC3782" i="1"/>
  <c r="AC3790" i="1"/>
  <c r="AC3798" i="1"/>
  <c r="AC3806" i="1"/>
  <c r="AC3814" i="1"/>
  <c r="AC3822" i="1"/>
  <c r="AC3830" i="1"/>
  <c r="AC3838" i="1"/>
  <c r="AC3846" i="1"/>
  <c r="AC3854" i="1"/>
  <c r="AC3862" i="1"/>
  <c r="AC3870" i="1"/>
  <c r="AC3878" i="1"/>
  <c r="AC3886" i="1"/>
  <c r="AC3894" i="1"/>
  <c r="AC3902" i="1"/>
  <c r="AC3910" i="1"/>
  <c r="AC3918" i="1"/>
  <c r="AC3926" i="1"/>
  <c r="AC3934" i="1"/>
  <c r="AC3942" i="1"/>
  <c r="AC3950" i="1"/>
  <c r="AC3958" i="1"/>
  <c r="AC3966" i="1"/>
  <c r="AC3974" i="1"/>
  <c r="AC1021" i="1"/>
  <c r="AC1340" i="1"/>
  <c r="AC1524" i="1"/>
  <c r="AC1670" i="1"/>
  <c r="AC1804" i="1"/>
  <c r="AC1885" i="1"/>
  <c r="AC1948" i="1"/>
  <c r="AC2000" i="1"/>
  <c r="AC2042" i="1"/>
  <c r="AC2079" i="1"/>
  <c r="AC2113" i="1"/>
  <c r="AC2145" i="1"/>
  <c r="AC2177" i="1"/>
  <c r="AC2209" i="1"/>
  <c r="AC2241" i="1"/>
  <c r="AC2273" i="1"/>
  <c r="AC2305" i="1"/>
  <c r="AC2337" i="1"/>
  <c r="AC2369" i="1"/>
  <c r="AC2401" i="1"/>
  <c r="AC2433" i="1"/>
  <c r="AC2465" i="1"/>
  <c r="AC2497" i="1"/>
  <c r="AC2529" i="1"/>
  <c r="AC2561" i="1"/>
  <c r="AC2593" i="1"/>
  <c r="AC2625" i="1"/>
  <c r="AC2657" i="1"/>
  <c r="AC2689" i="1"/>
  <c r="AC2721" i="1"/>
  <c r="AC2753" i="1"/>
  <c r="AC2785" i="1"/>
  <c r="AC2817" i="1"/>
  <c r="AC2849" i="1"/>
  <c r="AC2881" i="1"/>
  <c r="AC2903" i="1"/>
  <c r="AC2919" i="1"/>
  <c r="AC2935" i="1"/>
  <c r="AC2951" i="1"/>
  <c r="AC2967" i="1"/>
  <c r="AC2983" i="1"/>
  <c r="AC2999" i="1"/>
  <c r="AC3015" i="1"/>
  <c r="AC3031" i="1"/>
  <c r="AC3047" i="1"/>
  <c r="AC3063" i="1"/>
  <c r="AC3079" i="1"/>
  <c r="AC3095" i="1"/>
  <c r="AC3111" i="1"/>
  <c r="AC3127" i="1"/>
  <c r="AC3135" i="1"/>
  <c r="AC3143" i="1"/>
  <c r="AC3151" i="1"/>
  <c r="AC3159" i="1"/>
  <c r="AC3167" i="1"/>
  <c r="AC3175" i="1"/>
  <c r="AC3183" i="1"/>
  <c r="AC3191" i="1"/>
  <c r="AC3199" i="1"/>
  <c r="AC3207" i="1"/>
  <c r="AC3215" i="1"/>
  <c r="AC3223" i="1"/>
  <c r="AC3231" i="1"/>
  <c r="AC3239" i="1"/>
  <c r="AC3247" i="1"/>
  <c r="AC3255" i="1"/>
  <c r="AC3263" i="1"/>
  <c r="AC3271" i="1"/>
  <c r="AC3279" i="1"/>
  <c r="AC3287" i="1"/>
  <c r="AC3295" i="1"/>
  <c r="AC3303" i="1"/>
  <c r="AC3311" i="1"/>
  <c r="AC3319" i="1"/>
  <c r="AC3327" i="1"/>
  <c r="AC3335" i="1"/>
  <c r="AC3343" i="1"/>
  <c r="AC3351" i="1"/>
  <c r="AC3359" i="1"/>
  <c r="AC3367" i="1"/>
  <c r="AC3375" i="1"/>
  <c r="AC3383" i="1"/>
  <c r="AC3391" i="1"/>
  <c r="AC3399" i="1"/>
  <c r="AC3407" i="1"/>
  <c r="AC1096" i="1"/>
  <c r="AC1376" i="1"/>
  <c r="AC1551" i="1"/>
  <c r="AC1698" i="1"/>
  <c r="AC1820" i="1"/>
  <c r="AC1899" i="1"/>
  <c r="AC1957" i="1"/>
  <c r="AC2008" i="1"/>
  <c r="AC2049" i="1"/>
  <c r="AC2085" i="1"/>
  <c r="AC2119" i="1"/>
  <c r="AC2151" i="1"/>
  <c r="AC2183" i="1"/>
  <c r="AC2215" i="1"/>
  <c r="AC2247" i="1"/>
  <c r="AC2279" i="1"/>
  <c r="AC2311" i="1"/>
  <c r="AC2343" i="1"/>
  <c r="AC2375" i="1"/>
  <c r="AC2407" i="1"/>
  <c r="AC2439" i="1"/>
  <c r="AC2471" i="1"/>
  <c r="AC2503" i="1"/>
  <c r="AC2535" i="1"/>
  <c r="AC2567" i="1"/>
  <c r="AC2599" i="1"/>
  <c r="AC2631" i="1"/>
  <c r="AC2663" i="1"/>
  <c r="AC2695" i="1"/>
  <c r="AC2727" i="1"/>
  <c r="AC2759" i="1"/>
  <c r="AC2791" i="1"/>
  <c r="AC2823" i="1"/>
  <c r="AC2855" i="1"/>
  <c r="AC2887" i="1"/>
  <c r="AC2904" i="1"/>
  <c r="AC2920" i="1"/>
  <c r="AC2936" i="1"/>
  <c r="AC2952" i="1"/>
  <c r="AC2968" i="1"/>
  <c r="AC2984" i="1"/>
  <c r="AC3000" i="1"/>
  <c r="AC3016" i="1"/>
  <c r="AC3032" i="1"/>
  <c r="AC3048" i="1"/>
  <c r="AC3064" i="1"/>
  <c r="AC3080" i="1"/>
  <c r="AC3096" i="1"/>
  <c r="AC3112" i="1"/>
  <c r="AC3128" i="1"/>
  <c r="AC3136" i="1"/>
  <c r="AC3144" i="1"/>
  <c r="AC3152" i="1"/>
  <c r="AC3160" i="1"/>
  <c r="AC3168" i="1"/>
  <c r="AC3176" i="1"/>
  <c r="AC3184" i="1"/>
  <c r="AC3192" i="1"/>
  <c r="AC3200" i="1"/>
  <c r="AC3208" i="1"/>
  <c r="AC3216" i="1"/>
  <c r="AC3224" i="1"/>
  <c r="AC3232" i="1"/>
  <c r="AC3240" i="1"/>
  <c r="AC3248" i="1"/>
  <c r="AC3256" i="1"/>
  <c r="AC3264" i="1"/>
  <c r="AC3272" i="1"/>
  <c r="AC3280" i="1"/>
  <c r="AC3288" i="1"/>
  <c r="AC3296" i="1"/>
  <c r="AC3304" i="1"/>
  <c r="AC3312" i="1"/>
  <c r="AC3320" i="1"/>
  <c r="AC3328" i="1"/>
  <c r="AC3336" i="1"/>
  <c r="AC3344" i="1"/>
  <c r="AC3352" i="1"/>
  <c r="AC3360" i="1"/>
  <c r="AC3368" i="1"/>
  <c r="AC3376" i="1"/>
  <c r="AC3384" i="1"/>
  <c r="AC3392" i="1"/>
  <c r="AC3400" i="1"/>
  <c r="AC3408" i="1"/>
  <c r="AC3416" i="1"/>
  <c r="AC3424" i="1"/>
  <c r="AC3432" i="1"/>
  <c r="AC3440" i="1"/>
  <c r="AC3448" i="1"/>
  <c r="AC3456" i="1"/>
  <c r="AC3464" i="1"/>
  <c r="AC3472" i="1"/>
  <c r="AC3480" i="1"/>
  <c r="AC3488" i="1"/>
  <c r="AC3496" i="1"/>
  <c r="AC3504" i="1"/>
  <c r="AC3512" i="1"/>
  <c r="AC3520" i="1"/>
  <c r="AC3528" i="1"/>
  <c r="AC3536" i="1"/>
  <c r="AC3544" i="1"/>
  <c r="AC3552" i="1"/>
  <c r="AC3560" i="1"/>
  <c r="AC3568" i="1"/>
  <c r="AC3576" i="1"/>
  <c r="AC3584" i="1"/>
  <c r="AC3592" i="1"/>
  <c r="AC3600" i="1"/>
  <c r="AC3608" i="1"/>
  <c r="AC3616" i="1"/>
  <c r="AC3624" i="1"/>
  <c r="AC3632" i="1"/>
  <c r="AC3640" i="1"/>
  <c r="AC3648" i="1"/>
  <c r="AC3656" i="1"/>
  <c r="AC3664" i="1"/>
  <c r="AC3672" i="1"/>
  <c r="AC3680" i="1"/>
  <c r="AC3688" i="1"/>
  <c r="AC3696" i="1"/>
  <c r="AC3704" i="1"/>
  <c r="AC3712" i="1"/>
  <c r="AC3720" i="1"/>
  <c r="AC3728" i="1"/>
  <c r="AC3736" i="1"/>
  <c r="AC3744" i="1"/>
  <c r="AC3752" i="1"/>
  <c r="AC3760" i="1"/>
  <c r="AC3768" i="1"/>
  <c r="AC3776" i="1"/>
  <c r="AC3784" i="1"/>
  <c r="AC3792" i="1"/>
  <c r="AC3800" i="1"/>
  <c r="AC3808" i="1"/>
  <c r="AC3816" i="1"/>
  <c r="AC3824" i="1"/>
  <c r="AC3832" i="1"/>
  <c r="AC3840" i="1"/>
  <c r="AC3848" i="1"/>
  <c r="AC3856" i="1"/>
  <c r="AC3864" i="1"/>
  <c r="AC3872" i="1"/>
  <c r="AC3880" i="1"/>
  <c r="AC3888" i="1"/>
  <c r="AC3896" i="1"/>
  <c r="AC3904" i="1"/>
  <c r="AC3912" i="1"/>
  <c r="AC3920" i="1"/>
  <c r="AC3928" i="1"/>
  <c r="AC3936" i="1"/>
  <c r="AC3944" i="1"/>
  <c r="AC3952" i="1"/>
  <c r="AC3960" i="1"/>
  <c r="AC3968" i="1"/>
  <c r="AC3976" i="1"/>
  <c r="AC1119" i="1"/>
  <c r="AC2051" i="1"/>
  <c r="AC2313" i="1"/>
  <c r="AC2569" i="1"/>
  <c r="AC2825" i="1"/>
  <c r="AC2985" i="1"/>
  <c r="AC3113" i="1"/>
  <c r="AC3185" i="1"/>
  <c r="AC3249" i="1"/>
  <c r="AC3313" i="1"/>
  <c r="AC3377" i="1"/>
  <c r="AC3425" i="1"/>
  <c r="AC3457" i="1"/>
  <c r="AC3489" i="1"/>
  <c r="AC3521" i="1"/>
  <c r="AC3553" i="1"/>
  <c r="AC3585" i="1"/>
  <c r="AC3617" i="1"/>
  <c r="AC3649" i="1"/>
  <c r="AC3681" i="1"/>
  <c r="AC3713" i="1"/>
  <c r="AC3745" i="1"/>
  <c r="AC3777" i="1"/>
  <c r="AC3809" i="1"/>
  <c r="AC3841" i="1"/>
  <c r="AC3873" i="1"/>
  <c r="AC3905" i="1"/>
  <c r="AC3937" i="1"/>
  <c r="AC3969" i="1"/>
  <c r="AC3989" i="1"/>
  <c r="AC4000" i="1"/>
  <c r="AC1390" i="1"/>
  <c r="AC2088" i="1"/>
  <c r="AC2345" i="1"/>
  <c r="AC2601" i="1"/>
  <c r="AC2857" i="1"/>
  <c r="AC3001" i="1"/>
  <c r="AC3129" i="1"/>
  <c r="AC3193" i="1"/>
  <c r="AC3257" i="1"/>
  <c r="AC3321" i="1"/>
  <c r="AC3385" i="1"/>
  <c r="AC3431" i="1"/>
  <c r="AC3463" i="1"/>
  <c r="AC3495" i="1"/>
  <c r="AC3527" i="1"/>
  <c r="AC3559" i="1"/>
  <c r="AC3591" i="1"/>
  <c r="AC3623" i="1"/>
  <c r="AC3655" i="1"/>
  <c r="AC3687" i="1"/>
  <c r="AC3719" i="1"/>
  <c r="AC3751" i="1"/>
  <c r="AC3783" i="1"/>
  <c r="AC3815" i="1"/>
  <c r="AC3847" i="1"/>
  <c r="AC3879" i="1"/>
  <c r="AC3911" i="1"/>
  <c r="AC3943" i="1"/>
  <c r="AC3975" i="1"/>
  <c r="AC3990" i="1"/>
  <c r="AC4001" i="1"/>
  <c r="AC3465" i="1"/>
  <c r="AC3561" i="1"/>
  <c r="AC3657" i="1"/>
  <c r="AC3721" i="1"/>
  <c r="AC3785" i="1"/>
  <c r="AC3817" i="1"/>
  <c r="AC3881" i="1"/>
  <c r="AC3913" i="1"/>
  <c r="AC3945" i="1"/>
  <c r="AC3991" i="1"/>
  <c r="AC4005" i="1"/>
  <c r="AC1560" i="1"/>
  <c r="AC2121" i="1"/>
  <c r="AC2377" i="1"/>
  <c r="AC2633" i="1"/>
  <c r="AC2889" i="1"/>
  <c r="AC3017" i="1"/>
  <c r="AC3137" i="1"/>
  <c r="AC3201" i="1"/>
  <c r="AC3265" i="1"/>
  <c r="AC3329" i="1"/>
  <c r="AC3393" i="1"/>
  <c r="AC3433" i="1"/>
  <c r="AC3497" i="1"/>
  <c r="AC3529" i="1"/>
  <c r="AC3593" i="1"/>
  <c r="AC3625" i="1"/>
  <c r="AC3689" i="1"/>
  <c r="AC3753" i="1"/>
  <c r="AC3849" i="1"/>
  <c r="AC3977" i="1"/>
  <c r="AC1707" i="1"/>
  <c r="AC2153" i="1"/>
  <c r="AC2409" i="1"/>
  <c r="AC2665" i="1"/>
  <c r="AC2905" i="1"/>
  <c r="AC3033" i="1"/>
  <c r="AC3145" i="1"/>
  <c r="AC3209" i="1"/>
  <c r="AC3273" i="1"/>
  <c r="AC3337" i="1"/>
  <c r="AC3401" i="1"/>
  <c r="AC3439" i="1"/>
  <c r="AC3471" i="1"/>
  <c r="AC3503" i="1"/>
  <c r="AC3535" i="1"/>
  <c r="AC3567" i="1"/>
  <c r="AC3599" i="1"/>
  <c r="AC3631" i="1"/>
  <c r="AC3663" i="1"/>
  <c r="AC3695" i="1"/>
  <c r="AC3727" i="1"/>
  <c r="AC3759" i="1"/>
  <c r="AC3791" i="1"/>
  <c r="AC3823" i="1"/>
  <c r="AC3855" i="1"/>
  <c r="AC3887" i="1"/>
  <c r="AC3919" i="1"/>
  <c r="AC3951" i="1"/>
  <c r="AC3981" i="1"/>
  <c r="AC3992" i="1"/>
  <c r="AC4006" i="1"/>
  <c r="AC2010" i="1"/>
  <c r="AC2969" i="1"/>
  <c r="AC3177" i="1"/>
  <c r="AC3305" i="1"/>
  <c r="AC3423" i="1"/>
  <c r="AC3487" i="1"/>
  <c r="AC3583" i="1"/>
  <c r="AC3647" i="1"/>
  <c r="AC3711" i="1"/>
  <c r="AC3775" i="1"/>
  <c r="AC3871" i="1"/>
  <c r="AC3935" i="1"/>
  <c r="AC3999" i="1"/>
  <c r="AC1827" i="1"/>
  <c r="AC2185" i="1"/>
  <c r="AC2441" i="1"/>
  <c r="AC2697" i="1"/>
  <c r="AC2921" i="1"/>
  <c r="AC3049" i="1"/>
  <c r="AC3153" i="1"/>
  <c r="AC3217" i="1"/>
  <c r="AC3281" i="1"/>
  <c r="AC3345" i="1"/>
  <c r="AC3409" i="1"/>
  <c r="AC3441" i="1"/>
  <c r="AC3473" i="1"/>
  <c r="AC3505" i="1"/>
  <c r="AC3537" i="1"/>
  <c r="AC3569" i="1"/>
  <c r="AC3601" i="1"/>
  <c r="AC3633" i="1"/>
  <c r="AC3665" i="1"/>
  <c r="AC3697" i="1"/>
  <c r="AC3729" i="1"/>
  <c r="AC3761" i="1"/>
  <c r="AC3793" i="1"/>
  <c r="AC3825" i="1"/>
  <c r="AC3857" i="1"/>
  <c r="AC3889" i="1"/>
  <c r="AC3921" i="1"/>
  <c r="AC3953" i="1"/>
  <c r="AC3982" i="1"/>
  <c r="AC3993" i="1"/>
  <c r="AC4007" i="1"/>
  <c r="AC2281" i="1"/>
  <c r="AC2793" i="1"/>
  <c r="AC3097" i="1"/>
  <c r="AC3241" i="1"/>
  <c r="AC3369" i="1"/>
  <c r="AC3455" i="1"/>
  <c r="AC3551" i="1"/>
  <c r="AC3615" i="1"/>
  <c r="AC3679" i="1"/>
  <c r="AC3743" i="1"/>
  <c r="AC3839" i="1"/>
  <c r="AC3903" i="1"/>
  <c r="AC3985" i="1"/>
  <c r="AC1901" i="1"/>
  <c r="AC2217" i="1"/>
  <c r="AC2473" i="1"/>
  <c r="AC2729" i="1"/>
  <c r="AC2937" i="1"/>
  <c r="AC3065" i="1"/>
  <c r="AC3161" i="1"/>
  <c r="AC3225" i="1"/>
  <c r="AC3289" i="1"/>
  <c r="AC3353" i="1"/>
  <c r="AC3415" i="1"/>
  <c r="AC3447" i="1"/>
  <c r="AC3479" i="1"/>
  <c r="AC3511" i="1"/>
  <c r="AC3543" i="1"/>
  <c r="AC3575" i="1"/>
  <c r="AC3607" i="1"/>
  <c r="AC3639" i="1"/>
  <c r="AC3671" i="1"/>
  <c r="AC3703" i="1"/>
  <c r="AC3735" i="1"/>
  <c r="AC3767" i="1"/>
  <c r="AC3799" i="1"/>
  <c r="AC3831" i="1"/>
  <c r="AC3863" i="1"/>
  <c r="AC3895" i="1"/>
  <c r="AC3927" i="1"/>
  <c r="AC3959" i="1"/>
  <c r="AC3983" i="1"/>
  <c r="AC3997" i="1"/>
  <c r="AC4008" i="1"/>
  <c r="AC20" i="1"/>
  <c r="AC3519" i="1"/>
  <c r="AC3807" i="1"/>
  <c r="AC1962" i="1"/>
  <c r="AC2249" i="1"/>
  <c r="AC2505" i="1"/>
  <c r="AC2761" i="1"/>
  <c r="AC2953" i="1"/>
  <c r="AC3081" i="1"/>
  <c r="AC3169" i="1"/>
  <c r="AC3233" i="1"/>
  <c r="AC3297" i="1"/>
  <c r="AC3361" i="1"/>
  <c r="AC3417" i="1"/>
  <c r="AC3449" i="1"/>
  <c r="AC3481" i="1"/>
  <c r="AC3513" i="1"/>
  <c r="AC3545" i="1"/>
  <c r="AC3577" i="1"/>
  <c r="AC3609" i="1"/>
  <c r="AC3641" i="1"/>
  <c r="AC3673" i="1"/>
  <c r="AC3705" i="1"/>
  <c r="AC3737" i="1"/>
  <c r="AC3769" i="1"/>
  <c r="AC3801" i="1"/>
  <c r="AC3833" i="1"/>
  <c r="AC3865" i="1"/>
  <c r="AC3897" i="1"/>
  <c r="AC3929" i="1"/>
  <c r="AC3961" i="1"/>
  <c r="AC3984" i="1"/>
  <c r="AC3998" i="1"/>
  <c r="AC4009" i="1"/>
  <c r="AC2537" i="1"/>
  <c r="AC3967" i="1"/>
  <c r="F56" i="1"/>
  <c r="F57" i="1" s="1"/>
  <c r="D2424" i="2"/>
  <c r="D2" i="2"/>
  <c r="D3460" i="2"/>
  <c r="D3340" i="2"/>
  <c r="D3505" i="2"/>
  <c r="D3546" i="2"/>
  <c r="D3397" i="2"/>
  <c r="D3458" i="2"/>
  <c r="D1898" i="2"/>
  <c r="D3433" i="2"/>
  <c r="D2112" i="2"/>
  <c r="D3124" i="2"/>
  <c r="D2785" i="2"/>
  <c r="D3453" i="2"/>
  <c r="D2492" i="2"/>
  <c r="D3523" i="2"/>
  <c r="D3347" i="2"/>
  <c r="D2886" i="2"/>
  <c r="D2824" i="2"/>
  <c r="D2606" i="2"/>
  <c r="D2960" i="2"/>
  <c r="D1680" i="2"/>
  <c r="D2894" i="2"/>
  <c r="D3425" i="2"/>
  <c r="D2779" i="2"/>
  <c r="D2069" i="2"/>
  <c r="D3126" i="2"/>
  <c r="D2057" i="2"/>
  <c r="D3092" i="2"/>
  <c r="D1226" i="2"/>
  <c r="D2501" i="2"/>
  <c r="D2780" i="2"/>
  <c r="D2274" i="2"/>
  <c r="D3542" i="2"/>
  <c r="D3132" i="2"/>
  <c r="D3428" i="2"/>
  <c r="D2692" i="2"/>
  <c r="D3452" i="2"/>
  <c r="D3079" i="2"/>
  <c r="D3533" i="2"/>
  <c r="D699" i="2"/>
  <c r="D3502" i="2"/>
  <c r="D2984" i="2"/>
  <c r="D3251" i="2"/>
  <c r="D3333" i="2"/>
  <c r="D3410" i="2"/>
  <c r="D2633" i="2"/>
  <c r="D3420" i="2"/>
  <c r="D2403" i="2"/>
  <c r="D3405" i="2"/>
  <c r="D2497" i="2"/>
  <c r="D3142" i="2"/>
  <c r="D2928" i="2"/>
  <c r="D2491" i="2"/>
  <c r="D1418" i="2"/>
  <c r="D3140" i="2"/>
  <c r="D2881" i="2"/>
  <c r="D2075" i="2"/>
  <c r="D3361" i="2"/>
  <c r="D2676" i="2"/>
  <c r="D3052" i="2"/>
  <c r="D1666" i="2"/>
  <c r="D3115" i="2"/>
  <c r="D1376" i="2"/>
  <c r="D3007" i="2"/>
  <c r="D2436" i="2"/>
  <c r="D2088" i="2"/>
  <c r="D2444" i="2"/>
  <c r="D2409" i="2"/>
  <c r="D2752" i="2"/>
  <c r="D3476" i="2"/>
  <c r="D1634" i="2"/>
  <c r="D2931" i="2"/>
  <c r="D3216" i="2"/>
  <c r="D2937" i="2"/>
  <c r="D3254" i="2"/>
  <c r="D1004" i="2"/>
  <c r="D3121" i="2"/>
  <c r="D3155" i="2"/>
  <c r="D2002" i="2"/>
  <c r="D3434" i="2"/>
  <c r="D3444" i="2"/>
  <c r="D3184" i="2"/>
  <c r="D2521" i="2"/>
  <c r="D3172" i="2"/>
  <c r="D2253" i="2"/>
  <c r="D3169" i="2"/>
  <c r="D2524" i="2"/>
  <c r="D3524" i="2"/>
  <c r="D2872" i="2"/>
  <c r="D3403" i="2"/>
  <c r="D1866" i="2"/>
  <c r="D3427" i="2"/>
  <c r="D2951" i="2"/>
  <c r="D3506" i="2"/>
  <c r="D3486" i="2"/>
  <c r="D3475" i="2"/>
  <c r="D2942" i="2"/>
  <c r="D3529" i="2"/>
  <c r="D3239" i="2"/>
  <c r="D3396" i="2"/>
  <c r="D2132" i="2"/>
  <c r="D3381" i="2"/>
  <c r="D2267" i="2"/>
  <c r="D3355" i="2"/>
  <c r="D2096" i="2"/>
  <c r="D3131" i="2"/>
  <c r="D2883" i="2"/>
  <c r="D2395" i="2"/>
  <c r="D1171" i="2"/>
  <c r="D3087" i="2"/>
  <c r="D2822" i="2"/>
  <c r="D1984" i="2"/>
  <c r="D3278" i="2"/>
  <c r="D2457" i="2"/>
  <c r="D3009" i="2"/>
  <c r="D3527" i="2"/>
  <c r="D3030" i="2"/>
  <c r="D1252" i="2"/>
  <c r="D2875" i="2"/>
  <c r="D2246" i="2"/>
  <c r="D1905" i="2"/>
  <c r="D2011" i="2"/>
  <c r="D2048" i="2"/>
  <c r="J57" i="1"/>
  <c r="B62" i="1" s="1"/>
  <c r="D1150" i="2"/>
  <c r="D1313" i="2"/>
  <c r="D1047" i="2"/>
  <c r="D1249" i="2"/>
  <c r="D1097" i="2"/>
  <c r="D1820" i="2"/>
  <c r="D1020" i="2"/>
  <c r="D1573" i="2"/>
  <c r="D444" i="2"/>
  <c r="D1261" i="2"/>
  <c r="D1479" i="2"/>
  <c r="D1647" i="2"/>
  <c r="D1799" i="2"/>
  <c r="D1967" i="2"/>
  <c r="D631" i="2"/>
  <c r="D1389" i="2"/>
  <c r="D1625" i="2"/>
  <c r="D1825" i="2"/>
  <c r="D2006" i="2"/>
  <c r="D2167" i="2"/>
  <c r="D2279" i="2"/>
  <c r="D2375" i="2"/>
  <c r="D2479" i="2"/>
  <c r="D2583" i="2"/>
  <c r="D2679" i="2"/>
  <c r="D2791" i="2"/>
  <c r="D1042" i="2"/>
  <c r="D1409" i="2"/>
  <c r="D1576" i="2"/>
  <c r="D1729" i="2"/>
  <c r="D1858" i="2"/>
  <c r="D1976" i="2"/>
  <c r="D2082" i="2"/>
  <c r="D2176" i="2"/>
  <c r="D2264" i="2"/>
  <c r="D2344" i="2"/>
  <c r="D2432" i="2"/>
  <c r="D2520" i="2"/>
  <c r="D2600" i="2"/>
  <c r="D2688" i="2"/>
  <c r="D559" i="2"/>
  <c r="D1161" i="2"/>
  <c r="D1425" i="2"/>
  <c r="D1566" i="2"/>
  <c r="D1694" i="2"/>
  <c r="D1829" i="2"/>
  <c r="D1946" i="2"/>
  <c r="D2053" i="2"/>
  <c r="D2154" i="2"/>
  <c r="D2242" i="2"/>
  <c r="D2322" i="2"/>
  <c r="D2410" i="2"/>
  <c r="D2498" i="2"/>
  <c r="D2578" i="2"/>
  <c r="D2666" i="2"/>
  <c r="D2754" i="2"/>
  <c r="D1068" i="2"/>
  <c r="D1478" i="2"/>
  <c r="D1699" i="2"/>
  <c r="D1888" i="2"/>
  <c r="D2077" i="2"/>
  <c r="D2225" i="2"/>
  <c r="D2353" i="2"/>
  <c r="D2493" i="2"/>
  <c r="D2635" i="2"/>
  <c r="D2761" i="2"/>
  <c r="D2842" i="2"/>
  <c r="D2906" i="2"/>
  <c r="D2970" i="2"/>
  <c r="D3034" i="2"/>
  <c r="D3098" i="2"/>
  <c r="D3162" i="2"/>
  <c r="D3226" i="2"/>
  <c r="D3290" i="2"/>
  <c r="D683" i="2"/>
  <c r="D1285" i="2"/>
  <c r="D1499" i="2"/>
  <c r="D1662" i="2"/>
  <c r="D585" i="2"/>
  <c r="D1250" i="2"/>
  <c r="D1482" i="2"/>
  <c r="D1648" i="2"/>
  <c r="D1810" i="2"/>
  <c r="D1947" i="2"/>
  <c r="D2083" i="2"/>
  <c r="D455" i="2"/>
  <c r="D486" i="2"/>
  <c r="D1184" i="2"/>
  <c r="D1396" i="2"/>
  <c r="D1377" i="2"/>
  <c r="D1868" i="2"/>
  <c r="D1149" i="2"/>
  <c r="D1589" i="2"/>
  <c r="D711" i="2"/>
  <c r="D1279" i="2"/>
  <c r="D1495" i="2"/>
  <c r="D1655" i="2"/>
  <c r="D1839" i="2"/>
  <c r="D1991" i="2"/>
  <c r="D923" i="2"/>
  <c r="D1419" i="2"/>
  <c r="D1638" i="2"/>
  <c r="D1846" i="2"/>
  <c r="D2017" i="2"/>
  <c r="D2183" i="2"/>
  <c r="D2287" i="2"/>
  <c r="D2391" i="2"/>
  <c r="D2487" i="2"/>
  <c r="D2599" i="2"/>
  <c r="D2695" i="2"/>
  <c r="D2799" i="2"/>
  <c r="D1116" i="2"/>
  <c r="D1422" i="2"/>
  <c r="D1601" i="2"/>
  <c r="D1754" i="2"/>
  <c r="D1869" i="2"/>
  <c r="D1986" i="2"/>
  <c r="D2102" i="2"/>
  <c r="D2184" i="2"/>
  <c r="D2272" i="2"/>
  <c r="D2360" i="2"/>
  <c r="D2440" i="2"/>
  <c r="D2528" i="2"/>
  <c r="D2616" i="2"/>
  <c r="D2696" i="2"/>
  <c r="D678" i="2"/>
  <c r="D1224" i="2"/>
  <c r="D1438" i="2"/>
  <c r="D1578" i="2"/>
  <c r="D1720" i="2"/>
  <c r="D1840" i="2"/>
  <c r="D1957" i="2"/>
  <c r="D2074" i="2"/>
  <c r="D2162" i="2"/>
  <c r="D2250" i="2"/>
  <c r="D2338" i="2"/>
  <c r="D2418" i="2"/>
  <c r="D2506" i="2"/>
  <c r="D2594" i="2"/>
  <c r="D2674" i="2"/>
  <c r="D2762" i="2"/>
  <c r="D1178" i="2"/>
  <c r="D1496" i="2"/>
  <c r="D1722" i="2"/>
  <c r="D1923" i="2"/>
  <c r="D2094" i="2"/>
  <c r="D2237" i="2"/>
  <c r="D2379" i="2"/>
  <c r="D2507" i="2"/>
  <c r="D2646" i="2"/>
  <c r="D2772" i="2"/>
  <c r="D2850" i="2"/>
  <c r="D2914" i="2"/>
  <c r="D2978" i="2"/>
  <c r="D3042" i="2"/>
  <c r="D3106" i="2"/>
  <c r="D3170" i="2"/>
  <c r="D3234" i="2"/>
  <c r="D3298" i="2"/>
  <c r="D807" i="2"/>
  <c r="D1318" i="2"/>
  <c r="D1520" i="2"/>
  <c r="D1683" i="2"/>
  <c r="D714" i="2"/>
  <c r="D1287" i="2"/>
  <c r="D1505" i="2"/>
  <c r="D1670" i="2"/>
  <c r="D1827" i="2"/>
  <c r="D1962" i="2"/>
  <c r="D2098" i="2"/>
  <c r="D487" i="2"/>
  <c r="D1035" i="2"/>
  <c r="D102" i="2"/>
  <c r="D652" i="2"/>
  <c r="D1403" i="2"/>
  <c r="D1900" i="2"/>
  <c r="D1204" i="2"/>
  <c r="D1621" i="2"/>
  <c r="D794" i="2"/>
  <c r="D1311" i="2"/>
  <c r="D1527" i="2"/>
  <c r="D1687" i="2"/>
  <c r="D1847" i="2"/>
  <c r="D2007" i="2"/>
  <c r="D980" i="2"/>
  <c r="D1446" i="2"/>
  <c r="D1650" i="2"/>
  <c r="D1867" i="2"/>
  <c r="D2059" i="2"/>
  <c r="D2199" i="2"/>
  <c r="D2295" i="2"/>
  <c r="D2407" i="2"/>
  <c r="D2503" i="2"/>
  <c r="D2607" i="2"/>
  <c r="D2711" i="2"/>
  <c r="D2807" i="2"/>
  <c r="D1187" i="2"/>
  <c r="D1448" i="2"/>
  <c r="D1614" i="2"/>
  <c r="D1768" i="2"/>
  <c r="D1890" i="2"/>
  <c r="D1997" i="2"/>
  <c r="D2111" i="2"/>
  <c r="D2200" i="2"/>
  <c r="D2280" i="2"/>
  <c r="D2368" i="2"/>
  <c r="D2456" i="2"/>
  <c r="D2536" i="2"/>
  <c r="D2624" i="2"/>
  <c r="D2712" i="2"/>
  <c r="D746" i="2"/>
  <c r="D1251" i="2"/>
  <c r="D1464" i="2"/>
  <c r="D1592" i="2"/>
  <c r="D1731" i="2"/>
  <c r="D1861" i="2"/>
  <c r="D1968" i="2"/>
  <c r="D2085" i="2"/>
  <c r="D2178" i="2"/>
  <c r="D2258" i="2"/>
  <c r="D2346" i="2"/>
  <c r="D2434" i="2"/>
  <c r="D2514" i="2"/>
  <c r="D2602" i="2"/>
  <c r="D2690" i="2"/>
  <c r="D2770" i="2"/>
  <c r="D1232" i="2"/>
  <c r="D1538" i="2"/>
  <c r="D1744" i="2"/>
  <c r="D1939" i="2"/>
  <c r="D2123" i="2"/>
  <c r="D2251" i="2"/>
  <c r="D2390" i="2"/>
  <c r="D2532" i="2"/>
  <c r="D2660" i="2"/>
  <c r="D2782" i="2"/>
  <c r="D2858" i="2"/>
  <c r="D2922" i="2"/>
  <c r="D2986" i="2"/>
  <c r="D3050" i="2"/>
  <c r="D3114" i="2"/>
  <c r="D3178" i="2"/>
  <c r="D3242" i="2"/>
  <c r="D3306" i="2"/>
  <c r="D903" i="2"/>
  <c r="D1360" i="2"/>
  <c r="D1542" i="2"/>
  <c r="D1705" i="2"/>
  <c r="D827" i="2"/>
  <c r="D913" i="2"/>
  <c r="D1228" i="2"/>
  <c r="D650" i="2"/>
  <c r="D916" i="2"/>
  <c r="D1612" i="2"/>
  <c r="D2020" i="2"/>
  <c r="D1413" i="2"/>
  <c r="D1725" i="2"/>
  <c r="D1031" i="2"/>
  <c r="D1383" i="2"/>
  <c r="D1559" i="2"/>
  <c r="D1735" i="2"/>
  <c r="D1895" i="2"/>
  <c r="D2055" i="2"/>
  <c r="D1179" i="2"/>
  <c r="D1497" i="2"/>
  <c r="D1728" i="2"/>
  <c r="D1921" i="2"/>
  <c r="D2091" i="2"/>
  <c r="D2223" i="2"/>
  <c r="D2327" i="2"/>
  <c r="D2423" i="2"/>
  <c r="D2535" i="2"/>
  <c r="D2631" i="2"/>
  <c r="D2735" i="2"/>
  <c r="D657" i="2"/>
  <c r="D1244" i="2"/>
  <c r="D1498" i="2"/>
  <c r="D1651" i="2"/>
  <c r="D1805" i="2"/>
  <c r="D1912" i="2"/>
  <c r="D2029" i="2"/>
  <c r="D2136" i="2"/>
  <c r="D2216" i="2"/>
  <c r="D2304" i="2"/>
  <c r="D2392" i="2"/>
  <c r="D2472" i="2"/>
  <c r="D2560" i="2"/>
  <c r="D2648" i="2"/>
  <c r="D2728" i="2"/>
  <c r="D939" i="2"/>
  <c r="D1333" i="2"/>
  <c r="D1489" i="2"/>
  <c r="D1630" i="2"/>
  <c r="D1770" i="2"/>
  <c r="D1882" i="2"/>
  <c r="D2000" i="2"/>
  <c r="D2113" i="2"/>
  <c r="D2194" i="2"/>
  <c r="D2282" i="2"/>
  <c r="D2370" i="2"/>
  <c r="D2450" i="2"/>
  <c r="D2538" i="2"/>
  <c r="D2626" i="2"/>
  <c r="D2706" i="2"/>
  <c r="D478" i="2"/>
  <c r="D1359" i="2"/>
  <c r="D1579" i="2"/>
  <c r="D1802" i="2"/>
  <c r="D1992" i="2"/>
  <c r="D2148" i="2"/>
  <c r="D2289" i="2"/>
  <c r="D2429" i="2"/>
  <c r="D2557" i="2"/>
  <c r="D2699" i="2"/>
  <c r="D2801" i="2"/>
  <c r="D2874" i="2"/>
  <c r="D2938" i="2"/>
  <c r="D3002" i="2"/>
  <c r="D3066" i="2"/>
  <c r="D3130" i="2"/>
  <c r="D3194" i="2"/>
  <c r="D3258" i="2"/>
  <c r="D3322" i="2"/>
  <c r="D1069" i="2"/>
  <c r="D1417" i="2"/>
  <c r="D1582" i="2"/>
  <c r="D1746" i="2"/>
  <c r="D1029" i="2"/>
  <c r="D1400" i="2"/>
  <c r="D1568" i="2"/>
  <c r="D1730" i="2"/>
  <c r="D1877" i="2"/>
  <c r="D2014" i="2"/>
  <c r="D2140" i="2"/>
  <c r="D254" i="2"/>
  <c r="D1362" i="2"/>
  <c r="D755" i="2"/>
  <c r="D1095" i="2"/>
  <c r="D1636" i="2"/>
  <c r="D2076" i="2"/>
  <c r="D1445" i="2"/>
  <c r="D1757" i="2"/>
  <c r="D1080" i="2"/>
  <c r="D1431" i="2"/>
  <c r="D1583" i="2"/>
  <c r="D1751" i="2"/>
  <c r="D1903" i="2"/>
  <c r="D2071" i="2"/>
  <c r="D1242" i="2"/>
  <c r="D1536" i="2"/>
  <c r="D1739" i="2"/>
  <c r="D1931" i="2"/>
  <c r="D2119" i="2"/>
  <c r="D2231" i="2"/>
  <c r="D2343" i="2"/>
  <c r="D2439" i="2"/>
  <c r="D2543" i="2"/>
  <c r="D2647" i="2"/>
  <c r="D2743" i="2"/>
  <c r="D795" i="2"/>
  <c r="D1301" i="2"/>
  <c r="D1512" i="2"/>
  <c r="D1678" i="2"/>
  <c r="D1816" i="2"/>
  <c r="D1933" i="2"/>
  <c r="D2040" i="2"/>
  <c r="D2144" i="2"/>
  <c r="D2232" i="2"/>
  <c r="D2312" i="2"/>
  <c r="D2400" i="2"/>
  <c r="D2488" i="2"/>
  <c r="D2568" i="2"/>
  <c r="D2656" i="2"/>
  <c r="D2744" i="2"/>
  <c r="D1007" i="2"/>
  <c r="D1357" i="2"/>
  <c r="D1514" i="2"/>
  <c r="D1642" i="2"/>
  <c r="D1784" i="2"/>
  <c r="D1904" i="2"/>
  <c r="D2010" i="2"/>
  <c r="D2122" i="2"/>
  <c r="D2210" i="2"/>
  <c r="D2290" i="2"/>
  <c r="D2378" i="2"/>
  <c r="D2466" i="2"/>
  <c r="D2546" i="2"/>
  <c r="D2634" i="2"/>
  <c r="D2722" i="2"/>
  <c r="D682" i="2"/>
  <c r="D1385" i="2"/>
  <c r="D1619" i="2"/>
  <c r="D1821" i="2"/>
  <c r="D2009" i="2"/>
  <c r="D2173" i="2"/>
  <c r="D2301" i="2"/>
  <c r="D2443" i="2"/>
  <c r="D2582" i="2"/>
  <c r="D2710" i="2"/>
  <c r="D2818" i="2"/>
  <c r="D2882" i="2"/>
  <c r="D2946" i="2"/>
  <c r="D3010" i="2"/>
  <c r="D3074" i="2"/>
  <c r="D3138" i="2"/>
  <c r="D3202" i="2"/>
  <c r="D3266" i="2"/>
  <c r="D3330" i="2"/>
  <c r="D1141" i="2"/>
  <c r="D1440" i="2"/>
  <c r="D1602" i="2"/>
  <c r="D1763" i="2"/>
  <c r="D1096" i="2"/>
  <c r="D1424" i="2"/>
  <c r="D1585" i="2"/>
  <c r="D1750" i="2"/>
  <c r="D1896" i="2"/>
  <c r="D2033" i="2"/>
  <c r="D2153" i="2"/>
  <c r="D841" i="2"/>
  <c r="D1176" i="2"/>
  <c r="D508" i="2"/>
  <c r="D967" i="2"/>
  <c r="D1639" i="2"/>
  <c r="D124" i="2"/>
  <c r="D1702" i="2"/>
  <c r="D2151" i="2"/>
  <c r="D2455" i="2"/>
  <c r="D2727" i="2"/>
  <c r="D1390" i="2"/>
  <c r="D1826" i="2"/>
  <c r="D2120" i="2"/>
  <c r="D2336" i="2"/>
  <c r="D2584" i="2"/>
  <c r="D887" i="2"/>
  <c r="D1539" i="2"/>
  <c r="D1914" i="2"/>
  <c r="D2186" i="2"/>
  <c r="D2402" i="2"/>
  <c r="D2642" i="2"/>
  <c r="D1278" i="2"/>
  <c r="D1873" i="2"/>
  <c r="D2326" i="2"/>
  <c r="D2685" i="2"/>
  <c r="D2898" i="2"/>
  <c r="D3082" i="2"/>
  <c r="D3250" i="2"/>
  <c r="D1233" i="2"/>
  <c r="D1786" i="2"/>
  <c r="D1465" i="2"/>
  <c r="D1790" i="2"/>
  <c r="D2066" i="2"/>
  <c r="D2229" i="2"/>
  <c r="D2332" i="2"/>
  <c r="D2435" i="2"/>
  <c r="D2537" i="2"/>
  <c r="D2638" i="2"/>
  <c r="D2741" i="2"/>
  <c r="D2821" i="2"/>
  <c r="D2885" i="2"/>
  <c r="D2949" i="2"/>
  <c r="D3013" i="2"/>
  <c r="D3077" i="2"/>
  <c r="D3141" i="2"/>
  <c r="D3205" i="2"/>
  <c r="D3269" i="2"/>
  <c r="D955" i="2"/>
  <c r="D1481" i="2"/>
  <c r="D1738" i="2"/>
  <c r="D1941" i="2"/>
  <c r="D2118" i="2"/>
  <c r="D2257" i="2"/>
  <c r="D2393" i="2"/>
  <c r="D2529" i="2"/>
  <c r="D2667" i="2"/>
  <c r="D2793" i="2"/>
  <c r="D2880" i="2"/>
  <c r="D1177" i="2"/>
  <c r="D1554" i="2"/>
  <c r="D1811" i="2"/>
  <c r="D1993" i="2"/>
  <c r="D2157" i="2"/>
  <c r="D2294" i="2"/>
  <c r="D2430" i="2"/>
  <c r="D2566" i="2"/>
  <c r="D2705" i="2"/>
  <c r="D2819" i="2"/>
  <c r="D979" i="2"/>
  <c r="D1491" i="2"/>
  <c r="D1755" i="2"/>
  <c r="D1950" i="2"/>
  <c r="D2125" i="2"/>
  <c r="D2261" i="2"/>
  <c r="D2398" i="2"/>
  <c r="D2534" i="2"/>
  <c r="D2670" i="2"/>
  <c r="D2797" i="2"/>
  <c r="D1099" i="2"/>
  <c r="D884" i="2"/>
  <c r="D580" i="2"/>
  <c r="D1132" i="2"/>
  <c r="D1703" i="2"/>
  <c r="D380" i="2"/>
  <c r="D1778" i="2"/>
  <c r="D2215" i="2"/>
  <c r="D2471" i="2"/>
  <c r="D2759" i="2"/>
  <c r="D1473" i="2"/>
  <c r="D1848" i="2"/>
  <c r="D2152" i="2"/>
  <c r="D2376" i="2"/>
  <c r="D2592" i="2"/>
  <c r="D1089" i="2"/>
  <c r="D1617" i="2"/>
  <c r="D1925" i="2"/>
  <c r="D2218" i="2"/>
  <c r="D2442" i="2"/>
  <c r="D2658" i="2"/>
  <c r="D1416" i="2"/>
  <c r="D1958" i="2"/>
  <c r="D2340" i="2"/>
  <c r="D2737" i="2"/>
  <c r="D2930" i="2"/>
  <c r="D3090" i="2"/>
  <c r="D3274" i="2"/>
  <c r="D1393" i="2"/>
  <c r="D338" i="2"/>
  <c r="D1526" i="2"/>
  <c r="D1843" i="2"/>
  <c r="D2114" i="2"/>
  <c r="D2243" i="2"/>
  <c r="D2345" i="2"/>
  <c r="D2446" i="2"/>
  <c r="D2549" i="2"/>
  <c r="D2652" i="2"/>
  <c r="D2755" i="2"/>
  <c r="D2829" i="2"/>
  <c r="D2893" i="2"/>
  <c r="D2957" i="2"/>
  <c r="D3021" i="2"/>
  <c r="D3085" i="2"/>
  <c r="D3149" i="2"/>
  <c r="D3213" i="2"/>
  <c r="D3277" i="2"/>
  <c r="D1061" i="2"/>
  <c r="D1513" i="2"/>
  <c r="D1776" i="2"/>
  <c r="D1966" i="2"/>
  <c r="D2137" i="2"/>
  <c r="D2273" i="2"/>
  <c r="D2411" i="2"/>
  <c r="D2547" i="2"/>
  <c r="D2683" i="2"/>
  <c r="D2805" i="2"/>
  <c r="D2891" i="2"/>
  <c r="D1260" i="2"/>
  <c r="D1590" i="2"/>
  <c r="D1833" i="2"/>
  <c r="D2016" i="2"/>
  <c r="D2174" i="2"/>
  <c r="D2310" i="2"/>
  <c r="D2449" i="2"/>
  <c r="D2585" i="2"/>
  <c r="D2721" i="2"/>
  <c r="D2830" i="2"/>
  <c r="D1107" i="2"/>
  <c r="D1529" i="2"/>
  <c r="D1787" i="2"/>
  <c r="D1971" i="2"/>
  <c r="D2142" i="2"/>
  <c r="D2278" i="2"/>
  <c r="D2414" i="2"/>
  <c r="D2553" i="2"/>
  <c r="D2689" i="2"/>
  <c r="D2809" i="2"/>
  <c r="D1018" i="2"/>
  <c r="D1494" i="2"/>
  <c r="D1760" i="2"/>
  <c r="D1952" i="2"/>
  <c r="D2129" i="2"/>
  <c r="D2265" i="2"/>
  <c r="D2401" i="2"/>
  <c r="D1443" i="2"/>
  <c r="D1273" i="2"/>
  <c r="D778" i="2"/>
  <c r="D1293" i="2"/>
  <c r="D1170" i="2"/>
  <c r="D1767" i="2"/>
  <c r="D1041" i="2"/>
  <c r="D1803" i="2"/>
  <c r="D2247" i="2"/>
  <c r="D2519" i="2"/>
  <c r="D2775" i="2"/>
  <c r="D1523" i="2"/>
  <c r="D1901" i="2"/>
  <c r="D2168" i="2"/>
  <c r="D2408" i="2"/>
  <c r="D2632" i="2"/>
  <c r="D1133" i="2"/>
  <c r="D1667" i="2"/>
  <c r="D1989" i="2"/>
  <c r="D2226" i="2"/>
  <c r="D2474" i="2"/>
  <c r="D2698" i="2"/>
  <c r="D1456" i="2"/>
  <c r="D2025" i="2"/>
  <c r="D2404" i="2"/>
  <c r="D2749" i="2"/>
  <c r="D2954" i="2"/>
  <c r="D3122" i="2"/>
  <c r="D3282" i="2"/>
  <c r="D1457" i="2"/>
  <c r="D938" i="2"/>
  <c r="D1545" i="2"/>
  <c r="D1862" i="2"/>
  <c r="D2126" i="2"/>
  <c r="D2254" i="2"/>
  <c r="D2357" i="2"/>
  <c r="D2460" i="2"/>
  <c r="D2563" i="2"/>
  <c r="D2665" i="2"/>
  <c r="D2765" i="2"/>
  <c r="D2837" i="2"/>
  <c r="D2901" i="2"/>
  <c r="D2965" i="2"/>
  <c r="D3029" i="2"/>
  <c r="D3093" i="2"/>
  <c r="D3157" i="2"/>
  <c r="D3221" i="2"/>
  <c r="D3285" i="2"/>
  <c r="D1169" i="2"/>
  <c r="D1546" i="2"/>
  <c r="D1806" i="2"/>
  <c r="D1987" i="2"/>
  <c r="D2155" i="2"/>
  <c r="D2291" i="2"/>
  <c r="D2427" i="2"/>
  <c r="D2564" i="2"/>
  <c r="D2700" i="2"/>
  <c r="D2816" i="2"/>
  <c r="D2902" i="2"/>
  <c r="D1328" i="2"/>
  <c r="D1618" i="2"/>
  <c r="D1856" i="2"/>
  <c r="D2037" i="2"/>
  <c r="D2193" i="2"/>
  <c r="D2329" i="2"/>
  <c r="D2465" i="2"/>
  <c r="D2603" i="2"/>
  <c r="D2739" i="2"/>
  <c r="D2840" i="2"/>
  <c r="D1196" i="2"/>
  <c r="D1555" i="2"/>
  <c r="D1813" i="2"/>
  <c r="D1994" i="2"/>
  <c r="D2158" i="2"/>
  <c r="D2297" i="2"/>
  <c r="D2433" i="2"/>
  <c r="D2569" i="2"/>
  <c r="D962" i="2"/>
  <c r="D1596" i="2"/>
  <c r="D1501" i="2"/>
  <c r="D1447" i="2"/>
  <c r="D1863" i="2"/>
  <c r="D1349" i="2"/>
  <c r="D1953" i="2"/>
  <c r="D2311" i="2"/>
  <c r="D2567" i="2"/>
  <c r="D858" i="2"/>
  <c r="D1626" i="2"/>
  <c r="D1954" i="2"/>
  <c r="D2240" i="2"/>
  <c r="D2464" i="2"/>
  <c r="D2680" i="2"/>
  <c r="D1375" i="2"/>
  <c r="D1745" i="2"/>
  <c r="D2042" i="2"/>
  <c r="D2306" i="2"/>
  <c r="D2530" i="2"/>
  <c r="D2738" i="2"/>
  <c r="D1641" i="2"/>
  <c r="D2134" i="2"/>
  <c r="D2481" i="2"/>
  <c r="D2826" i="2"/>
  <c r="D2994" i="2"/>
  <c r="D3154" i="2"/>
  <c r="D242" i="2"/>
  <c r="D1560" i="2"/>
  <c r="D1197" i="2"/>
  <c r="D1627" i="2"/>
  <c r="D1929" i="2"/>
  <c r="D2179" i="2"/>
  <c r="D2281" i="2"/>
  <c r="D2382" i="2"/>
  <c r="D2485" i="2"/>
  <c r="D2588" i="2"/>
  <c r="D2691" i="2"/>
  <c r="D2786" i="2"/>
  <c r="D2853" i="2"/>
  <c r="D2917" i="2"/>
  <c r="D2981" i="2"/>
  <c r="D3045" i="2"/>
  <c r="D3109" i="2"/>
  <c r="D3173" i="2"/>
  <c r="D3237" i="2"/>
  <c r="D3301" i="2"/>
  <c r="D1310" i="2"/>
  <c r="D1610" i="2"/>
  <c r="D1851" i="2"/>
  <c r="D2034" i="2"/>
  <c r="D2188" i="2"/>
  <c r="D2324" i="2"/>
  <c r="D2461" i="2"/>
  <c r="D2597" i="2"/>
  <c r="D2733" i="2"/>
  <c r="D2838" i="2"/>
  <c r="D610" i="2"/>
  <c r="D1426" i="2"/>
  <c r="D1686" i="2"/>
  <c r="D1902" i="2"/>
  <c r="D2086" i="2"/>
  <c r="D2227" i="2"/>
  <c r="D2363" i="2"/>
  <c r="D2500" i="2"/>
  <c r="D2636" i="2"/>
  <c r="D2769" i="2"/>
  <c r="D2862" i="2"/>
  <c r="D1335" i="2"/>
  <c r="D1624" i="2"/>
  <c r="D1859" i="2"/>
  <c r="D2041" i="2"/>
  <c r="D2195" i="2"/>
  <c r="D2331" i="2"/>
  <c r="D2467" i="2"/>
  <c r="D2604" i="2"/>
  <c r="D2740" i="2"/>
  <c r="D987" i="2"/>
  <c r="D1732" i="2"/>
  <c r="D1701" i="2"/>
  <c r="D1455" i="2"/>
  <c r="D1943" i="2"/>
  <c r="D1472" i="2"/>
  <c r="D1995" i="2"/>
  <c r="D2351" i="2"/>
  <c r="D2615" i="2"/>
  <c r="D935" i="2"/>
  <c r="D1704" i="2"/>
  <c r="D2018" i="2"/>
  <c r="D2248" i="2"/>
  <c r="D2496" i="2"/>
  <c r="D2720" i="2"/>
  <c r="D1411" i="2"/>
  <c r="D1795" i="2"/>
  <c r="D2095" i="2"/>
  <c r="D2314" i="2"/>
  <c r="D2562" i="2"/>
  <c r="D198" i="2"/>
  <c r="D1659" i="2"/>
  <c r="D2187" i="2"/>
  <c r="D2545" i="2"/>
  <c r="D2834" i="2"/>
  <c r="D3018" i="2"/>
  <c r="D3186" i="2"/>
  <c r="D510" i="2"/>
  <c r="D1622" i="2"/>
  <c r="D1334" i="2"/>
  <c r="D1688" i="2"/>
  <c r="D1981" i="2"/>
  <c r="D2190" i="2"/>
  <c r="D2293" i="2"/>
  <c r="D2396" i="2"/>
  <c r="D2499" i="2"/>
  <c r="D2601" i="2"/>
  <c r="D2702" i="2"/>
  <c r="D2795" i="2"/>
  <c r="D2861" i="2"/>
  <c r="D2925" i="2"/>
  <c r="D2989" i="2"/>
  <c r="D3053" i="2"/>
  <c r="D3117" i="2"/>
  <c r="D3181" i="2"/>
  <c r="D3245" i="2"/>
  <c r="D3309" i="2"/>
  <c r="D1374" i="2"/>
  <c r="D1646" i="2"/>
  <c r="D1874" i="2"/>
  <c r="D2056" i="2"/>
  <c r="D2205" i="2"/>
  <c r="D2341" i="2"/>
  <c r="D2477" i="2"/>
  <c r="D2614" i="2"/>
  <c r="D2750" i="2"/>
  <c r="D2848" i="2"/>
  <c r="D811" i="2"/>
  <c r="D1454" i="2"/>
  <c r="D1718" i="2"/>
  <c r="D1926" i="2"/>
  <c r="D2105" i="2"/>
  <c r="D2244" i="2"/>
  <c r="D2380" i="2"/>
  <c r="D2516" i="2"/>
  <c r="D2653" i="2"/>
  <c r="D2784" i="2"/>
  <c r="D294" i="2"/>
  <c r="D1384" i="2"/>
  <c r="D1657" i="2"/>
  <c r="D1883" i="2"/>
  <c r="D2065" i="2"/>
  <c r="D2211" i="2"/>
  <c r="D2348" i="2"/>
  <c r="D2484" i="2"/>
  <c r="D2620" i="2"/>
  <c r="D2757" i="2"/>
  <c r="D2852" i="2"/>
  <c r="D1342" i="2"/>
  <c r="D1632" i="2"/>
  <c r="D1864" i="2"/>
  <c r="D2045" i="2"/>
  <c r="D2196" i="2"/>
  <c r="D2333" i="2"/>
  <c r="D759" i="2"/>
  <c r="D1146" i="2"/>
  <c r="D326" i="2"/>
  <c r="D1547" i="2"/>
  <c r="D2551" i="2"/>
  <c r="D1779" i="2"/>
  <c r="D2504" i="2"/>
  <c r="D1681" i="2"/>
  <c r="D2386" i="2"/>
  <c r="D1785" i="2"/>
  <c r="D2792" i="2"/>
  <c r="D3218" i="2"/>
  <c r="D1365" i="2"/>
  <c r="D2165" i="2"/>
  <c r="D2421" i="2"/>
  <c r="D2716" i="2"/>
  <c r="D2909" i="2"/>
  <c r="D3069" i="2"/>
  <c r="D3253" i="2"/>
  <c r="D1577" i="2"/>
  <c r="D2099" i="2"/>
  <c r="D2494" i="2"/>
  <c r="D2827" i="2"/>
  <c r="D1521" i="2"/>
  <c r="D2124" i="2"/>
  <c r="D2483" i="2"/>
  <c r="D2808" i="2"/>
  <c r="D1691" i="2"/>
  <c r="D2177" i="2"/>
  <c r="D2517" i="2"/>
  <c r="D2820" i="2"/>
  <c r="D1268" i="2"/>
  <c r="D1696" i="2"/>
  <c r="D1977" i="2"/>
  <c r="D2180" i="2"/>
  <c r="D2366" i="2"/>
  <c r="D1507" i="2"/>
  <c r="D1961" i="2"/>
  <c r="D2270" i="2"/>
  <c r="D2526" i="2"/>
  <c r="D2747" i="2"/>
  <c r="D2887" i="2"/>
  <c r="D2975" i="2"/>
  <c r="D3060" i="2"/>
  <c r="D3145" i="2"/>
  <c r="D3231" i="2"/>
  <c r="D3316" i="2"/>
  <c r="D3382" i="2"/>
  <c r="D3446" i="2"/>
  <c r="D1451" i="2"/>
  <c r="D1920" i="2"/>
  <c r="D2241" i="2"/>
  <c r="D2505" i="2"/>
  <c r="D2725" i="2"/>
  <c r="D2876" i="2"/>
  <c r="D2966" i="2"/>
  <c r="D3051" i="2"/>
  <c r="D3136" i="2"/>
  <c r="D3222" i="2"/>
  <c r="D3307" i="2"/>
  <c r="D3375" i="2"/>
  <c r="D3439" i="2"/>
  <c r="D3503" i="2"/>
  <c r="D1125" i="2"/>
  <c r="D1798" i="2"/>
  <c r="D2147" i="2"/>
  <c r="D2420" i="2"/>
  <c r="D2644" i="2"/>
  <c r="D2833" i="2"/>
  <c r="D2935" i="2"/>
  <c r="D3020" i="2"/>
  <c r="D3105" i="2"/>
  <c r="D3191" i="2"/>
  <c r="D3276" i="2"/>
  <c r="D1406" i="2"/>
  <c r="D1891" i="2"/>
  <c r="D2219" i="2"/>
  <c r="D2486" i="2"/>
  <c r="D2701" i="2"/>
  <c r="D2867" i="2"/>
  <c r="D2958" i="2"/>
  <c r="D3043" i="2"/>
  <c r="D3128" i="2"/>
  <c r="D3214" i="2"/>
  <c r="D3299" i="2"/>
  <c r="D3369" i="2"/>
  <c r="D274" i="2"/>
  <c r="D1369" i="2"/>
  <c r="D1574" i="2"/>
  <c r="D2663" i="2"/>
  <c r="D1944" i="2"/>
  <c r="D2552" i="2"/>
  <c r="D1818" i="2"/>
  <c r="D2482" i="2"/>
  <c r="D1854" i="2"/>
  <c r="D2866" i="2"/>
  <c r="D3314" i="2"/>
  <c r="D1442" i="2"/>
  <c r="D2204" i="2"/>
  <c r="D2473" i="2"/>
  <c r="D2729" i="2"/>
  <c r="D2933" i="2"/>
  <c r="D3101" i="2"/>
  <c r="D3261" i="2"/>
  <c r="D1674" i="2"/>
  <c r="D2171" i="2"/>
  <c r="D2513" i="2"/>
  <c r="D2859" i="2"/>
  <c r="D1654" i="2"/>
  <c r="D2141" i="2"/>
  <c r="D2533" i="2"/>
  <c r="D2851" i="2"/>
  <c r="D1721" i="2"/>
  <c r="D2228" i="2"/>
  <c r="D2587" i="2"/>
  <c r="D2831" i="2"/>
  <c r="D1399" i="2"/>
  <c r="D1726" i="2"/>
  <c r="D2001" i="2"/>
  <c r="D2213" i="2"/>
  <c r="D2385" i="2"/>
  <c r="D1571" i="2"/>
  <c r="D2005" i="2"/>
  <c r="D2305" i="2"/>
  <c r="D2556" i="2"/>
  <c r="D2773" i="2"/>
  <c r="D2899" i="2"/>
  <c r="D2985" i="2"/>
  <c r="D3071" i="2"/>
  <c r="D3156" i="2"/>
  <c r="D3241" i="2"/>
  <c r="D3325" i="2"/>
  <c r="D3390" i="2"/>
  <c r="D3454" i="2"/>
  <c r="D1515" i="2"/>
  <c r="D1969" i="2"/>
  <c r="D2275" i="2"/>
  <c r="D2531" i="2"/>
  <c r="D2748" i="2"/>
  <c r="D2888" i="2"/>
  <c r="D2976" i="2"/>
  <c r="D3062" i="2"/>
  <c r="D3147" i="2"/>
  <c r="D3232" i="2"/>
  <c r="D3317" i="2"/>
  <c r="D3383" i="2"/>
  <c r="D3447" i="2"/>
  <c r="D3511" i="2"/>
  <c r="D1286" i="2"/>
  <c r="D1842" i="2"/>
  <c r="D2181" i="2"/>
  <c r="D2453" i="2"/>
  <c r="D2675" i="2"/>
  <c r="D2849" i="2"/>
  <c r="D2945" i="2"/>
  <c r="D3031" i="2"/>
  <c r="D3116" i="2"/>
  <c r="D3201" i="2"/>
  <c r="D3287" i="2"/>
  <c r="D1470" i="2"/>
  <c r="D1937" i="2"/>
  <c r="D2252" i="2"/>
  <c r="D2509" i="2"/>
  <c r="D2731" i="2"/>
  <c r="D2879" i="2"/>
  <c r="D2968" i="2"/>
  <c r="D3054" i="2"/>
  <c r="D3139" i="2"/>
  <c r="D3224" i="2"/>
  <c r="D3310" i="2"/>
  <c r="D3377" i="2"/>
  <c r="D3441" i="2"/>
  <c r="D1302" i="2"/>
  <c r="D1849" i="2"/>
  <c r="D2185" i="2"/>
  <c r="D2459" i="2"/>
  <c r="D2678" i="2"/>
  <c r="D2855" i="2"/>
  <c r="D2948" i="2"/>
  <c r="D3033" i="2"/>
  <c r="D3119" i="2"/>
  <c r="D3204" i="2"/>
  <c r="D3289" i="2"/>
  <c r="D1312" i="2"/>
  <c r="D1853" i="2"/>
  <c r="D1157" i="2"/>
  <c r="D1543" i="2"/>
  <c r="D1889" i="2"/>
  <c r="D2671" i="2"/>
  <c r="D2061" i="2"/>
  <c r="D2664" i="2"/>
  <c r="D1872" i="2"/>
  <c r="D2570" i="2"/>
  <c r="D2058" i="2"/>
  <c r="D2890" i="2"/>
  <c r="D1009" i="2"/>
  <c r="D1608" i="2"/>
  <c r="D2217" i="2"/>
  <c r="D2510" i="2"/>
  <c r="D2776" i="2"/>
  <c r="D2941" i="2"/>
  <c r="D3125" i="2"/>
  <c r="D3293" i="2"/>
  <c r="D1712" i="2"/>
  <c r="D2221" i="2"/>
  <c r="D2580" i="2"/>
  <c r="D2870" i="2"/>
  <c r="D1752" i="2"/>
  <c r="D2209" i="2"/>
  <c r="D2550" i="2"/>
  <c r="D612" i="2"/>
  <c r="D1834" i="2"/>
  <c r="D2245" i="2"/>
  <c r="D2637" i="2"/>
  <c r="D2841" i="2"/>
  <c r="D1430" i="2"/>
  <c r="D1794" i="2"/>
  <c r="D2022" i="2"/>
  <c r="D2230" i="2"/>
  <c r="D2419" i="2"/>
  <c r="D1635" i="2"/>
  <c r="D2054" i="2"/>
  <c r="D2339" i="2"/>
  <c r="D2581" i="2"/>
  <c r="D2790" i="2"/>
  <c r="D2911" i="2"/>
  <c r="D2996" i="2"/>
  <c r="D3081" i="2"/>
  <c r="D3167" i="2"/>
  <c r="D3252" i="2"/>
  <c r="D3334" i="2"/>
  <c r="D3398" i="2"/>
  <c r="D3462" i="2"/>
  <c r="D1584" i="2"/>
  <c r="D2013" i="2"/>
  <c r="D2309" i="2"/>
  <c r="D2558" i="2"/>
  <c r="D2774" i="2"/>
  <c r="D2900" i="2"/>
  <c r="D2987" i="2"/>
  <c r="D3072" i="2"/>
  <c r="D3158" i="2"/>
  <c r="D3243" i="2"/>
  <c r="D3326" i="2"/>
  <c r="D3391" i="2"/>
  <c r="D3455" i="2"/>
  <c r="D3519" i="2"/>
  <c r="D1401" i="2"/>
  <c r="D1886" i="2"/>
  <c r="D2214" i="2"/>
  <c r="D2478" i="2"/>
  <c r="D2697" i="2"/>
  <c r="D2865" i="2"/>
  <c r="D2956" i="2"/>
  <c r="D3041" i="2"/>
  <c r="D3127" i="2"/>
  <c r="D3212" i="2"/>
  <c r="D3297" i="2"/>
  <c r="D1534" i="2"/>
  <c r="D1982" i="2"/>
  <c r="D2285" i="2"/>
  <c r="D2540" i="2"/>
  <c r="D2758" i="2"/>
  <c r="D2892" i="2"/>
  <c r="D2979" i="2"/>
  <c r="D3064" i="2"/>
  <c r="D3150" i="2"/>
  <c r="D3235" i="2"/>
  <c r="D3319" i="2"/>
  <c r="D3385" i="2"/>
  <c r="D1804" i="2"/>
  <c r="D1783" i="2"/>
  <c r="D2135" i="2"/>
  <c r="D1215" i="2"/>
  <c r="D2208" i="2"/>
  <c r="D210" i="2"/>
  <c r="D2130" i="2"/>
  <c r="D2730" i="2"/>
  <c r="D2276" i="2"/>
  <c r="D3026" i="2"/>
  <c r="D1480" i="2"/>
  <c r="D1771" i="2"/>
  <c r="D2307" i="2"/>
  <c r="D2574" i="2"/>
  <c r="D2813" i="2"/>
  <c r="D2997" i="2"/>
  <c r="D3165" i="2"/>
  <c r="D762" i="2"/>
  <c r="D1897" i="2"/>
  <c r="D2308" i="2"/>
  <c r="D2649" i="2"/>
  <c r="D970" i="2"/>
  <c r="D1881" i="2"/>
  <c r="D2277" i="2"/>
  <c r="D2669" i="2"/>
  <c r="D1263" i="2"/>
  <c r="D1928" i="2"/>
  <c r="D2364" i="2"/>
  <c r="D2707" i="2"/>
  <c r="D662" i="2"/>
  <c r="D1530" i="2"/>
  <c r="D1841" i="2"/>
  <c r="D2089" i="2"/>
  <c r="D2283" i="2"/>
  <c r="D2452" i="2"/>
  <c r="D1774" i="2"/>
  <c r="D2133" i="2"/>
  <c r="D2406" i="2"/>
  <c r="D2641" i="2"/>
  <c r="D2828" i="2"/>
  <c r="D2932" i="2"/>
  <c r="D3017" i="2"/>
  <c r="D3103" i="2"/>
  <c r="D3188" i="2"/>
  <c r="D3273" i="2"/>
  <c r="D3350" i="2"/>
  <c r="D3414" i="2"/>
  <c r="D763" i="2"/>
  <c r="D1713" i="2"/>
  <c r="D2103" i="2"/>
  <c r="D2377" i="2"/>
  <c r="D2612" i="2"/>
  <c r="D2814" i="2"/>
  <c r="D2923" i="2"/>
  <c r="D3008" i="2"/>
  <c r="D3094" i="2"/>
  <c r="D3179" i="2"/>
  <c r="D3264" i="2"/>
  <c r="D3343" i="2"/>
  <c r="D3407" i="2"/>
  <c r="D3471" i="2"/>
  <c r="D3535" i="2"/>
  <c r="D1531" i="2"/>
  <c r="D1979" i="2"/>
  <c r="D2284" i="2"/>
  <c r="D2539" i="2"/>
  <c r="D2753" i="2"/>
  <c r="D2889" i="2"/>
  <c r="D2977" i="2"/>
  <c r="D3063" i="2"/>
  <c r="D3148" i="2"/>
  <c r="D3233" i="2"/>
  <c r="D470" i="2"/>
  <c r="D1672" i="2"/>
  <c r="D2073" i="2"/>
  <c r="D2355" i="2"/>
  <c r="D2593" i="2"/>
  <c r="D2800" i="2"/>
  <c r="D2915" i="2"/>
  <c r="D3000" i="2"/>
  <c r="D3086" i="2"/>
  <c r="D3171" i="2"/>
  <c r="D3256" i="2"/>
  <c r="D3337" i="2"/>
  <c r="D3401" i="2"/>
  <c r="D1932" i="2"/>
  <c r="D1959" i="2"/>
  <c r="D2263" i="2"/>
  <c r="D1350" i="2"/>
  <c r="D2296" i="2"/>
  <c r="D1280" i="2"/>
  <c r="D2146" i="2"/>
  <c r="D891" i="2"/>
  <c r="D2454" i="2"/>
  <c r="D3058" i="2"/>
  <c r="D1643" i="2"/>
  <c r="D1913" i="2"/>
  <c r="D2318" i="2"/>
  <c r="D2613" i="2"/>
  <c r="D2845" i="2"/>
  <c r="D3005" i="2"/>
  <c r="D3189" i="2"/>
  <c r="D1234" i="2"/>
  <c r="D1918" i="2"/>
  <c r="D2358" i="2"/>
  <c r="D2717" i="2"/>
  <c r="D1105" i="2"/>
  <c r="D1949" i="2"/>
  <c r="D2347" i="2"/>
  <c r="D2686" i="2"/>
  <c r="D1427" i="2"/>
  <c r="D2019" i="2"/>
  <c r="D2381" i="2"/>
  <c r="D2723" i="2"/>
  <c r="D843" i="2"/>
  <c r="D1563" i="2"/>
  <c r="D1885" i="2"/>
  <c r="D2109" i="2"/>
  <c r="D2299" i="2"/>
  <c r="D1060" i="2"/>
  <c r="D1824" i="2"/>
  <c r="D2169" i="2"/>
  <c r="D2441" i="2"/>
  <c r="D2662" i="2"/>
  <c r="D2846" i="2"/>
  <c r="D2943" i="2"/>
  <c r="D3028" i="2"/>
  <c r="D3113" i="2"/>
  <c r="D3199" i="2"/>
  <c r="D3284" i="2"/>
  <c r="D3358" i="2"/>
  <c r="D3422" i="2"/>
  <c r="D1088" i="2"/>
  <c r="D1777" i="2"/>
  <c r="D2139" i="2"/>
  <c r="D2412" i="2"/>
  <c r="D2643" i="2"/>
  <c r="D2832" i="2"/>
  <c r="D2934" i="2"/>
  <c r="D3019" i="2"/>
  <c r="D3104" i="2"/>
  <c r="D3190" i="2"/>
  <c r="D3275" i="2"/>
  <c r="D3351" i="2"/>
  <c r="D3415" i="2"/>
  <c r="D3479" i="2"/>
  <c r="D3543" i="2"/>
  <c r="D1595" i="2"/>
  <c r="D2024" i="2"/>
  <c r="D2317" i="2"/>
  <c r="D2561" i="2"/>
  <c r="D2777" i="2"/>
  <c r="D2903" i="2"/>
  <c r="D2988" i="2"/>
  <c r="D3073" i="2"/>
  <c r="D3159" i="2"/>
  <c r="D3244" i="2"/>
  <c r="D890" i="2"/>
  <c r="D1736" i="2"/>
  <c r="D2115" i="2"/>
  <c r="D2388" i="2"/>
  <c r="D2622" i="2"/>
  <c r="D2817" i="2"/>
  <c r="D2926" i="2"/>
  <c r="D3011" i="2"/>
  <c r="D3096" i="2"/>
  <c r="D3182" i="2"/>
  <c r="D3267" i="2"/>
  <c r="D3345" i="2"/>
  <c r="D3409" i="2"/>
  <c r="D3473" i="2"/>
  <c r="D1609" i="2"/>
  <c r="D2030" i="2"/>
  <c r="D2323" i="2"/>
  <c r="D2572" i="2"/>
  <c r="D1050" i="2"/>
  <c r="D2415" i="2"/>
  <c r="D1475" i="2"/>
  <c r="D2198" i="2"/>
  <c r="D1151" i="2"/>
  <c r="D2627" i="2"/>
  <c r="D3133" i="2"/>
  <c r="D2078" i="2"/>
  <c r="D1382" i="2"/>
  <c r="D2619" i="2"/>
  <c r="D2106" i="2"/>
  <c r="D1114" i="2"/>
  <c r="D2067" i="2"/>
  <c r="D1361" i="2"/>
  <c r="D2475" i="2"/>
  <c r="D2921" i="2"/>
  <c r="D3135" i="2"/>
  <c r="D3366" i="2"/>
  <c r="D1649" i="2"/>
  <c r="D2476" i="2"/>
  <c r="D2944" i="2"/>
  <c r="D3168" i="2"/>
  <c r="D3367" i="2"/>
  <c r="D438" i="2"/>
  <c r="D2249" i="2"/>
  <c r="D2815" i="2"/>
  <c r="D3084" i="2"/>
  <c r="D3308" i="2"/>
  <c r="D2182" i="2"/>
  <c r="D2835" i="2"/>
  <c r="D3075" i="2"/>
  <c r="D3288" i="2"/>
  <c r="D3449" i="2"/>
  <c r="D1544" i="2"/>
  <c r="D2117" i="2"/>
  <c r="D2489" i="2"/>
  <c r="D2760" i="2"/>
  <c r="D2905" i="2"/>
  <c r="D3001" i="2"/>
  <c r="D3097" i="2"/>
  <c r="D3193" i="2"/>
  <c r="D3300" i="2"/>
  <c r="D1488" i="2"/>
  <c r="D1990" i="2"/>
  <c r="D2292" i="2"/>
  <c r="D2542" i="2"/>
  <c r="D2763" i="2"/>
  <c r="D2895" i="2"/>
  <c r="D2982" i="2"/>
  <c r="D3067" i="2"/>
  <c r="D3152" i="2"/>
  <c r="D3238" i="2"/>
  <c r="D1441" i="2"/>
  <c r="D2715" i="2"/>
  <c r="D3134" i="2"/>
  <c r="D3368" i="2"/>
  <c r="D3469" i="2"/>
  <c r="D3544" i="2"/>
  <c r="D2523" i="2"/>
  <c r="D3057" i="2"/>
  <c r="D3344" i="2"/>
  <c r="D3445" i="2"/>
  <c r="D3526" i="2"/>
  <c r="D2269" i="2"/>
  <c r="D2974" i="2"/>
  <c r="D3313" i="2"/>
  <c r="D1208" i="2"/>
  <c r="D2659" i="2"/>
  <c r="D3111" i="2"/>
  <c r="D3360" i="2"/>
  <c r="D3461" i="2"/>
  <c r="D3538" i="2"/>
  <c r="D3418" i="2"/>
  <c r="D2438" i="2"/>
  <c r="D3027" i="2"/>
  <c r="D3336" i="2"/>
  <c r="D3437" i="2"/>
  <c r="D3521" i="2"/>
  <c r="D2910" i="2"/>
  <c r="D3496" i="2"/>
  <c r="D2806" i="2"/>
  <c r="D3379" i="2"/>
  <c r="D3435" i="2"/>
  <c r="D1633" i="2"/>
  <c r="D2788" i="2"/>
  <c r="D3164" i="2"/>
  <c r="D3376" i="2"/>
  <c r="D1493" i="2"/>
  <c r="D406" i="2"/>
  <c r="D1528" i="2"/>
  <c r="D2596" i="2"/>
  <c r="D1710" i="2"/>
  <c r="D2677" i="2"/>
  <c r="D3197" i="2"/>
  <c r="D2238" i="2"/>
  <c r="D1490" i="2"/>
  <c r="D2756" i="2"/>
  <c r="D2313" i="2"/>
  <c r="D1205" i="2"/>
  <c r="D2145" i="2"/>
  <c r="D1707" i="2"/>
  <c r="D2502" i="2"/>
  <c r="D2953" i="2"/>
  <c r="D3177" i="2"/>
  <c r="D3374" i="2"/>
  <c r="D1832" i="2"/>
  <c r="D2589" i="2"/>
  <c r="D2955" i="2"/>
  <c r="D3200" i="2"/>
  <c r="D3399" i="2"/>
  <c r="D874" i="2"/>
  <c r="D2350" i="2"/>
  <c r="D2878" i="2"/>
  <c r="D3095" i="2"/>
  <c r="D1143" i="2"/>
  <c r="D2321" i="2"/>
  <c r="D2854" i="2"/>
  <c r="D3107" i="2"/>
  <c r="D3328" i="2"/>
  <c r="D3457" i="2"/>
  <c r="D1673" i="2"/>
  <c r="D2150" i="2"/>
  <c r="D2515" i="2"/>
  <c r="D2781" i="2"/>
  <c r="D2916" i="2"/>
  <c r="D3012" i="2"/>
  <c r="D3108" i="2"/>
  <c r="D3215" i="2"/>
  <c r="D3311" i="2"/>
  <c r="D1552" i="2"/>
  <c r="D2035" i="2"/>
  <c r="D2325" i="2"/>
  <c r="D2573" i="2"/>
  <c r="D2787" i="2"/>
  <c r="D2907" i="2"/>
  <c r="D2992" i="2"/>
  <c r="D3078" i="2"/>
  <c r="D3163" i="2"/>
  <c r="D3248" i="2"/>
  <c r="D1698" i="2"/>
  <c r="D2811" i="2"/>
  <c r="D3176" i="2"/>
  <c r="D3380" i="2"/>
  <c r="D3480" i="2"/>
  <c r="D1033" i="2"/>
  <c r="D2629" i="2"/>
  <c r="D3100" i="2"/>
  <c r="D3356" i="2"/>
  <c r="D3459" i="2"/>
  <c r="D3536" i="2"/>
  <c r="D2405" i="2"/>
  <c r="D3016" i="2"/>
  <c r="D3332" i="2"/>
  <c r="D1569" i="2"/>
  <c r="D2764" i="2"/>
  <c r="D3153" i="2"/>
  <c r="D3372" i="2"/>
  <c r="D3474" i="2"/>
  <c r="D3515" i="2"/>
  <c r="D2555" i="2"/>
  <c r="D3070" i="2"/>
  <c r="D3348" i="2"/>
  <c r="D3451" i="2"/>
  <c r="D3530" i="2"/>
  <c r="D2995" i="2"/>
  <c r="D3514" i="2"/>
  <c r="D2919" i="2"/>
  <c r="D3404" i="2"/>
  <c r="D3448" i="2"/>
  <c r="D1865" i="2"/>
  <c r="D2857" i="2"/>
  <c r="D3207" i="2"/>
  <c r="D3388" i="2"/>
  <c r="D3485" i="2"/>
  <c r="D2201" i="2"/>
  <c r="D3208" i="2"/>
  <c r="D3477" i="2"/>
  <c r="D2961" i="2"/>
  <c r="D3429" i="2"/>
  <c r="D3500" i="2"/>
  <c r="D3004" i="2"/>
  <c r="D3472" i="2"/>
  <c r="D2908" i="2"/>
  <c r="D3249" i="2"/>
  <c r="D3494" i="2"/>
  <c r="D2470" i="2"/>
  <c r="D3294" i="2"/>
  <c r="D3047" i="2"/>
  <c r="D156" i="2"/>
  <c r="D1550" i="2"/>
  <c r="D2032" i="2"/>
  <c r="D2609" i="2"/>
  <c r="D1998" i="2"/>
  <c r="D2804" i="2"/>
  <c r="D3229" i="2"/>
  <c r="D2374" i="2"/>
  <c r="D1782" i="2"/>
  <c r="D2796" i="2"/>
  <c r="D2451" i="2"/>
  <c r="D1466" i="2"/>
  <c r="D2163" i="2"/>
  <c r="D1870" i="2"/>
  <c r="D2611" i="2"/>
  <c r="D2964" i="2"/>
  <c r="D3209" i="2"/>
  <c r="D3406" i="2"/>
  <c r="D1875" i="2"/>
  <c r="D2668" i="2"/>
  <c r="D2998" i="2"/>
  <c r="D3211" i="2"/>
  <c r="D3423" i="2"/>
  <c r="D1467" i="2"/>
  <c r="D2387" i="2"/>
  <c r="D2913" i="2"/>
  <c r="D3137" i="2"/>
  <c r="D1294" i="2"/>
  <c r="D2422" i="2"/>
  <c r="D2904" i="2"/>
  <c r="D3118" i="2"/>
  <c r="D3353" i="2"/>
  <c r="D3465" i="2"/>
  <c r="D1737" i="2"/>
  <c r="D2220" i="2"/>
  <c r="D2541" i="2"/>
  <c r="D2802" i="2"/>
  <c r="D2927" i="2"/>
  <c r="D3023" i="2"/>
  <c r="D3129" i="2"/>
  <c r="D3225" i="2"/>
  <c r="D3320" i="2"/>
  <c r="D1616" i="2"/>
  <c r="D2080" i="2"/>
  <c r="D2361" i="2"/>
  <c r="D2598" i="2"/>
  <c r="D2803" i="2"/>
  <c r="D2918" i="2"/>
  <c r="D3003" i="2"/>
  <c r="D3088" i="2"/>
  <c r="D3174" i="2"/>
  <c r="D3259" i="2"/>
  <c r="D1915" i="2"/>
  <c r="D2873" i="2"/>
  <c r="D3219" i="2"/>
  <c r="D3394" i="2"/>
  <c r="D3489" i="2"/>
  <c r="D1504" i="2"/>
  <c r="D2742" i="2"/>
  <c r="D3143" i="2"/>
  <c r="D3370" i="2"/>
  <c r="D3470" i="2"/>
  <c r="D3545" i="2"/>
  <c r="D2525" i="2"/>
  <c r="D3059" i="2"/>
  <c r="D3346" i="2"/>
  <c r="D1819" i="2"/>
  <c r="D2843" i="2"/>
  <c r="D3196" i="2"/>
  <c r="D3386" i="2"/>
  <c r="D3483" i="2"/>
  <c r="D1351" i="2"/>
  <c r="D1216" i="2"/>
  <c r="D2661" i="2"/>
  <c r="D3112" i="2"/>
  <c r="D3362" i="2"/>
  <c r="D3464" i="2"/>
  <c r="D3539" i="2"/>
  <c r="D3038" i="2"/>
  <c r="D3541" i="2"/>
  <c r="D3443" i="2"/>
  <c r="D2046" i="2"/>
  <c r="D3402" i="2"/>
  <c r="D2039" i="2"/>
  <c r="D2072" i="2"/>
  <c r="D2354" i="2"/>
  <c r="D3146" i="2"/>
  <c r="D2268" i="2"/>
  <c r="D2877" i="2"/>
  <c r="D1414" i="2"/>
  <c r="D2630" i="2"/>
  <c r="D2062" i="2"/>
  <c r="D1462" i="2"/>
  <c r="D2654" i="2"/>
  <c r="D1658" i="2"/>
  <c r="D2316" i="2"/>
  <c r="D2097" i="2"/>
  <c r="D2718" i="2"/>
  <c r="D3039" i="2"/>
  <c r="D3263" i="2"/>
  <c r="D3438" i="2"/>
  <c r="D2172" i="2"/>
  <c r="D2794" i="2"/>
  <c r="D3040" i="2"/>
  <c r="D3286" i="2"/>
  <c r="D3463" i="2"/>
  <c r="D1734" i="2"/>
  <c r="D2590" i="2"/>
  <c r="D2967" i="2"/>
  <c r="D3180" i="2"/>
  <c r="D1800" i="2"/>
  <c r="D2565" i="2"/>
  <c r="D2947" i="2"/>
  <c r="D3192" i="2"/>
  <c r="D3393" i="2"/>
  <c r="D919" i="2"/>
  <c r="D1894" i="2"/>
  <c r="D2286" i="2"/>
  <c r="D2625" i="2"/>
  <c r="D2836" i="2"/>
  <c r="D2959" i="2"/>
  <c r="D3055" i="2"/>
  <c r="D3151" i="2"/>
  <c r="D3247" i="2"/>
  <c r="D606" i="2"/>
  <c r="D1747" i="2"/>
  <c r="D2156" i="2"/>
  <c r="D2428" i="2"/>
  <c r="D2657" i="2"/>
  <c r="D2839" i="2"/>
  <c r="D2939" i="2"/>
  <c r="D3024" i="2"/>
  <c r="D3110" i="2"/>
  <c r="D3195" i="2"/>
  <c r="D3280" i="2"/>
  <c r="D2235" i="2"/>
  <c r="D2963" i="2"/>
  <c r="D3304" i="2"/>
  <c r="D3419" i="2"/>
  <c r="D3507" i="2"/>
  <c r="D1955" i="2"/>
  <c r="D2884" i="2"/>
  <c r="D3228" i="2"/>
  <c r="D3395" i="2"/>
  <c r="D3490" i="2"/>
  <c r="D1506" i="2"/>
  <c r="D2745" i="2"/>
  <c r="D3144" i="2"/>
  <c r="D3371" i="2"/>
  <c r="D2164" i="2"/>
  <c r="D2940" i="2"/>
  <c r="D3281" i="2"/>
  <c r="D3411" i="2"/>
  <c r="D3501" i="2"/>
  <c r="D3389" i="2"/>
  <c r="D1822" i="2"/>
  <c r="D2844" i="2"/>
  <c r="D3198" i="2"/>
  <c r="D3387" i="2"/>
  <c r="D3484" i="2"/>
  <c r="D2051" i="2"/>
  <c r="D3364" i="2"/>
  <c r="D1909" i="2"/>
  <c r="D3175" i="2"/>
  <c r="D3478" i="2"/>
  <c r="D3509" i="2"/>
  <c r="D2334" i="2"/>
  <c r="D2993" i="2"/>
  <c r="D1269" i="2"/>
  <c r="D2328" i="2"/>
  <c r="D2610" i="2"/>
  <c r="D3210" i="2"/>
  <c r="D2371" i="2"/>
  <c r="D2973" i="2"/>
  <c r="D1449" i="2"/>
  <c r="D2766" i="2"/>
  <c r="D2260" i="2"/>
  <c r="D1593" i="2"/>
  <c r="D2771" i="2"/>
  <c r="D1817" i="2"/>
  <c r="D2349" i="2"/>
  <c r="D2203" i="2"/>
  <c r="D2812" i="2"/>
  <c r="D3049" i="2"/>
  <c r="D3295" i="2"/>
  <c r="D28" i="2"/>
  <c r="D2206" i="2"/>
  <c r="D2847" i="2"/>
  <c r="D3083" i="2"/>
  <c r="D3296" i="2"/>
  <c r="D3487" i="2"/>
  <c r="D1934" i="2"/>
  <c r="D2617" i="2"/>
  <c r="D2999" i="2"/>
  <c r="D3223" i="2"/>
  <c r="D1845" i="2"/>
  <c r="D2645" i="2"/>
  <c r="D2990" i="2"/>
  <c r="D3203" i="2"/>
  <c r="D3417" i="2"/>
  <c r="D1160" i="2"/>
  <c r="D1938" i="2"/>
  <c r="D2356" i="2"/>
  <c r="D2651" i="2"/>
  <c r="D2868" i="2"/>
  <c r="D2969" i="2"/>
  <c r="D3065" i="2"/>
  <c r="D3161" i="2"/>
  <c r="D3257" i="2"/>
  <c r="D969" i="2"/>
  <c r="D1809" i="2"/>
  <c r="D2189" i="2"/>
  <c r="D2462" i="2"/>
  <c r="D2681" i="2"/>
  <c r="D2856" i="2"/>
  <c r="D2950" i="2"/>
  <c r="D3035" i="2"/>
  <c r="D3120" i="2"/>
  <c r="D3206" i="2"/>
  <c r="D3291" i="2"/>
  <c r="D2372" i="2"/>
  <c r="D3006" i="2"/>
  <c r="D3327" i="2"/>
  <c r="D3432" i="2"/>
  <c r="D3516" i="2"/>
  <c r="D2131" i="2"/>
  <c r="D2929" i="2"/>
  <c r="D3271" i="2"/>
  <c r="D3408" i="2"/>
  <c r="D3499" i="2"/>
  <c r="D1769" i="2"/>
  <c r="D2825" i="2"/>
  <c r="D3187" i="2"/>
  <c r="D3384" i="2"/>
  <c r="D2300" i="2"/>
  <c r="D2983" i="2"/>
  <c r="D3315" i="2"/>
  <c r="D3424" i="2"/>
  <c r="D3510" i="2"/>
  <c r="D3467" i="2"/>
  <c r="D2003" i="2"/>
  <c r="D2897" i="2"/>
  <c r="D3240" i="2"/>
  <c r="D3400" i="2"/>
  <c r="D3493" i="2"/>
  <c r="D2337" i="2"/>
  <c r="D3416" i="2"/>
  <c r="D2233" i="2"/>
  <c r="D3260" i="2"/>
  <c r="D3488" i="2"/>
  <c r="D3528" i="2"/>
  <c r="D2469" i="2"/>
  <c r="D3036" i="2"/>
  <c r="D3338" i="2"/>
  <c r="D3440" i="2"/>
  <c r="D3522" i="2"/>
  <c r="D2952" i="2"/>
  <c r="D3378" i="2"/>
  <c r="D2090" i="2"/>
  <c r="D3303" i="2"/>
  <c r="D3217" i="2"/>
  <c r="D3466" i="2"/>
  <c r="D2713" i="2"/>
  <c r="D3413" i="2"/>
  <c r="D3442" i="2"/>
  <c r="D3520" i="2"/>
  <c r="D1960" i="2"/>
  <c r="D3341" i="2"/>
  <c r="D2871" i="2"/>
  <c r="D2732" i="2"/>
  <c r="D1723" i="2"/>
  <c r="D3468" i="2"/>
  <c r="D3354" i="2"/>
  <c r="D2302" i="2"/>
  <c r="D3025" i="2"/>
  <c r="D3272" i="2"/>
  <c r="D1043" i="2"/>
  <c r="D3312" i="2"/>
  <c r="D3534" i="2"/>
  <c r="D3262" i="2"/>
  <c r="D3302" i="2"/>
  <c r="D3056" i="2"/>
  <c r="D2823" i="2"/>
  <c r="D2222" i="2"/>
  <c r="D3279" i="2"/>
  <c r="D3044" i="2"/>
  <c r="D2708" i="2"/>
  <c r="D1474" i="2"/>
  <c r="D3160" i="2"/>
  <c r="D2026" i="2"/>
  <c r="D2798" i="2"/>
  <c r="D3431" i="2"/>
  <c r="D2864" i="2"/>
  <c r="D3342" i="2"/>
  <c r="D2693" i="2"/>
  <c r="D1907" i="2"/>
  <c r="D2413" i="2"/>
  <c r="D554" i="2"/>
  <c r="D1189" i="2"/>
  <c r="D2359" i="2"/>
  <c r="D3080" i="2"/>
  <c r="D2605" i="2"/>
  <c r="D1697" i="2"/>
  <c r="D3481" i="2"/>
  <c r="D2920" i="2"/>
  <c r="D2628" i="2"/>
  <c r="D2389" i="2"/>
  <c r="D3255" i="2"/>
  <c r="D1917" i="2"/>
  <c r="D2869" i="2"/>
  <c r="D2860" i="2"/>
  <c r="D3512" i="2"/>
  <c r="D3352" i="2"/>
  <c r="D2684" i="2"/>
  <c r="D3426" i="2"/>
  <c r="D3068" i="2"/>
  <c r="D3331" i="2"/>
  <c r="D730" i="2"/>
  <c r="D2259" i="2"/>
  <c r="D3076" i="2"/>
  <c r="D1801" i="2"/>
  <c r="D2149" i="2"/>
  <c r="D2924" i="2"/>
  <c r="D3495" i="2"/>
  <c r="D2912" i="2"/>
  <c r="D3430" i="2"/>
  <c r="D2863" i="2"/>
  <c r="D1930" i="2"/>
  <c r="D842" i="2"/>
  <c r="D1715" i="2"/>
  <c r="D3537" i="2"/>
  <c r="D2369" i="2"/>
  <c r="D3323" i="2"/>
  <c r="D3531" i="2"/>
  <c r="D3363" i="2"/>
  <c r="D2577" i="2"/>
  <c r="D3339" i="2"/>
  <c r="D3412" i="2"/>
  <c r="D3492" i="2"/>
  <c r="D3518" i="2"/>
  <c r="D3392" i="2"/>
  <c r="D1432" i="2"/>
  <c r="D3166" i="2"/>
  <c r="D3513" i="2"/>
  <c r="D3349" i="2"/>
  <c r="D2197" i="2"/>
  <c r="D3324" i="2"/>
  <c r="D2789" i="2"/>
  <c r="D3373" i="2"/>
  <c r="D2166" i="2"/>
  <c r="D3450" i="2"/>
  <c r="D2896" i="2"/>
  <c r="D3230" i="2"/>
  <c r="D3517" i="2"/>
  <c r="D3185" i="2"/>
  <c r="D3525" i="2"/>
  <c r="D3091" i="2"/>
  <c r="D3270" i="2"/>
  <c r="D3046" i="2"/>
  <c r="D2734" i="2"/>
  <c r="D2121" i="2"/>
  <c r="D3268" i="2"/>
  <c r="D2991" i="2"/>
  <c r="D2595" i="2"/>
  <c r="D1410" i="2"/>
  <c r="D3032" i="2"/>
  <c r="D1606" i="2"/>
  <c r="D2726" i="2"/>
  <c r="D3359" i="2"/>
  <c r="D2694" i="2"/>
  <c r="D3305" i="2"/>
  <c r="D2373" i="2"/>
  <c r="D1594" i="2"/>
  <c r="D2397" i="2"/>
  <c r="D3061" i="2"/>
  <c r="D2962" i="2"/>
  <c r="D2081" i="2"/>
  <c r="D3292" i="2"/>
  <c r="D3283" i="2"/>
  <c r="D2437" i="2"/>
  <c r="D2972" i="2"/>
  <c r="D2971" i="2"/>
  <c r="D3183" i="2"/>
  <c r="D2936" i="2"/>
  <c r="D2342" i="2"/>
  <c r="D70" i="2"/>
  <c r="D3421" i="2"/>
  <c r="D3491" i="2"/>
  <c r="D3497" i="2"/>
  <c r="D3540" i="2"/>
  <c r="D3456" i="2"/>
  <c r="D2768" i="2"/>
  <c r="D3357" i="2"/>
  <c r="D1761" i="2"/>
  <c r="D3099" i="2"/>
  <c r="D3329" i="2"/>
  <c r="D3246" i="2"/>
  <c r="D1830" i="2"/>
  <c r="D3482" i="2"/>
  <c r="D3365" i="2"/>
  <c r="D3532" i="2"/>
  <c r="D3123" i="2"/>
  <c r="D3504" i="2"/>
  <c r="D3321" i="2"/>
  <c r="D1344" i="2"/>
  <c r="D3089" i="2"/>
  <c r="D2579" i="2"/>
  <c r="D3318" i="2"/>
  <c r="D1570" i="2"/>
  <c r="D3436" i="2"/>
  <c r="D2548" i="2"/>
  <c r="D3102" i="2"/>
  <c r="D3508" i="2"/>
  <c r="D3015" i="2"/>
  <c r="D3498" i="2"/>
  <c r="D3048" i="2"/>
  <c r="D3227" i="2"/>
  <c r="D3014" i="2"/>
  <c r="D2709" i="2"/>
  <c r="D1945" i="2"/>
  <c r="D3236" i="2"/>
  <c r="D2980" i="2"/>
  <c r="D2425" i="2"/>
  <c r="D476" i="2"/>
  <c r="D3022" i="2"/>
  <c r="D3265" i="2"/>
  <c r="D2508" i="2"/>
  <c r="D3335" i="2"/>
  <c r="D2445" i="2"/>
  <c r="D3220" i="2"/>
  <c r="D2236" i="2"/>
  <c r="D370" i="2"/>
  <c r="D1970" i="2"/>
  <c r="D3037" i="2"/>
  <c r="D1558" i="2"/>
  <c r="D1591" i="2"/>
  <c r="D1484" i="2"/>
  <c r="D636" i="2"/>
  <c r="D495" i="2"/>
  <c r="D1139" i="2"/>
  <c r="D1355" i="2"/>
  <c r="D706" i="2"/>
  <c r="D999" i="2"/>
  <c r="D1090" i="2"/>
  <c r="D825" i="2"/>
  <c r="D886" i="2"/>
  <c r="D1476" i="2"/>
  <c r="D334" i="2"/>
  <c r="D399" i="2"/>
  <c r="D977" i="2"/>
  <c r="D1339" i="2"/>
  <c r="D492" i="2"/>
  <c r="D972" i="2"/>
  <c r="D956" i="2"/>
  <c r="D609" i="2"/>
  <c r="D750" i="2"/>
  <c r="D1104" i="2"/>
  <c r="D20" i="2"/>
  <c r="D915" i="2"/>
  <c r="D1266" i="2"/>
  <c r="D228" i="2"/>
  <c r="D593" i="2"/>
  <c r="D908" i="2"/>
  <c r="D204" i="2"/>
  <c r="D260" i="2"/>
  <c r="D732" i="2"/>
  <c r="D34" i="2"/>
  <c r="D901" i="2"/>
  <c r="D1685" i="2"/>
  <c r="D1341" i="2"/>
  <c r="D2044" i="2"/>
  <c r="D1676" i="2"/>
  <c r="D1320" i="2"/>
  <c r="D978" i="2"/>
  <c r="D1300" i="2"/>
  <c r="D723" i="2"/>
  <c r="D1147" i="2"/>
  <c r="D1330" i="2"/>
  <c r="D6" i="2"/>
  <c r="D415" i="2"/>
  <c r="D752" i="2"/>
  <c r="D741" i="2"/>
  <c r="D1637" i="2"/>
  <c r="D1429" i="2"/>
  <c r="D907" i="2"/>
  <c r="D1996" i="2"/>
  <c r="D1764" i="2"/>
  <c r="D1548" i="2"/>
  <c r="D1288" i="2"/>
  <c r="D250" i="2"/>
  <c r="D820" i="2"/>
  <c r="D1356" i="2"/>
  <c r="D1066" i="2"/>
  <c r="D574" i="2"/>
  <c r="D1257" i="2"/>
  <c r="D898" i="2"/>
  <c r="D1298" i="2"/>
  <c r="D751" i="2"/>
  <c r="D1245" i="2"/>
  <c r="D639" i="2"/>
  <c r="D809" i="2"/>
  <c r="D968" i="2"/>
  <c r="D138" i="2"/>
  <c r="D718" i="2"/>
  <c r="D498" i="2"/>
  <c r="D698" i="2"/>
  <c r="D1956" i="2"/>
  <c r="D1740" i="2"/>
  <c r="D1532" i="2"/>
  <c r="D1235" i="2"/>
  <c r="D1140" i="2"/>
  <c r="D724" i="2"/>
  <c r="D1332" i="2"/>
  <c r="D1048" i="2"/>
  <c r="D494" i="2"/>
  <c r="D1202" i="2"/>
  <c r="D722" i="2"/>
  <c r="D1256" i="2"/>
  <c r="D735" i="2"/>
  <c r="D1200" i="2"/>
  <c r="D562" i="2"/>
  <c r="D697" i="2"/>
  <c r="D960" i="2"/>
  <c r="D1262" i="2"/>
  <c r="D694" i="2"/>
  <c r="D402" i="2"/>
  <c r="D681" i="2"/>
  <c r="D880" i="2"/>
  <c r="D1198" i="2"/>
  <c r="D346" i="2"/>
  <c r="D645" i="2"/>
  <c r="D413" i="2"/>
  <c r="D1749" i="2"/>
  <c r="D1557" i="2"/>
  <c r="D1241" i="2"/>
  <c r="D2084" i="2"/>
  <c r="D1892" i="2"/>
  <c r="D1660" i="2"/>
  <c r="D1468" i="2"/>
  <c r="D823" i="2"/>
  <c r="D1017" i="2"/>
  <c r="D431" i="2"/>
  <c r="D1221" i="2"/>
  <c r="D883" i="2"/>
  <c r="D1371" i="2"/>
  <c r="D1083" i="2"/>
  <c r="D356" i="2"/>
  <c r="D1109" i="2"/>
  <c r="D348" i="2"/>
  <c r="D985" i="2"/>
  <c r="D937" i="2"/>
  <c r="D519" i="2"/>
  <c r="D712" i="2"/>
  <c r="D1078" i="2"/>
  <c r="D26" i="2"/>
  <c r="D389" i="2"/>
  <c r="D458" i="2"/>
  <c r="D582" i="2"/>
  <c r="D950" i="2"/>
  <c r="D949" i="2"/>
  <c r="D221" i="2"/>
  <c r="D29" i="2"/>
  <c r="D475" i="2"/>
  <c r="D2101" i="2"/>
  <c r="D1974" i="2"/>
  <c r="D1835" i="2"/>
  <c r="D1675" i="2"/>
  <c r="D1522" i="2"/>
  <c r="D1296" i="2"/>
  <c r="D791" i="2"/>
  <c r="D2031" i="2"/>
  <c r="D1927" i="2"/>
  <c r="D1831" i="2"/>
  <c r="D1719" i="2"/>
  <c r="D1623" i="2"/>
  <c r="D1519" i="2"/>
  <c r="D1415" i="2"/>
  <c r="D1243" i="2"/>
  <c r="D875" i="2"/>
  <c r="D1789" i="2"/>
  <c r="D1669" i="2"/>
  <c r="D1533" i="2"/>
  <c r="D1405" i="2"/>
  <c r="D1077" i="2"/>
  <c r="D114" i="2"/>
  <c r="D1988" i="2"/>
  <c r="D1852" i="2"/>
  <c r="D1724" i="2"/>
  <c r="D1572" i="2"/>
  <c r="D1444" i="2"/>
  <c r="D1217" i="2"/>
  <c r="D252" i="2"/>
  <c r="D1085" i="2"/>
  <c r="D772" i="2"/>
  <c r="D276" i="2"/>
  <c r="D1292" i="2"/>
  <c r="D1103" i="2"/>
  <c r="D867" i="2"/>
  <c r="D358" i="2"/>
  <c r="D1323" i="2"/>
  <c r="D1129" i="2"/>
  <c r="D834" i="2"/>
  <c r="D100" i="2"/>
  <c r="D1183" i="2"/>
  <c r="D911" i="2"/>
  <c r="D262" i="2"/>
  <c r="D1172" i="2"/>
  <c r="D860" i="2"/>
  <c r="D84" i="2"/>
  <c r="D761" i="2"/>
  <c r="D410" i="2"/>
  <c r="D840" i="2"/>
  <c r="D407" i="2"/>
  <c r="D1022" i="2"/>
  <c r="D591" i="2"/>
  <c r="D869" i="2"/>
  <c r="D150" i="2"/>
  <c r="D365" i="2"/>
  <c r="D403" i="2"/>
  <c r="D2023" i="2"/>
  <c r="D1911" i="2"/>
  <c r="D1815" i="2"/>
  <c r="D1711" i="2"/>
  <c r="D1607" i="2"/>
  <c r="D1511" i="2"/>
  <c r="D1397" i="2"/>
  <c r="D1207" i="2"/>
  <c r="D839" i="2"/>
  <c r="D1773" i="2"/>
  <c r="D1661" i="2"/>
  <c r="D1509" i="2"/>
  <c r="D1367" i="2"/>
  <c r="D1051" i="2"/>
  <c r="D2108" i="2"/>
  <c r="D1980" i="2"/>
  <c r="D1828" i="2"/>
  <c r="D1700" i="2"/>
  <c r="D1564" i="2"/>
  <c r="D1420" i="2"/>
  <c r="D1180" i="2"/>
  <c r="D38" i="2"/>
  <c r="D1049" i="2"/>
  <c r="D756" i="2"/>
  <c r="D106" i="2"/>
  <c r="D1284" i="2"/>
  <c r="D1075" i="2"/>
  <c r="D819" i="2"/>
  <c r="D316" i="2"/>
  <c r="D1291" i="2"/>
  <c r="D1120" i="2"/>
  <c r="D754" i="2"/>
  <c r="D14" i="2"/>
  <c r="D1155" i="2"/>
  <c r="D847" i="2"/>
  <c r="D134" i="2"/>
  <c r="D1127" i="2"/>
  <c r="D796" i="2"/>
  <c r="D953" i="2"/>
  <c r="D745" i="2"/>
  <c r="D310" i="2"/>
  <c r="D784" i="2"/>
  <c r="D222" i="2"/>
  <c r="D990" i="2"/>
  <c r="D500" i="2"/>
  <c r="D837" i="2"/>
  <c r="D66" i="2"/>
  <c r="D285" i="2"/>
  <c r="D363" i="2"/>
  <c r="D275" i="2"/>
  <c r="D717" i="2"/>
  <c r="D621" i="2"/>
  <c r="D157" i="2"/>
  <c r="D251" i="2"/>
  <c r="D2159" i="2"/>
  <c r="D2038" i="2"/>
  <c r="D1910" i="2"/>
  <c r="D1753" i="2"/>
  <c r="D1600" i="2"/>
  <c r="D1433" i="2"/>
  <c r="D1115" i="2"/>
  <c r="D2087" i="2"/>
  <c r="D1975" i="2"/>
  <c r="D1879" i="2"/>
  <c r="D1775" i="2"/>
  <c r="D1671" i="2"/>
  <c r="D1575" i="2"/>
  <c r="D1463" i="2"/>
  <c r="D1343" i="2"/>
  <c r="D1106" i="2"/>
  <c r="D586" i="2"/>
  <c r="D1741" i="2"/>
  <c r="D1597" i="2"/>
  <c r="D1469" i="2"/>
  <c r="D1277" i="2"/>
  <c r="D779" i="2"/>
  <c r="D2060" i="2"/>
  <c r="D1916" i="2"/>
  <c r="D1788" i="2"/>
  <c r="D1644" i="2"/>
  <c r="D1508" i="2"/>
  <c r="D1366" i="2"/>
  <c r="D906" i="2"/>
  <c r="D122" i="2"/>
  <c r="D948" i="2"/>
  <c r="D601" i="2"/>
  <c r="D1380" i="2"/>
  <c r="D1194" i="2"/>
  <c r="D1002" i="2"/>
  <c r="D691" i="2"/>
  <c r="D1395" i="2"/>
  <c r="D1239" i="2"/>
  <c r="D1012" i="2"/>
  <c r="D598" i="2"/>
  <c r="D1322" i="2"/>
  <c r="D1064" i="2"/>
  <c r="D719" i="2"/>
  <c r="D1281" i="2"/>
  <c r="D1053" i="2"/>
  <c r="D614" i="2"/>
  <c r="D873" i="2"/>
  <c r="D659" i="2"/>
  <c r="D992" i="2"/>
  <c r="D688" i="2"/>
  <c r="D1214" i="2"/>
  <c r="D822" i="2"/>
  <c r="D132" i="2"/>
  <c r="D602" i="2"/>
  <c r="D541" i="2"/>
  <c r="D125" i="2"/>
  <c r="D401" i="2"/>
  <c r="D538" i="2"/>
  <c r="D493" i="2"/>
  <c r="D77" i="2"/>
  <c r="D265" i="2"/>
  <c r="D640" i="2"/>
  <c r="D17" i="2"/>
  <c r="D568" i="2"/>
  <c r="D603" i="2"/>
  <c r="D219" i="2"/>
  <c r="D288" i="2"/>
  <c r="D555" i="2"/>
  <c r="D155" i="2"/>
  <c r="D240" i="2"/>
  <c r="D531" i="2"/>
  <c r="D465" i="2"/>
  <c r="D120" i="2"/>
  <c r="D345" i="2"/>
  <c r="D624" i="2"/>
  <c r="D160" i="2"/>
  <c r="D249" i="2"/>
  <c r="D496" i="2"/>
  <c r="D112" i="2"/>
  <c r="D75" i="2"/>
  <c r="D217" i="2"/>
  <c r="D432" i="2"/>
  <c r="D303" i="2"/>
  <c r="D43" i="2"/>
  <c r="D145" i="2"/>
  <c r="D416" i="2"/>
  <c r="D255" i="2"/>
  <c r="D505" i="2"/>
  <c r="D73" i="2"/>
  <c r="D368" i="2"/>
  <c r="D207" i="2"/>
  <c r="D2810" i="2"/>
  <c r="D2724" i="2"/>
  <c r="D2621" i="2"/>
  <c r="D2518" i="2"/>
  <c r="D2417" i="2"/>
  <c r="D2315" i="2"/>
  <c r="D2212" i="2"/>
  <c r="D2107" i="2"/>
  <c r="D1973" i="2"/>
  <c r="D1838" i="2"/>
  <c r="D1682" i="2"/>
  <c r="D1518" i="2"/>
  <c r="D1317" i="2"/>
  <c r="D775" i="2"/>
  <c r="D2746" i="2"/>
  <c r="D2682" i="2"/>
  <c r="D2618" i="2"/>
  <c r="D2554" i="2"/>
  <c r="D2490" i="2"/>
  <c r="D2426" i="2"/>
  <c r="D2362" i="2"/>
  <c r="D2298" i="2"/>
  <c r="D2234" i="2"/>
  <c r="D2170" i="2"/>
  <c r="D2104" i="2"/>
  <c r="D2021" i="2"/>
  <c r="D1936" i="2"/>
  <c r="D1850" i="2"/>
  <c r="D1758" i="2"/>
  <c r="D1656" i="2"/>
  <c r="D1553" i="2"/>
  <c r="D1450" i="2"/>
  <c r="D1303" i="2"/>
  <c r="D1052" i="2"/>
  <c r="D446" i="2"/>
  <c r="D2704" i="2"/>
  <c r="D2640" i="2"/>
  <c r="D2576" i="2"/>
  <c r="D2512" i="2"/>
  <c r="D2448" i="2"/>
  <c r="D2384" i="2"/>
  <c r="D2320" i="2"/>
  <c r="D2256" i="2"/>
  <c r="D2192" i="2"/>
  <c r="D2128" i="2"/>
  <c r="D2050" i="2"/>
  <c r="D1965" i="2"/>
  <c r="D1880" i="2"/>
  <c r="D1793" i="2"/>
  <c r="D1690" i="2"/>
  <c r="D1587" i="2"/>
  <c r="D1486" i="2"/>
  <c r="D1373" i="2"/>
  <c r="D1159" i="2"/>
  <c r="D727" i="2"/>
  <c r="D2783" i="2"/>
  <c r="D2719" i="2"/>
  <c r="D2655" i="2"/>
  <c r="D2591" i="2"/>
  <c r="D2527" i="2"/>
  <c r="D2463" i="2"/>
  <c r="D2399" i="2"/>
  <c r="D2335" i="2"/>
  <c r="D2271" i="2"/>
  <c r="D2207" i="2"/>
  <c r="D2143" i="2"/>
  <c r="D2070" i="2"/>
  <c r="D1985" i="2"/>
  <c r="D1899" i="2"/>
  <c r="D1814" i="2"/>
  <c r="D1714" i="2"/>
  <c r="D1611" i="2"/>
  <c r="D1510" i="2"/>
  <c r="D1408" i="2"/>
  <c r="D1213" i="2"/>
  <c r="D855" i="2"/>
  <c r="D2079" i="2"/>
  <c r="D2015" i="2"/>
  <c r="D1951" i="2"/>
  <c r="D1887" i="2"/>
  <c r="D1823" i="2"/>
  <c r="D1759" i="2"/>
  <c r="D1695" i="2"/>
  <c r="D1631" i="2"/>
  <c r="D1567" i="2"/>
  <c r="D1503" i="2"/>
  <c r="D1439" i="2"/>
  <c r="D1358" i="2"/>
  <c r="D1225" i="2"/>
  <c r="D1059" i="2"/>
  <c r="D747" i="2"/>
  <c r="D1797" i="2"/>
  <c r="D1733" i="2"/>
  <c r="D1653" i="2"/>
  <c r="D1565" i="2"/>
  <c r="D1477" i="2"/>
  <c r="D1392" i="2"/>
  <c r="D1223" i="2"/>
  <c r="D954" i="2"/>
  <c r="D414" i="2"/>
  <c r="D2052" i="2"/>
  <c r="D1964" i="2"/>
  <c r="D1884" i="2"/>
  <c r="D1796" i="2"/>
  <c r="D1708" i="2"/>
  <c r="D1628" i="2"/>
  <c r="D1540" i="2"/>
  <c r="D1452" i="2"/>
  <c r="D1352" i="2"/>
  <c r="D1144" i="2"/>
  <c r="D731" i="2"/>
  <c r="D164" i="2"/>
  <c r="D1067" i="2"/>
  <c r="D900" i="2"/>
  <c r="D692" i="2"/>
  <c r="D362" i="2"/>
  <c r="D1364" i="2"/>
  <c r="D1267" i="2"/>
  <c r="D1148" i="2"/>
  <c r="D1027" i="2"/>
  <c r="D851" i="2"/>
  <c r="D599" i="2"/>
  <c r="D188" i="2"/>
  <c r="D1331" i="2"/>
  <c r="D1220" i="2"/>
  <c r="D1101" i="2"/>
  <c r="D914" i="2"/>
  <c r="D649" i="2"/>
  <c r="D58" i="2"/>
  <c r="D1282" i="2"/>
  <c r="D1137" i="2"/>
  <c r="D927" i="2"/>
  <c r="D667" i="2"/>
  <c r="D92" i="2"/>
  <c r="D1218" i="2"/>
  <c r="D1072" i="2"/>
  <c r="D828" i="2"/>
  <c r="D511" i="2"/>
  <c r="D921" i="2"/>
  <c r="D785" i="2"/>
  <c r="D647" i="2"/>
  <c r="D226" i="2"/>
  <c r="D928" i="2"/>
  <c r="D704" i="2"/>
  <c r="D308" i="2"/>
  <c r="D1182" i="2"/>
  <c r="D894" i="2"/>
  <c r="D666" i="2"/>
  <c r="D46" i="2"/>
  <c r="D789" i="2"/>
  <c r="D434" i="2"/>
  <c r="D573" i="2"/>
  <c r="D325" i="2"/>
  <c r="D61" i="2"/>
  <c r="D459" i="2"/>
  <c r="D203" i="2"/>
  <c r="D425" i="2"/>
  <c r="D169" i="2"/>
  <c r="D592" i="2"/>
  <c r="D320" i="2"/>
  <c r="D80" i="2"/>
  <c r="D183" i="2"/>
  <c r="D32" i="2"/>
  <c r="D159" i="2"/>
  <c r="D1665" i="2"/>
  <c r="D1562" i="2"/>
  <c r="D1459" i="2"/>
  <c r="D1326" i="2"/>
  <c r="D1087" i="2"/>
  <c r="D535" i="2"/>
  <c r="D2767" i="2"/>
  <c r="D2703" i="2"/>
  <c r="D2639" i="2"/>
  <c r="D2575" i="2"/>
  <c r="D2511" i="2"/>
  <c r="D2447" i="2"/>
  <c r="D2383" i="2"/>
  <c r="D2319" i="2"/>
  <c r="D2255" i="2"/>
  <c r="D2191" i="2"/>
  <c r="D2127" i="2"/>
  <c r="D2049" i="2"/>
  <c r="D1963" i="2"/>
  <c r="D1878" i="2"/>
  <c r="D1792" i="2"/>
  <c r="D1689" i="2"/>
  <c r="D1586" i="2"/>
  <c r="D1483" i="2"/>
  <c r="D1368" i="2"/>
  <c r="D1153" i="2"/>
  <c r="D715" i="2"/>
  <c r="D2063" i="2"/>
  <c r="D1999" i="2"/>
  <c r="D1935" i="2"/>
  <c r="D1871" i="2"/>
  <c r="D1807" i="2"/>
  <c r="D1743" i="2"/>
  <c r="D1679" i="2"/>
  <c r="D1615" i="2"/>
  <c r="D1551" i="2"/>
  <c r="D1487" i="2"/>
  <c r="D1423" i="2"/>
  <c r="D1327" i="2"/>
  <c r="D1188" i="2"/>
  <c r="D995" i="2"/>
  <c r="D660" i="2"/>
  <c r="D1781" i="2"/>
  <c r="D1717" i="2"/>
  <c r="D1629" i="2"/>
  <c r="D1541" i="2"/>
  <c r="D1461" i="2"/>
  <c r="D1353" i="2"/>
  <c r="D1168" i="2"/>
  <c r="D871" i="2"/>
  <c r="D2116" i="2"/>
  <c r="D2028" i="2"/>
  <c r="D1948" i="2"/>
  <c r="D1860" i="2"/>
  <c r="D1772" i="2"/>
  <c r="D1692" i="2"/>
  <c r="D1604" i="2"/>
  <c r="D1516" i="2"/>
  <c r="D1436" i="2"/>
  <c r="D1304" i="2"/>
  <c r="D1071" i="2"/>
  <c r="D502" i="2"/>
  <c r="D78" i="2"/>
  <c r="D1028" i="2"/>
  <c r="D852" i="2"/>
  <c r="D626" i="2"/>
  <c r="D190" i="2"/>
  <c r="D1348" i="2"/>
  <c r="D1231" i="2"/>
  <c r="D1121" i="2"/>
  <c r="D988" i="2"/>
  <c r="D787" i="2"/>
  <c r="D548" i="2"/>
  <c r="D18" i="2"/>
  <c r="D1307" i="2"/>
  <c r="D1193" i="2"/>
  <c r="D1065" i="2"/>
  <c r="D882" i="2"/>
  <c r="D521" i="2"/>
  <c r="D1386" i="2"/>
  <c r="D1247" i="2"/>
  <c r="D1082" i="2"/>
  <c r="D879" i="2"/>
  <c r="D542" i="2"/>
  <c r="D1337" i="2"/>
  <c r="D1181" i="2"/>
  <c r="D1023" i="2"/>
  <c r="D780" i="2"/>
  <c r="D298" i="2"/>
  <c r="D889" i="2"/>
  <c r="D753" i="2"/>
  <c r="D570" i="2"/>
  <c r="D140" i="2"/>
  <c r="D864" i="2"/>
  <c r="D633" i="2"/>
  <c r="D180" i="2"/>
  <c r="D1102" i="2"/>
  <c r="D878" i="2"/>
  <c r="D514" i="2"/>
  <c r="D997" i="2"/>
  <c r="D725" i="2"/>
  <c r="D258" i="2"/>
  <c r="D525" i="2"/>
  <c r="D237" i="2"/>
  <c r="D5" i="2"/>
  <c r="D379" i="2"/>
  <c r="D123" i="2"/>
  <c r="D377" i="2"/>
  <c r="D89" i="2"/>
  <c r="D528" i="2"/>
  <c r="D256" i="2"/>
  <c r="D383" i="2"/>
  <c r="D127" i="2"/>
  <c r="D335" i="2"/>
  <c r="D95" i="2"/>
  <c r="D2673" i="2"/>
  <c r="D2571" i="2"/>
  <c r="D2468" i="2"/>
  <c r="D2365" i="2"/>
  <c r="D2262" i="2"/>
  <c r="D2161" i="2"/>
  <c r="D2043" i="2"/>
  <c r="D1906" i="2"/>
  <c r="D1762" i="2"/>
  <c r="D1598" i="2"/>
  <c r="D1435" i="2"/>
  <c r="D1135" i="2"/>
  <c r="D2778" i="2"/>
  <c r="D2714" i="2"/>
  <c r="D2650" i="2"/>
  <c r="D2586" i="2"/>
  <c r="D2522" i="2"/>
  <c r="D2458" i="2"/>
  <c r="D2394" i="2"/>
  <c r="D2330" i="2"/>
  <c r="D2266" i="2"/>
  <c r="D2202" i="2"/>
  <c r="D2138" i="2"/>
  <c r="D2064" i="2"/>
  <c r="D1978" i="2"/>
  <c r="D1893" i="2"/>
  <c r="D1808" i="2"/>
  <c r="D1706" i="2"/>
  <c r="D1603" i="2"/>
  <c r="D1502" i="2"/>
  <c r="D1398" i="2"/>
  <c r="D1195" i="2"/>
  <c r="D810" i="2"/>
  <c r="D2736" i="2"/>
  <c r="D2672" i="2"/>
  <c r="D2608" i="2"/>
  <c r="D2544" i="2"/>
  <c r="D2480" i="2"/>
  <c r="D2416" i="2"/>
  <c r="D2352" i="2"/>
  <c r="D2288" i="2"/>
  <c r="D2224" i="2"/>
  <c r="D2160" i="2"/>
  <c r="D2093" i="2"/>
  <c r="D2008" i="2"/>
  <c r="D1922" i="2"/>
  <c r="D1837" i="2"/>
  <c r="D1742" i="2"/>
  <c r="D1640" i="2"/>
  <c r="D1537" i="2"/>
  <c r="D1434" i="2"/>
  <c r="D1271" i="2"/>
  <c r="D994" i="2"/>
  <c r="D166" i="2"/>
  <c r="D2751" i="2"/>
  <c r="D2687" i="2"/>
  <c r="D2623" i="2"/>
  <c r="D2559" i="2"/>
  <c r="D2495" i="2"/>
  <c r="D2431" i="2"/>
  <c r="D2367" i="2"/>
  <c r="D2303" i="2"/>
  <c r="D2239" i="2"/>
  <c r="D2175" i="2"/>
  <c r="D2110" i="2"/>
  <c r="D2027" i="2"/>
  <c r="D1942" i="2"/>
  <c r="D1857" i="2"/>
  <c r="D1766" i="2"/>
  <c r="D1664" i="2"/>
  <c r="D1561" i="2"/>
  <c r="D1458" i="2"/>
  <c r="D1319" i="2"/>
  <c r="D1079" i="2"/>
  <c r="D534" i="2"/>
  <c r="D2047" i="2"/>
  <c r="D1983" i="2"/>
  <c r="D1919" i="2"/>
  <c r="D1855" i="2"/>
  <c r="D1791" i="2"/>
  <c r="D1727" i="2"/>
  <c r="D1663" i="2"/>
  <c r="D1599" i="2"/>
  <c r="D1535" i="2"/>
  <c r="D1471" i="2"/>
  <c r="D1407" i="2"/>
  <c r="D1295" i="2"/>
  <c r="D1152" i="2"/>
  <c r="D922" i="2"/>
  <c r="D529" i="2"/>
  <c r="D1765" i="2"/>
  <c r="D1693" i="2"/>
  <c r="D1605" i="2"/>
  <c r="D1525" i="2"/>
  <c r="D1437" i="2"/>
  <c r="D1309" i="2"/>
  <c r="D1124" i="2"/>
  <c r="D743" i="2"/>
  <c r="D2092" i="2"/>
  <c r="D2012" i="2"/>
  <c r="D1924" i="2"/>
  <c r="D1836" i="2"/>
  <c r="D1756" i="2"/>
  <c r="D1668" i="2"/>
  <c r="D1580" i="2"/>
  <c r="D1500" i="2"/>
  <c r="D1412" i="2"/>
  <c r="D1253" i="2"/>
  <c r="D983" i="2"/>
  <c r="D82" i="2"/>
  <c r="D1122" i="2"/>
  <c r="D1003" i="2"/>
  <c r="D788" i="2"/>
  <c r="D550" i="2"/>
  <c r="D62" i="2"/>
  <c r="D1316" i="2"/>
  <c r="D1212" i="2"/>
  <c r="D1084" i="2"/>
  <c r="D947" i="2"/>
  <c r="D739" i="2"/>
  <c r="D430" i="2"/>
  <c r="D1387" i="2"/>
  <c r="D1275" i="2"/>
  <c r="D1165" i="2"/>
  <c r="D1026" i="2"/>
  <c r="D786" i="2"/>
  <c r="D428" i="2"/>
  <c r="D1346" i="2"/>
  <c r="D1210" i="2"/>
  <c r="D1045" i="2"/>
  <c r="D799" i="2"/>
  <c r="D454" i="2"/>
  <c r="D1289" i="2"/>
  <c r="D1145" i="2"/>
  <c r="D971" i="2"/>
  <c r="D700" i="2"/>
  <c r="D212" i="2"/>
  <c r="D849" i="2"/>
  <c r="D721" i="2"/>
  <c r="D506" i="2"/>
  <c r="D1032" i="2"/>
  <c r="D816" i="2"/>
  <c r="D530" i="2"/>
  <c r="D10" i="2"/>
  <c r="D1054" i="2"/>
  <c r="D782" i="2"/>
  <c r="D452" i="2"/>
  <c r="D917" i="2"/>
  <c r="D654" i="2"/>
  <c r="D108" i="2"/>
  <c r="D445" i="2"/>
  <c r="D205" i="2"/>
  <c r="D571" i="2"/>
  <c r="D331" i="2"/>
  <c r="D59" i="2"/>
  <c r="D297" i="2"/>
  <c r="D57" i="2"/>
  <c r="D440" i="2"/>
  <c r="D208" i="2"/>
  <c r="D311" i="2"/>
  <c r="D55" i="2"/>
  <c r="D7" i="2"/>
  <c r="D71" i="2"/>
  <c r="D135" i="2"/>
  <c r="D199" i="2"/>
  <c r="D263" i="2"/>
  <c r="D327" i="2"/>
  <c r="D8" i="2"/>
  <c r="D72" i="2"/>
  <c r="D136" i="2"/>
  <c r="D200" i="2"/>
  <c r="D264" i="2"/>
  <c r="D328" i="2"/>
  <c r="D392" i="2"/>
  <c r="D456" i="2"/>
  <c r="D520" i="2"/>
  <c r="D584" i="2"/>
  <c r="D648" i="2"/>
  <c r="D33" i="2"/>
  <c r="D97" i="2"/>
  <c r="D161" i="2"/>
  <c r="D225" i="2"/>
  <c r="D289" i="2"/>
  <c r="D353" i="2"/>
  <c r="D417" i="2"/>
  <c r="D481" i="2"/>
  <c r="D35" i="2"/>
  <c r="D99" i="2"/>
  <c r="D163" i="2"/>
  <c r="D227" i="2"/>
  <c r="D291" i="2"/>
  <c r="D355" i="2"/>
  <c r="D419" i="2"/>
  <c r="D483" i="2"/>
  <c r="D547" i="2"/>
  <c r="D611" i="2"/>
  <c r="D21" i="2"/>
  <c r="D85" i="2"/>
  <c r="D149" i="2"/>
  <c r="D213" i="2"/>
  <c r="D277" i="2"/>
  <c r="D341" i="2"/>
  <c r="D405" i="2"/>
  <c r="D469" i="2"/>
  <c r="D533" i="2"/>
  <c r="D597" i="2"/>
  <c r="D661" i="2"/>
  <c r="D130" i="2"/>
  <c r="D300" i="2"/>
  <c r="D450" i="2"/>
  <c r="D564" i="2"/>
  <c r="D665" i="2"/>
  <c r="D733" i="2"/>
  <c r="D797" i="2"/>
  <c r="D861" i="2"/>
  <c r="D925" i="2"/>
  <c r="D989" i="2"/>
  <c r="D68" i="2"/>
  <c r="D238" i="2"/>
  <c r="D404" i="2"/>
  <c r="D527" i="2"/>
  <c r="D630" i="2"/>
  <c r="D710" i="2"/>
  <c r="D774" i="2"/>
  <c r="D838" i="2"/>
  <c r="D902" i="2"/>
  <c r="D966" i="2"/>
  <c r="D1030" i="2"/>
  <c r="D1094" i="2"/>
  <c r="D1158" i="2"/>
  <c r="D1222" i="2"/>
  <c r="D30" i="2"/>
  <c r="D202" i="2"/>
  <c r="D372" i="2"/>
  <c r="D503" i="2"/>
  <c r="D607" i="2"/>
  <c r="D696" i="2"/>
  <c r="D760" i="2"/>
  <c r="D824" i="2"/>
  <c r="D888" i="2"/>
  <c r="D952" i="2"/>
  <c r="D1016" i="2"/>
  <c r="D98" i="2"/>
  <c r="D268" i="2"/>
  <c r="D426" i="2"/>
  <c r="D545" i="2"/>
  <c r="D23" i="2"/>
  <c r="D87" i="2"/>
  <c r="D151" i="2"/>
  <c r="D215" i="2"/>
  <c r="D279" i="2"/>
  <c r="D343" i="2"/>
  <c r="D24" i="2"/>
  <c r="D88" i="2"/>
  <c r="D152" i="2"/>
  <c r="D216" i="2"/>
  <c r="D280" i="2"/>
  <c r="D344" i="2"/>
  <c r="D408" i="2"/>
  <c r="D472" i="2"/>
  <c r="D536" i="2"/>
  <c r="D600" i="2"/>
  <c r="D664" i="2"/>
  <c r="D49" i="2"/>
  <c r="D113" i="2"/>
  <c r="D177" i="2"/>
  <c r="D241" i="2"/>
  <c r="D305" i="2"/>
  <c r="D369" i="2"/>
  <c r="D433" i="2"/>
  <c r="D497" i="2"/>
  <c r="D51" i="2"/>
  <c r="D115" i="2"/>
  <c r="D179" i="2"/>
  <c r="D243" i="2"/>
  <c r="D307" i="2"/>
  <c r="D371" i="2"/>
  <c r="D435" i="2"/>
  <c r="D499" i="2"/>
  <c r="D563" i="2"/>
  <c r="D627" i="2"/>
  <c r="D37" i="2"/>
  <c r="D101" i="2"/>
  <c r="D165" i="2"/>
  <c r="D229" i="2"/>
  <c r="D293" i="2"/>
  <c r="D357" i="2"/>
  <c r="D421" i="2"/>
  <c r="D485" i="2"/>
  <c r="D549" i="2"/>
  <c r="D613" i="2"/>
  <c r="D677" i="2"/>
  <c r="D172" i="2"/>
  <c r="D342" i="2"/>
  <c r="D482" i="2"/>
  <c r="D590" i="2"/>
  <c r="D685" i="2"/>
  <c r="D749" i="2"/>
  <c r="D813" i="2"/>
  <c r="D877" i="2"/>
  <c r="D941" i="2"/>
  <c r="D1005" i="2"/>
  <c r="D110" i="2"/>
  <c r="D282" i="2"/>
  <c r="D436" i="2"/>
  <c r="D553" i="2"/>
  <c r="D655" i="2"/>
  <c r="D726" i="2"/>
  <c r="D790" i="2"/>
  <c r="D854" i="2"/>
  <c r="D918" i="2"/>
  <c r="D982" i="2"/>
  <c r="D1046" i="2"/>
  <c r="D1110" i="2"/>
  <c r="D39" i="2"/>
  <c r="D103" i="2"/>
  <c r="D167" i="2"/>
  <c r="D231" i="2"/>
  <c r="D295" i="2"/>
  <c r="D359" i="2"/>
  <c r="D40" i="2"/>
  <c r="D104" i="2"/>
  <c r="D168" i="2"/>
  <c r="D232" i="2"/>
  <c r="D296" i="2"/>
  <c r="D360" i="2"/>
  <c r="D424" i="2"/>
  <c r="D488" i="2"/>
  <c r="D552" i="2"/>
  <c r="D616" i="2"/>
  <c r="D680" i="2"/>
  <c r="D65" i="2"/>
  <c r="D129" i="2"/>
  <c r="D193" i="2"/>
  <c r="D257" i="2"/>
  <c r="D321" i="2"/>
  <c r="D385" i="2"/>
  <c r="D449" i="2"/>
  <c r="D3" i="2"/>
  <c r="D67" i="2"/>
  <c r="D131" i="2"/>
  <c r="D195" i="2"/>
  <c r="D259" i="2"/>
  <c r="D323" i="2"/>
  <c r="D387" i="2"/>
  <c r="D451" i="2"/>
  <c r="D515" i="2"/>
  <c r="D579" i="2"/>
  <c r="D643" i="2"/>
  <c r="D53" i="2"/>
  <c r="D117" i="2"/>
  <c r="D181" i="2"/>
  <c r="D245" i="2"/>
  <c r="D309" i="2"/>
  <c r="D373" i="2"/>
  <c r="D437" i="2"/>
  <c r="D501" i="2"/>
  <c r="D565" i="2"/>
  <c r="D629" i="2"/>
  <c r="D44" i="2"/>
  <c r="D214" i="2"/>
  <c r="D386" i="2"/>
  <c r="D513" i="2"/>
  <c r="D615" i="2"/>
  <c r="D701" i="2"/>
  <c r="D765" i="2"/>
  <c r="D829" i="2"/>
  <c r="D893" i="2"/>
  <c r="D957" i="2"/>
  <c r="D1021" i="2"/>
  <c r="D154" i="2"/>
  <c r="D324" i="2"/>
  <c r="D468" i="2"/>
  <c r="D578" i="2"/>
  <c r="D676" i="2"/>
  <c r="D742" i="2"/>
  <c r="D806" i="2"/>
  <c r="D870" i="2"/>
  <c r="D934" i="2"/>
  <c r="D998" i="2"/>
  <c r="D1062" i="2"/>
  <c r="D1126" i="2"/>
  <c r="D1190" i="2"/>
  <c r="D1254" i="2"/>
  <c r="D116" i="2"/>
  <c r="D286" i="2"/>
  <c r="D439" i="2"/>
  <c r="D556" i="2"/>
  <c r="D658" i="2"/>
  <c r="D728" i="2"/>
  <c r="D792" i="2"/>
  <c r="D856" i="2"/>
  <c r="D920" i="2"/>
  <c r="D984" i="2"/>
  <c r="D12" i="2"/>
  <c r="D182" i="2"/>
  <c r="D354" i="2"/>
  <c r="D490" i="2"/>
  <c r="D596" i="2"/>
  <c r="D15" i="2"/>
  <c r="D119" i="2"/>
  <c r="D223" i="2"/>
  <c r="D319" i="2"/>
  <c r="D48" i="2"/>
  <c r="D144" i="2"/>
  <c r="D248" i="2"/>
  <c r="D352" i="2"/>
  <c r="D448" i="2"/>
  <c r="D560" i="2"/>
  <c r="D656" i="2"/>
  <c r="D81" i="2"/>
  <c r="D185" i="2"/>
  <c r="D281" i="2"/>
  <c r="D393" i="2"/>
  <c r="D489" i="2"/>
  <c r="D83" i="2"/>
  <c r="D187" i="2"/>
  <c r="D283" i="2"/>
  <c r="D395" i="2"/>
  <c r="D491" i="2"/>
  <c r="D595" i="2"/>
  <c r="D45" i="2"/>
  <c r="D141" i="2"/>
  <c r="D253" i="2"/>
  <c r="D349" i="2"/>
  <c r="D453" i="2"/>
  <c r="D557" i="2"/>
  <c r="D653" i="2"/>
  <c r="D236" i="2"/>
  <c r="D466" i="2"/>
  <c r="D641" i="2"/>
  <c r="D757" i="2"/>
  <c r="D853" i="2"/>
  <c r="D965" i="2"/>
  <c r="D90" i="2"/>
  <c r="D366" i="2"/>
  <c r="D566" i="2"/>
  <c r="D702" i="2"/>
  <c r="D814" i="2"/>
  <c r="D910" i="2"/>
  <c r="D1014" i="2"/>
  <c r="D1118" i="2"/>
  <c r="D1206" i="2"/>
  <c r="D52" i="2"/>
  <c r="D266" i="2"/>
  <c r="D471" i="2"/>
  <c r="D620" i="2"/>
  <c r="D720" i="2"/>
  <c r="D808" i="2"/>
  <c r="D896" i="2"/>
  <c r="D976" i="2"/>
  <c r="D54" i="2"/>
  <c r="D290" i="2"/>
  <c r="D474" i="2"/>
  <c r="D622" i="2"/>
  <c r="D705" i="2"/>
  <c r="D769" i="2"/>
  <c r="D833" i="2"/>
  <c r="D897" i="2"/>
  <c r="D961" i="2"/>
  <c r="D340" i="2"/>
  <c r="D588" i="2"/>
  <c r="D748" i="2"/>
  <c r="D876" i="2"/>
  <c r="D996" i="2"/>
  <c r="D1081" i="2"/>
  <c r="D1154" i="2"/>
  <c r="D1227" i="2"/>
  <c r="D1297" i="2"/>
  <c r="D50" i="2"/>
  <c r="D390" i="2"/>
  <c r="D618" i="2"/>
  <c r="D767" i="2"/>
  <c r="D895" i="2"/>
  <c r="D1011" i="2"/>
  <c r="D1091" i="2"/>
  <c r="D1164" i="2"/>
  <c r="D1237" i="2"/>
  <c r="D1306" i="2"/>
  <c r="D1370" i="2"/>
  <c r="D142" i="2"/>
  <c r="D460" i="2"/>
  <c r="D671" i="2"/>
  <c r="D802" i="2"/>
  <c r="D930" i="2"/>
  <c r="D1036" i="2"/>
  <c r="D1111" i="2"/>
  <c r="D47" i="2"/>
  <c r="D143" i="2"/>
  <c r="D247" i="2"/>
  <c r="D351" i="2"/>
  <c r="D64" i="2"/>
  <c r="D176" i="2"/>
  <c r="D272" i="2"/>
  <c r="D376" i="2"/>
  <c r="D480" i="2"/>
  <c r="D576" i="2"/>
  <c r="D9" i="2"/>
  <c r="D105" i="2"/>
  <c r="D209" i="2"/>
  <c r="D313" i="2"/>
  <c r="D409" i="2"/>
  <c r="D11" i="2"/>
  <c r="D107" i="2"/>
  <c r="D211" i="2"/>
  <c r="D315" i="2"/>
  <c r="D411" i="2"/>
  <c r="D523" i="2"/>
  <c r="D619" i="2"/>
  <c r="D69" i="2"/>
  <c r="D173" i="2"/>
  <c r="D269" i="2"/>
  <c r="D381" i="2"/>
  <c r="D477" i="2"/>
  <c r="D581" i="2"/>
  <c r="D22" i="2"/>
  <c r="D278" i="2"/>
  <c r="D526" i="2"/>
  <c r="D675" i="2"/>
  <c r="D781" i="2"/>
  <c r="D885" i="2"/>
  <c r="D981" i="2"/>
  <c r="D174" i="2"/>
  <c r="D420" i="2"/>
  <c r="D604" i="2"/>
  <c r="D734" i="2"/>
  <c r="D830" i="2"/>
  <c r="D942" i="2"/>
  <c r="D1038" i="2"/>
  <c r="D1142" i="2"/>
  <c r="D1230" i="2"/>
  <c r="D94" i="2"/>
  <c r="D330" i="2"/>
  <c r="D518" i="2"/>
  <c r="D646" i="2"/>
  <c r="D744" i="2"/>
  <c r="D832" i="2"/>
  <c r="D912" i="2"/>
  <c r="D1000" i="2"/>
  <c r="D118" i="2"/>
  <c r="D332" i="2"/>
  <c r="D63" i="2"/>
  <c r="D175" i="2"/>
  <c r="D271" i="2"/>
  <c r="D375" i="2"/>
  <c r="D96" i="2"/>
  <c r="D192" i="2"/>
  <c r="D304" i="2"/>
  <c r="D400" i="2"/>
  <c r="D504" i="2"/>
  <c r="D608" i="2"/>
  <c r="D25" i="2"/>
  <c r="D137" i="2"/>
  <c r="D233" i="2"/>
  <c r="D337" i="2"/>
  <c r="D441" i="2"/>
  <c r="D27" i="2"/>
  <c r="D139" i="2"/>
  <c r="D235" i="2"/>
  <c r="D339" i="2"/>
  <c r="D443" i="2"/>
  <c r="D539" i="2"/>
  <c r="D651" i="2"/>
  <c r="D93" i="2"/>
  <c r="D197" i="2"/>
  <c r="D301" i="2"/>
  <c r="D397" i="2"/>
  <c r="D509" i="2"/>
  <c r="D605" i="2"/>
  <c r="D86" i="2"/>
  <c r="D364" i="2"/>
  <c r="D551" i="2"/>
  <c r="D709" i="2"/>
  <c r="D805" i="2"/>
  <c r="D909" i="2"/>
  <c r="D1013" i="2"/>
  <c r="D218" i="2"/>
  <c r="D484" i="2"/>
  <c r="D642" i="2"/>
  <c r="D758" i="2"/>
  <c r="D862" i="2"/>
  <c r="D958" i="2"/>
  <c r="D1070" i="2"/>
  <c r="D1166" i="2"/>
  <c r="D1246" i="2"/>
  <c r="D158" i="2"/>
  <c r="D391" i="2"/>
  <c r="D543" i="2"/>
  <c r="D679" i="2"/>
  <c r="D768" i="2"/>
  <c r="D848" i="2"/>
  <c r="D936" i="2"/>
  <c r="D1024" i="2"/>
  <c r="D162" i="2"/>
  <c r="D394" i="2"/>
  <c r="D558" i="2"/>
  <c r="D670" i="2"/>
  <c r="D737" i="2"/>
  <c r="D801" i="2"/>
  <c r="D865" i="2"/>
  <c r="D929" i="2"/>
  <c r="D170" i="2"/>
  <c r="D479" i="2"/>
  <c r="D684" i="2"/>
  <c r="D812" i="2"/>
  <c r="D940" i="2"/>
  <c r="D1044" i="2"/>
  <c r="D1117" i="2"/>
  <c r="D1191" i="2"/>
  <c r="D1264" i="2"/>
  <c r="D1329" i="2"/>
  <c r="D220" i="2"/>
  <c r="D516" i="2"/>
  <c r="D703" i="2"/>
  <c r="D831" i="2"/>
  <c r="D959" i="2"/>
  <c r="D1055" i="2"/>
  <c r="D1128" i="2"/>
  <c r="D1201" i="2"/>
  <c r="D1274" i="2"/>
  <c r="D1338" i="2"/>
  <c r="D1402" i="2"/>
  <c r="D314" i="2"/>
  <c r="D572" i="2"/>
  <c r="D738" i="2"/>
  <c r="D866" i="2"/>
  <c r="D31" i="2"/>
  <c r="D191" i="2"/>
  <c r="D367" i="2"/>
  <c r="D128" i="2"/>
  <c r="D312" i="2"/>
  <c r="D464" i="2"/>
  <c r="D632" i="2"/>
  <c r="D121" i="2"/>
  <c r="D273" i="2"/>
  <c r="D457" i="2"/>
  <c r="D91" i="2"/>
  <c r="D267" i="2"/>
  <c r="D427" i="2"/>
  <c r="D587" i="2"/>
  <c r="D109" i="2"/>
  <c r="D261" i="2"/>
  <c r="D429" i="2"/>
  <c r="D589" i="2"/>
  <c r="D194" i="2"/>
  <c r="D577" i="2"/>
  <c r="D773" i="2"/>
  <c r="D933" i="2"/>
  <c r="D196" i="2"/>
  <c r="D540" i="2"/>
  <c r="D766" i="2"/>
  <c r="D926" i="2"/>
  <c r="D1086" i="2"/>
  <c r="D1238" i="2"/>
  <c r="D244" i="2"/>
  <c r="D569" i="2"/>
  <c r="D736" i="2"/>
  <c r="D872" i="2"/>
  <c r="D1008" i="2"/>
  <c r="D246" i="2"/>
  <c r="D532" i="2"/>
  <c r="D689" i="2"/>
  <c r="D777" i="2"/>
  <c r="D857" i="2"/>
  <c r="D945" i="2"/>
  <c r="D382" i="2"/>
  <c r="D663" i="2"/>
  <c r="D844" i="2"/>
  <c r="D1010" i="2"/>
  <c r="D1108" i="2"/>
  <c r="D1209" i="2"/>
  <c r="D1305" i="2"/>
  <c r="D178" i="2"/>
  <c r="D567" i="2"/>
  <c r="D783" i="2"/>
  <c r="D943" i="2"/>
  <c r="D1073" i="2"/>
  <c r="D1173" i="2"/>
  <c r="D1265" i="2"/>
  <c r="D1354" i="2"/>
  <c r="D186" i="2"/>
  <c r="D546" i="2"/>
  <c r="D770" i="2"/>
  <c r="D946" i="2"/>
  <c r="D1056" i="2"/>
  <c r="D1138" i="2"/>
  <c r="D1211" i="2"/>
  <c r="D1283" i="2"/>
  <c r="D1347" i="2"/>
  <c r="D60" i="2"/>
  <c r="D398" i="2"/>
  <c r="D625" i="2"/>
  <c r="D771" i="2"/>
  <c r="D899" i="2"/>
  <c r="D1015" i="2"/>
  <c r="D1093" i="2"/>
  <c r="D1167" i="2"/>
  <c r="D1240" i="2"/>
  <c r="D1308" i="2"/>
  <c r="D1372" i="2"/>
  <c r="D148" i="2"/>
  <c r="D463" i="2"/>
  <c r="D674" i="2"/>
  <c r="D804" i="2"/>
  <c r="D932" i="2"/>
  <c r="D1039" i="2"/>
  <c r="D1113" i="2"/>
  <c r="D206" i="2"/>
  <c r="D412" i="2"/>
  <c r="D859" i="2"/>
  <c r="D1123" i="2"/>
  <c r="D1272" i="2"/>
  <c r="D1391" i="2"/>
  <c r="D1460" i="2"/>
  <c r="D1524" i="2"/>
  <c r="D1588" i="2"/>
  <c r="D1652" i="2"/>
  <c r="D1716" i="2"/>
  <c r="D1780" i="2"/>
  <c r="D1844" i="2"/>
  <c r="D1908" i="2"/>
  <c r="D1972" i="2"/>
  <c r="D2036" i="2"/>
  <c r="D2100" i="2"/>
  <c r="D638" i="2"/>
  <c r="D993" i="2"/>
  <c r="D1186" i="2"/>
  <c r="D1325" i="2"/>
  <c r="D1421" i="2"/>
  <c r="D1485" i="2"/>
  <c r="D1549" i="2"/>
  <c r="D1613" i="2"/>
  <c r="D1677" i="2"/>
  <c r="D79" i="2"/>
  <c r="D239" i="2"/>
  <c r="D16" i="2"/>
  <c r="D184" i="2"/>
  <c r="D336" i="2"/>
  <c r="D512" i="2"/>
  <c r="D672" i="2"/>
  <c r="D153" i="2"/>
  <c r="D329" i="2"/>
  <c r="D473" i="2"/>
  <c r="D147" i="2"/>
  <c r="D299" i="2"/>
  <c r="D467" i="2"/>
  <c r="D635" i="2"/>
  <c r="D133" i="2"/>
  <c r="D317" i="2"/>
  <c r="D461" i="2"/>
  <c r="D637" i="2"/>
  <c r="D322" i="2"/>
  <c r="D628" i="2"/>
  <c r="D821" i="2"/>
  <c r="D973" i="2"/>
  <c r="D302" i="2"/>
  <c r="D617" i="2"/>
  <c r="D798" i="2"/>
  <c r="D974" i="2"/>
  <c r="D1134" i="2"/>
  <c r="D1270" i="2"/>
  <c r="D350" i="2"/>
  <c r="D594" i="2"/>
  <c r="D776" i="2"/>
  <c r="D904" i="2"/>
  <c r="D1040" i="2"/>
  <c r="D374" i="2"/>
  <c r="D583" i="2"/>
  <c r="D713" i="2"/>
  <c r="D793" i="2"/>
  <c r="D881" i="2"/>
  <c r="D42" i="2"/>
  <c r="D447" i="2"/>
  <c r="D716" i="2"/>
  <c r="D892" i="2"/>
  <c r="D1034" i="2"/>
  <c r="D1136" i="2"/>
  <c r="D1236" i="2"/>
  <c r="D1321" i="2"/>
  <c r="D306" i="2"/>
  <c r="D644" i="2"/>
  <c r="D815" i="2"/>
  <c r="D986" i="2"/>
  <c r="D1100" i="2"/>
  <c r="D1192" i="2"/>
  <c r="D1290" i="2"/>
  <c r="D1378" i="2"/>
  <c r="D270" i="2"/>
  <c r="D623" i="2"/>
  <c r="D818" i="2"/>
  <c r="D975" i="2"/>
  <c r="D1074" i="2"/>
  <c r="D1156" i="2"/>
  <c r="D1229" i="2"/>
  <c r="D1299" i="2"/>
  <c r="D1363" i="2"/>
  <c r="D146" i="2"/>
  <c r="D462" i="2"/>
  <c r="D673" i="2"/>
  <c r="D803" i="2"/>
  <c r="D931" i="2"/>
  <c r="D1037" i="2"/>
  <c r="D1112" i="2"/>
  <c r="D1185" i="2"/>
  <c r="D1258" i="2"/>
  <c r="D1324" i="2"/>
  <c r="D1388" i="2"/>
  <c r="D234" i="2"/>
  <c r="D524" i="2"/>
  <c r="D708" i="2"/>
  <c r="D836" i="2"/>
  <c r="D964" i="2"/>
  <c r="D1058" i="2"/>
  <c r="D1131" i="2"/>
  <c r="D292" i="2"/>
  <c r="D561" i="2"/>
  <c r="D951" i="2"/>
  <c r="D1162" i="2"/>
  <c r="D111" i="2"/>
  <c r="D287" i="2"/>
  <c r="D56" i="2"/>
  <c r="D224" i="2"/>
  <c r="D384" i="2"/>
  <c r="D544" i="2"/>
  <c r="D41" i="2"/>
  <c r="D201" i="2"/>
  <c r="D361" i="2"/>
  <c r="D19" i="2"/>
  <c r="D171" i="2"/>
  <c r="D347" i="2"/>
  <c r="D507" i="2"/>
  <c r="D13" i="2"/>
  <c r="D189" i="2"/>
  <c r="D333" i="2"/>
  <c r="D517" i="2"/>
  <c r="D669" i="2"/>
  <c r="D418" i="2"/>
  <c r="D693" i="2"/>
  <c r="D845" i="2"/>
  <c r="D4" i="2"/>
  <c r="D388" i="2"/>
  <c r="D686" i="2"/>
  <c r="D846" i="2"/>
  <c r="D1006" i="2"/>
  <c r="D1174" i="2"/>
  <c r="D74" i="2"/>
  <c r="D423" i="2"/>
  <c r="D668" i="2"/>
  <c r="D800" i="2"/>
  <c r="D944" i="2"/>
  <c r="D76" i="2"/>
  <c r="D442" i="2"/>
  <c r="D634" i="2"/>
  <c r="D729" i="2"/>
  <c r="D817" i="2"/>
  <c r="D905" i="2"/>
  <c r="D126" i="2"/>
  <c r="D537" i="2"/>
  <c r="D764" i="2"/>
  <c r="D924" i="2"/>
  <c r="D1063" i="2"/>
  <c r="D1163" i="2"/>
  <c r="D1255" i="2"/>
  <c r="D1345" i="2"/>
  <c r="D422" i="2"/>
  <c r="D687" i="2"/>
  <c r="D863" i="2"/>
  <c r="D1025" i="2"/>
  <c r="D1119" i="2"/>
  <c r="D1219" i="2"/>
  <c r="D1314" i="2"/>
  <c r="D1394" i="2"/>
  <c r="D396" i="2"/>
  <c r="D690" i="2"/>
  <c r="D850" i="2"/>
  <c r="D1001" i="2"/>
  <c r="D1092" i="2"/>
  <c r="D1175" i="2"/>
  <c r="D1248" i="2"/>
  <c r="D1315" i="2"/>
  <c r="D1379" i="2"/>
  <c r="D230" i="2"/>
  <c r="D522" i="2"/>
  <c r="D707" i="2"/>
  <c r="D835" i="2"/>
  <c r="D963" i="2"/>
  <c r="D1057" i="2"/>
  <c r="D1130" i="2"/>
  <c r="D1203" i="2"/>
  <c r="D1276" i="2"/>
  <c r="D1340" i="2"/>
  <c r="D1404" i="2"/>
  <c r="D318" i="2"/>
  <c r="D575" i="2"/>
  <c r="D740" i="2"/>
  <c r="D868" i="2"/>
  <c r="D991" i="2"/>
  <c r="D1076" i="2"/>
  <c r="D36" i="2"/>
  <c r="D378" i="2"/>
  <c r="D695" i="2"/>
  <c r="D1019" i="2"/>
  <c r="D1199" i="2"/>
  <c r="D1336" i="2"/>
  <c r="D1428" i="2"/>
  <c r="D1492" i="2"/>
  <c r="D1556" i="2"/>
  <c r="D1620" i="2"/>
  <c r="D1684" i="2"/>
  <c r="D1748" i="2"/>
  <c r="D1812" i="2"/>
  <c r="D1876" i="2"/>
  <c r="D1940" i="2"/>
  <c r="D2004" i="2"/>
  <c r="D2068" i="2"/>
  <c r="D284" i="2"/>
  <c r="D826" i="2"/>
  <c r="D1098" i="2"/>
  <c r="D1259" i="2"/>
  <c r="D1381" i="2"/>
  <c r="D1453" i="2"/>
  <c r="D1517" i="2"/>
  <c r="D1581" i="2"/>
  <c r="D1645" i="2"/>
  <c r="D1709" i="2"/>
  <c r="C114" i="1" l="1" a="1"/>
  <c r="C114" i="1" s="1"/>
  <c r="C115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<sst xmlns="http://schemas.openxmlformats.org/spreadsheetml/2006/main" count="124" uniqueCount="95">
  <si>
    <t xml:space="preserve">Loan and Income Details </t>
  </si>
  <si>
    <t>Loan Amount</t>
  </si>
  <si>
    <t xml:space="preserve">Term of mortgage </t>
  </si>
  <si>
    <t xml:space="preserve">Purchase Price/Valuation </t>
  </si>
  <si>
    <t>Interest Rate (Payrate)</t>
  </si>
  <si>
    <t>Loan To Value</t>
  </si>
  <si>
    <t>Please select repayment type (Post Build)</t>
  </si>
  <si>
    <t>Applicant 1 Income (Highest Wage Earner)</t>
  </si>
  <si>
    <t>Applicant 2 Income</t>
  </si>
  <si>
    <t>Total Gross Annual Income</t>
  </si>
  <si>
    <t>Net Monthly Income</t>
  </si>
  <si>
    <t>Monthly Expenditure Details</t>
  </si>
  <si>
    <t>Budget Planner - Please fully complete</t>
  </si>
  <si>
    <t>During Build</t>
  </si>
  <si>
    <t>Post Build</t>
  </si>
  <si>
    <t>Stressed Mortgage Repayment</t>
  </si>
  <si>
    <t>Other mortgage(s), if not being repaid</t>
  </si>
  <si>
    <t>Other secured debt(s), if not being repaid</t>
  </si>
  <si>
    <t>Rent</t>
  </si>
  <si>
    <t>Repayment strategy costs</t>
  </si>
  <si>
    <t>Unsecured debts e.g Loans/Credit Cards/HP etc</t>
  </si>
  <si>
    <t>Maintenance/CSA Payments</t>
  </si>
  <si>
    <t>Personl Pension</t>
  </si>
  <si>
    <t xml:space="preserve">Insurance (Life, Buildings/Contents, Health, income) </t>
  </si>
  <si>
    <t>Utilities - Gas/Electric/Other Heating/Water</t>
  </si>
  <si>
    <t>Council Tax</t>
  </si>
  <si>
    <t xml:space="preserve">Housekeeping (Groceries. Personal, Goods, Toiletries) </t>
  </si>
  <si>
    <t>Ground rent/service charges</t>
  </si>
  <si>
    <t>Telephone, Mobiles, TV Licence, Internet, Satellite TV,</t>
  </si>
  <si>
    <t>Car Tax, Car Insurance</t>
  </si>
  <si>
    <t>Fuel/Commuting/Essential travel eg work or school</t>
  </si>
  <si>
    <t>Other travel &amp; fuel (non-essential transport)</t>
  </si>
  <si>
    <t>Childcare, School/University Fees</t>
  </si>
  <si>
    <t>Clothing, footwear, smoking</t>
  </si>
  <si>
    <t>Non-essential Spending</t>
  </si>
  <si>
    <t>Total Monthly Expenditure - Excluding Stressed Mortgage Repayment</t>
  </si>
  <si>
    <t>Total Net Monthly Income</t>
  </si>
  <si>
    <t>Net Monthly Disposable Income</t>
  </si>
  <si>
    <t>Net Monthly Disposable Income Less Stressed Mortgage Repayment</t>
  </si>
  <si>
    <t>Affordability Conclusion</t>
  </si>
  <si>
    <t>Stressed Rate</t>
  </si>
  <si>
    <t>Lowest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</si>
  <si>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</si>
  <si>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</si>
  <si>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</si>
  <si>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</si>
  <si>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</si>
  <si>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</si>
  <si>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</si>
  <si>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</si>
  <si>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Highest</t>
  </si>
  <si>
    <t xml:space="preserve">Monthly Income </t>
  </si>
  <si>
    <t>Clothing, footwear, Smoking</t>
  </si>
  <si>
    <t>Total Monthly expenditure</t>
  </si>
  <si>
    <t>ONS Data</t>
  </si>
  <si>
    <t xml:space="preserve">ONS or Declared </t>
  </si>
  <si>
    <t>Build Period</t>
  </si>
  <si>
    <t>EPC Ratings</t>
  </si>
  <si>
    <t>A</t>
  </si>
  <si>
    <t>B</t>
  </si>
  <si>
    <t>C or Below</t>
  </si>
  <si>
    <t>Not Provided</t>
  </si>
  <si>
    <t>BTL</t>
  </si>
  <si>
    <t>Holiday Let</t>
  </si>
  <si>
    <t>EPC Rating</t>
  </si>
  <si>
    <t>Toatl Unsecured Credit Commitments</t>
  </si>
  <si>
    <t>Max potential LTI</t>
  </si>
  <si>
    <t>Annualised Unsecured Debts</t>
  </si>
  <si>
    <t>Revised Gross Annual Income</t>
  </si>
  <si>
    <t>Max Loan</t>
  </si>
  <si>
    <t>Income Multiple Validation</t>
  </si>
  <si>
    <t>LTI</t>
  </si>
  <si>
    <t>STANDARD</t>
  </si>
  <si>
    <t>EXCEPTION</t>
  </si>
  <si>
    <t>Max Loan, only based on Income Multiples</t>
  </si>
  <si>
    <t>Higher LTI Product?</t>
  </si>
  <si>
    <t>Yes</t>
  </si>
  <si>
    <t>No</t>
  </si>
  <si>
    <t>Term in months</t>
  </si>
  <si>
    <t>C&amp;I payment</t>
  </si>
  <si>
    <t>IO payment</t>
  </si>
  <si>
    <t>Interest Rate (Stress Rate)</t>
  </si>
  <si>
    <t>Interest rate monthly</t>
  </si>
  <si>
    <t>Monthly Re-Payment</t>
  </si>
  <si>
    <t>Net Disposable based on Loan Amount</t>
  </si>
  <si>
    <t>build period months</t>
  </si>
  <si>
    <t>Max Loan, based on Affordability check</t>
  </si>
  <si>
    <t>`</t>
  </si>
  <si>
    <t>Max LTI</t>
  </si>
  <si>
    <t>Household Composition</t>
  </si>
  <si>
    <t>1st Adult</t>
  </si>
  <si>
    <t>2nd Adult / Children over 14</t>
  </si>
  <si>
    <t>Children under 14</t>
  </si>
  <si>
    <t>Equivalistion # / People</t>
  </si>
  <si>
    <t>Weighted Ave persons per household * percentage of adults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</si>
</sst>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&quot;£&quot;#,##0.00"/>
    <numFmt numFmtId="166" formatCode="_-&quot;£&quot;* #,##0_-;\-&quot;£&quot;* #,##0_-;_-&quot;£&quot;* &quot;-&quot;??_-;_-@_-"/>
    <numFmt numFmtId="167" formatCode="_-* #,##0.0_-;\-* #,##0.0_-;_-* &quot;-&quot;??_-;_-@_-"/>
    <numFmt numFmtId="168" formatCode="_-* #,##0_-;\-* #,##0_-;_-* &quot;-&quot;??_-;_-@_-"/>
    <numFmt numFmtId="169" formatCode="_-* #,##0.00000_-;\-* #,##0.00000_-;_-* &quot;-&quot;??_-;_-@_-"/>
    <numFmt numFmtId="170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Fieldwork 04 Geo Regular"/>
      <family val="3"/>
    </font>
    <font>
      <sz val="12"/>
      <name val="Fieldwork 04 Geo Regular"/>
      <family val="3"/>
    </font>
    <font>
      <sz val="12"/>
      <color theme="0"/>
      <name val="Fieldwork 04 Geo Regular"/>
      <family val="3"/>
    </font>
    <font>
      <b/>
      <sz val="12"/>
      <color theme="0"/>
      <name val="Fieldwork 04 Geo Regular"/>
      <family val="3"/>
    </font>
    <font>
      <b/>
      <sz val="11"/>
      <color theme="1"/>
      <name val="Calibri"/>
      <family val="2"/>
      <scheme val="minor"/>
    </font>
    <font>
      <u/>
      <sz val="12"/>
      <name val="Fieldwork 04 Geo Regular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9BC1"/>
        <bgColor indexed="64"/>
      </patternFill>
    </fill>
    <fill>
      <patternFill patternType="solid">
        <fgColor rgb="FFFFCF4F"/>
        <bgColor indexed="64"/>
      </patternFill>
    </fill>
    <fill>
      <patternFill patternType="solid">
        <fgColor rgb="FF7BA8C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5A6675"/>
      </left>
      <right/>
      <top style="medium">
        <color rgb="FF5A6675"/>
      </top>
      <bottom style="thin">
        <color indexed="64"/>
      </bottom>
      <diagonal/>
    </border>
    <border>
      <left/>
      <right/>
      <top style="medium">
        <color rgb="FF5A6675"/>
      </top>
      <bottom style="thin">
        <color indexed="64"/>
      </bottom>
      <diagonal/>
    </border>
    <border>
      <left/>
      <right style="medium">
        <color rgb="FF5A6675"/>
      </right>
      <top style="medium">
        <color rgb="FF5A6675"/>
      </top>
      <bottom style="thin">
        <color indexed="64"/>
      </bottom>
      <diagonal/>
    </border>
    <border>
      <left style="medium">
        <color rgb="FF5A6675"/>
      </left>
      <right/>
      <top/>
      <bottom/>
      <diagonal/>
    </border>
    <border>
      <left/>
      <right style="medium">
        <color rgb="FF5A6675"/>
      </right>
      <top/>
      <bottom/>
      <diagonal/>
    </border>
    <border>
      <left style="medium">
        <color rgb="FF5A667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A6675"/>
      </right>
      <top style="thin">
        <color indexed="64"/>
      </top>
      <bottom style="thin">
        <color indexed="64"/>
      </bottom>
      <diagonal/>
    </border>
    <border>
      <left style="medium">
        <color rgb="FF5A6675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5A6675"/>
      </right>
      <top style="thin">
        <color indexed="64"/>
      </top>
      <bottom style="thin">
        <color indexed="64"/>
      </bottom>
      <diagonal/>
    </border>
    <border>
      <left style="medium">
        <color rgb="FF5A6675"/>
      </left>
      <right/>
      <top style="thin">
        <color indexed="64"/>
      </top>
      <bottom/>
      <diagonal/>
    </border>
    <border>
      <left/>
      <right style="medium">
        <color rgb="FF5A6675"/>
      </right>
      <top style="thin">
        <color indexed="64"/>
      </top>
      <bottom/>
      <diagonal/>
    </border>
    <border>
      <left style="medium">
        <color rgb="FF5A6675"/>
      </left>
      <right/>
      <top/>
      <bottom style="thin">
        <color auto="1"/>
      </bottom>
      <diagonal/>
    </border>
    <border>
      <left style="medium">
        <color rgb="FF5A6675"/>
      </left>
      <right style="thin">
        <color indexed="64"/>
      </right>
      <top/>
      <bottom style="thin">
        <color indexed="64"/>
      </bottom>
      <diagonal/>
    </border>
    <border>
      <left style="medium">
        <color rgb="FF5A6675"/>
      </left>
      <right/>
      <top/>
      <bottom style="medium">
        <color rgb="FF5A6675"/>
      </bottom>
      <diagonal/>
    </border>
    <border>
      <left/>
      <right/>
      <top/>
      <bottom style="medium">
        <color rgb="FF5A6675"/>
      </bottom>
      <diagonal/>
    </border>
    <border>
      <left/>
      <right style="medium">
        <color rgb="FF5A6675"/>
      </right>
      <top/>
      <bottom style="medium">
        <color rgb="FF5A667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rgb="FF5A6675"/>
      </left>
      <right/>
      <top style="medium">
        <color rgb="FF5A6675"/>
      </top>
      <bottom/>
      <diagonal/>
    </border>
    <border>
      <left/>
      <right/>
      <top style="medium">
        <color rgb="FF5A6675"/>
      </top>
      <bottom/>
      <diagonal/>
    </border>
    <border>
      <left/>
      <right style="medium">
        <color rgb="FF5A6675"/>
      </right>
      <top style="medium">
        <color rgb="FF5A667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44" fontId="0" fillId="0" borderId="0" xfId="0" applyNumberFormat="1"/>
    <xf numFmtId="44" fontId="0" fillId="0" borderId="0" xfId="1" applyNumberFormat="1" applyFont="1"/>
    <xf numFmtId="166" fontId="0" fillId="0" borderId="0" xfId="1" applyNumberFormat="1" applyFont="1"/>
    <xf numFmtId="8" fontId="0" fillId="0" borderId="0" xfId="0" applyNumberFormat="1"/>
    <xf numFmtId="10" fontId="0" fillId="0" borderId="0" xfId="0" applyNumberFormat="1"/>
    <xf numFmtId="0" fontId="3" fillId="0" borderId="11" xfId="0" applyFont="1" applyBorder="1"/>
    <xf numFmtId="0" fontId="3" fillId="2" borderId="0" xfId="0" applyFont="1" applyFill="1" applyBorder="1"/>
    <xf numFmtId="0" fontId="3" fillId="2" borderId="0" xfId="0" applyFont="1" applyFill="1" applyBorder="1" applyProtection="1"/>
    <xf numFmtId="0" fontId="3" fillId="2" borderId="12" xfId="0" applyFont="1" applyFill="1" applyBorder="1"/>
    <xf numFmtId="0" fontId="3" fillId="2" borderId="11" xfId="0" applyFont="1" applyFill="1" applyBorder="1"/>
    <xf numFmtId="0" fontId="3" fillId="0" borderId="13" xfId="0" applyFont="1" applyBorder="1"/>
    <xf numFmtId="164" fontId="3" fillId="5" borderId="4" xfId="0" applyNumberFormat="1" applyFont="1" applyFill="1" applyBorder="1" applyAlignment="1" applyProtection="1">
      <protection locked="0"/>
    </xf>
    <xf numFmtId="164" fontId="3" fillId="2" borderId="0" xfId="0" applyNumberFormat="1" applyFont="1" applyFill="1" applyBorder="1" applyAlignment="1" applyProtection="1">
      <protection locked="0"/>
    </xf>
    <xf numFmtId="0" fontId="3" fillId="0" borderId="4" xfId="0" applyFont="1" applyBorder="1"/>
    <xf numFmtId="0" fontId="3" fillId="5" borderId="14" xfId="0" applyFont="1" applyFill="1" applyBorder="1" applyProtection="1">
      <protection locked="0"/>
    </xf>
    <xf numFmtId="0" fontId="3" fillId="5" borderId="14" xfId="0" applyFont="1" applyFill="1" applyBorder="1" applyAlignment="1" applyProtection="1">
      <alignment horizontal="right"/>
      <protection locked="0"/>
    </xf>
    <xf numFmtId="0" fontId="3" fillId="0" borderId="15" xfId="0" applyFont="1" applyBorder="1"/>
    <xf numFmtId="9" fontId="3" fillId="0" borderId="4" xfId="0" applyNumberFormat="1" applyFont="1" applyFill="1" applyBorder="1" applyAlignment="1" applyProtection="1">
      <alignment horizontal="right" wrapText="1"/>
      <protection hidden="1"/>
    </xf>
    <xf numFmtId="9" fontId="3" fillId="0" borderId="0" xfId="0" applyNumberFormat="1" applyFont="1" applyFill="1" applyBorder="1" applyAlignment="1" applyProtection="1">
      <alignment horizontal="right"/>
      <protection hidden="1"/>
    </xf>
    <xf numFmtId="10" fontId="3" fillId="5" borderId="14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5" borderId="14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</xf>
    <xf numFmtId="165" fontId="3" fillId="5" borderId="4" xfId="0" applyNumberFormat="1" applyFont="1" applyFill="1" applyBorder="1" applyProtection="1">
      <protection locked="0"/>
    </xf>
    <xf numFmtId="164" fontId="3" fillId="2" borderId="0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4" fontId="3" fillId="2" borderId="0" xfId="0" applyNumberFormat="1" applyFont="1" applyFill="1" applyBorder="1" applyProtection="1"/>
    <xf numFmtId="165" fontId="3" fillId="2" borderId="0" xfId="0" applyNumberFormat="1" applyFont="1" applyFill="1" applyBorder="1" applyProtection="1"/>
    <xf numFmtId="165" fontId="3" fillId="2" borderId="12" xfId="0" applyNumberFormat="1" applyFont="1" applyFill="1" applyBorder="1" applyProtection="1"/>
    <xf numFmtId="168" fontId="2" fillId="5" borderId="4" xfId="2" applyNumberFormat="1" applyFont="1" applyFill="1" applyBorder="1" applyProtection="1">
      <protection locked="0"/>
    </xf>
    <xf numFmtId="0" fontId="4" fillId="2" borderId="11" xfId="0" applyFont="1" applyFill="1" applyBorder="1"/>
    <xf numFmtId="0" fontId="4" fillId="2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Protection="1"/>
    <xf numFmtId="0" fontId="4" fillId="2" borderId="12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3" fillId="0" borderId="24" xfId="0" applyFont="1" applyFill="1" applyBorder="1" applyAlignment="1">
      <alignment horizontal="right" wrapText="1"/>
    </xf>
    <xf numFmtId="0" fontId="3" fillId="5" borderId="2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3" fillId="2" borderId="6" xfId="0" applyFont="1" applyFill="1" applyBorder="1" applyAlignment="1" applyProtection="1"/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wrapText="1"/>
    </xf>
    <xf numFmtId="0" fontId="2" fillId="2" borderId="12" xfId="0" applyFont="1" applyFill="1" applyBorder="1" applyAlignment="1" applyProtection="1">
      <alignment wrapText="1"/>
    </xf>
    <xf numFmtId="0" fontId="3" fillId="0" borderId="20" xfId="0" applyFont="1" applyBorder="1"/>
    <xf numFmtId="44" fontId="3" fillId="0" borderId="7" xfId="1" applyFont="1" applyBorder="1" applyProtection="1">
      <protection hidden="1"/>
    </xf>
    <xf numFmtId="165" fontId="2" fillId="2" borderId="0" xfId="0" applyNumberFormat="1" applyFont="1" applyFill="1" applyBorder="1" applyAlignment="1" applyProtection="1">
      <alignment vertical="top"/>
    </xf>
    <xf numFmtId="165" fontId="2" fillId="2" borderId="12" xfId="0" applyNumberFormat="1" applyFont="1" applyFill="1" applyBorder="1" applyAlignment="1" applyProtection="1">
      <alignment vertical="top"/>
    </xf>
    <xf numFmtId="0" fontId="3" fillId="0" borderId="13" xfId="0" applyFont="1" applyFill="1" applyBorder="1"/>
    <xf numFmtId="0" fontId="2" fillId="4" borderId="13" xfId="0" applyFont="1" applyFill="1" applyBorder="1"/>
    <xf numFmtId="165" fontId="2" fillId="4" borderId="4" xfId="0" applyNumberFormat="1" applyFont="1" applyFill="1" applyBorder="1" applyProtection="1">
      <protection locked="0"/>
    </xf>
    <xf numFmtId="0" fontId="2" fillId="2" borderId="13" xfId="0" applyFont="1" applyFill="1" applyBorder="1"/>
    <xf numFmtId="165" fontId="2" fillId="2" borderId="4" xfId="0" applyNumberFormat="1" applyFont="1" applyFill="1" applyBorder="1" applyProtection="1">
      <protection hidden="1"/>
    </xf>
    <xf numFmtId="165" fontId="2" fillId="2" borderId="0" xfId="0" applyNumberFormat="1" applyFont="1" applyFill="1" applyBorder="1" applyProtection="1">
      <protection locked="0"/>
    </xf>
    <xf numFmtId="165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165" fontId="2" fillId="0" borderId="4" xfId="0" applyNumberFormat="1" applyFont="1" applyFill="1" applyBorder="1" applyProtection="1">
      <protection hidden="1"/>
    </xf>
    <xf numFmtId="165" fontId="2" fillId="0" borderId="0" xfId="0" applyNumberFormat="1" applyFont="1" applyFill="1" applyBorder="1" applyProtection="1">
      <protection hidden="1"/>
    </xf>
    <xf numFmtId="165" fontId="2" fillId="0" borderId="12" xfId="0" applyNumberFormat="1" applyFont="1" applyFill="1" applyBorder="1" applyProtection="1">
      <protection hidden="1"/>
    </xf>
    <xf numFmtId="0" fontId="2" fillId="2" borderId="11" xfId="0" applyFont="1" applyFill="1" applyBorder="1"/>
    <xf numFmtId="49" fontId="3" fillId="0" borderId="0" xfId="0" applyNumberFormat="1" applyFont="1" applyBorder="1" applyAlignment="1" applyProtection="1">
      <alignment horizontal="center"/>
      <protection hidden="1"/>
    </xf>
    <xf numFmtId="0" fontId="3" fillId="6" borderId="0" xfId="0" applyFont="1" applyFill="1"/>
    <xf numFmtId="0" fontId="3" fillId="0" borderId="0" xfId="0" applyFont="1"/>
    <xf numFmtId="164" fontId="3" fillId="6" borderId="0" xfId="0" applyNumberFormat="1" applyFont="1" applyFill="1"/>
    <xf numFmtId="165" fontId="3" fillId="6" borderId="0" xfId="0" applyNumberFormat="1" applyFont="1" applyFill="1"/>
    <xf numFmtId="44" fontId="3" fillId="0" borderId="0" xfId="1" applyFont="1"/>
    <xf numFmtId="165" fontId="3" fillId="0" borderId="0" xfId="0" applyNumberFormat="1" applyFont="1"/>
    <xf numFmtId="165" fontId="3" fillId="7" borderId="4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5" borderId="4" xfId="0" applyNumberFormat="1" applyFont="1" applyFill="1" applyBorder="1" applyProtection="1">
      <protection locked="0"/>
    </xf>
    <xf numFmtId="164" fontId="3" fillId="5" borderId="1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67" fontId="3" fillId="0" borderId="4" xfId="2" applyNumberFormat="1" applyFont="1" applyFill="1" applyBorder="1" applyProtection="1">
      <protection locked="0"/>
    </xf>
    <xf numFmtId="164" fontId="3" fillId="5" borderId="4" xfId="0" applyNumberFormat="1" applyFont="1" applyFill="1" applyBorder="1" applyAlignment="1" applyProtection="1">
      <alignment horizontal="right"/>
      <protection locked="0"/>
    </xf>
    <xf numFmtId="165" fontId="3" fillId="0" borderId="4" xfId="0" applyNumberFormat="1" applyFont="1" applyFill="1" applyBorder="1" applyProtection="1">
      <protection locked="0"/>
    </xf>
    <xf numFmtId="0" fontId="3" fillId="2" borderId="25" xfId="0" applyFont="1" applyFill="1" applyBorder="1" applyAlignment="1">
      <alignment wrapText="1"/>
    </xf>
    <xf numFmtId="0" fontId="3" fillId="2" borderId="26" xfId="0" applyFont="1" applyFill="1" applyBorder="1"/>
    <xf numFmtId="0" fontId="7" fillId="6" borderId="0" xfId="0" applyFont="1" applyFill="1"/>
    <xf numFmtId="8" fontId="3" fillId="6" borderId="0" xfId="0" applyNumberFormat="1" applyFont="1" applyFill="1"/>
    <xf numFmtId="166" fontId="6" fillId="0" borderId="0" xfId="1" applyNumberFormat="1" applyFont="1"/>
    <xf numFmtId="0" fontId="6" fillId="0" borderId="0" xfId="0" applyFont="1" applyAlignment="1">
      <alignment horizontal="center"/>
    </xf>
    <xf numFmtId="166" fontId="3" fillId="6" borderId="0" xfId="1" applyNumberFormat="1" applyFont="1" applyFill="1"/>
    <xf numFmtId="166" fontId="3" fillId="6" borderId="0" xfId="0" applyNumberFormat="1" applyFont="1" applyFill="1"/>
    <xf numFmtId="169" fontId="0" fillId="0" borderId="0" xfId="2" applyNumberFormat="1" applyFont="1"/>
    <xf numFmtId="0" fontId="3" fillId="0" borderId="33" xfId="0" applyFont="1" applyBorder="1"/>
    <xf numFmtId="0" fontId="3" fillId="2" borderId="34" xfId="0" applyFont="1" applyFill="1" applyBorder="1"/>
    <xf numFmtId="0" fontId="3" fillId="2" borderId="34" xfId="0" applyFont="1" applyFill="1" applyBorder="1" applyProtection="1"/>
    <xf numFmtId="0" fontId="3" fillId="2" borderId="35" xfId="0" applyFont="1" applyFill="1" applyBorder="1"/>
    <xf numFmtId="0" fontId="3" fillId="2" borderId="29" xfId="0" applyFont="1" applyFill="1" applyBorder="1"/>
    <xf numFmtId="0" fontId="2" fillId="0" borderId="27" xfId="0" applyFont="1" applyBorder="1"/>
    <xf numFmtId="164" fontId="2" fillId="0" borderId="4" xfId="0" applyNumberFormat="1" applyFont="1" applyFill="1" applyBorder="1" applyAlignment="1" applyProtection="1">
      <protection locked="0"/>
    </xf>
    <xf numFmtId="167" fontId="2" fillId="0" borderId="4" xfId="2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 applyProtection="1"/>
    <xf numFmtId="0" fontId="3" fillId="0" borderId="4" xfId="0" applyFont="1" applyBorder="1" applyAlignment="1">
      <alignment wrapText="1"/>
    </xf>
    <xf numFmtId="0" fontId="3" fillId="0" borderId="13" xfId="0" applyFont="1" applyBorder="1" applyAlignment="1">
      <alignment vertical="center"/>
    </xf>
    <xf numFmtId="0" fontId="0" fillId="8" borderId="37" xfId="0" applyFill="1" applyBorder="1"/>
    <xf numFmtId="170" fontId="0" fillId="8" borderId="0" xfId="0" applyNumberFormat="1" applyFill="1"/>
    <xf numFmtId="4" fontId="4" fillId="2" borderId="12" xfId="0" applyNumberFormat="1" applyFont="1" applyFill="1" applyBorder="1" applyAlignment="1" applyProtection="1">
      <alignment horizontal="center" vertical="center"/>
    </xf>
    <xf numFmtId="164" fontId="3" fillId="2" borderId="29" xfId="0" applyNumberFormat="1" applyFont="1" applyFill="1" applyBorder="1" applyAlignment="1" applyProtection="1">
      <protection locked="0"/>
    </xf>
    <xf numFmtId="10" fontId="3" fillId="2" borderId="29" xfId="0" applyNumberFormat="1" applyFont="1" applyFill="1" applyBorder="1" applyProtection="1">
      <protection locked="0"/>
    </xf>
    <xf numFmtId="0" fontId="3" fillId="2" borderId="29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/>
    <xf numFmtId="0" fontId="3" fillId="2" borderId="36" xfId="0" applyFont="1" applyFill="1" applyBorder="1"/>
    <xf numFmtId="9" fontId="3" fillId="2" borderId="0" xfId="0" applyNumberFormat="1" applyFont="1" applyFill="1" applyBorder="1" applyAlignment="1" applyProtection="1">
      <alignment horizontal="right" wrapText="1"/>
      <protection hidden="1"/>
    </xf>
    <xf numFmtId="0" fontId="3" fillId="2" borderId="28" xfId="0" applyFont="1" applyFill="1" applyBorder="1"/>
    <xf numFmtId="164" fontId="3" fillId="2" borderId="25" xfId="0" applyNumberFormat="1" applyFont="1" applyFill="1" applyBorder="1" applyAlignment="1" applyProtection="1">
      <alignment horizontal="right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2" fontId="0" fillId="9" borderId="4" xfId="0" applyNumberFormat="1" applyFill="1" applyBorder="1" applyAlignment="1" applyProtection="1">
      <alignment horizontal="center" vertical="center"/>
      <protection locked="0"/>
    </xf>
    <xf numFmtId="4" fontId="3" fillId="9" borderId="4" xfId="0" applyNumberFormat="1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wrapText="1"/>
    </xf>
    <xf numFmtId="0" fontId="2" fillId="3" borderId="32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wrapText="1"/>
    </xf>
    <xf numFmtId="0" fontId="3" fillId="2" borderId="29" xfId="0" applyFont="1" applyFill="1" applyBorder="1" applyAlignment="1">
      <alignment wrapText="1"/>
    </xf>
    <xf numFmtId="0" fontId="2" fillId="2" borderId="17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18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2" xfId="0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horizontal="center" wrapText="1"/>
    </xf>
    <xf numFmtId="0" fontId="2" fillId="2" borderId="22" xfId="0" applyFont="1" applyFill="1" applyBorder="1" applyAlignment="1" applyProtection="1">
      <alignment horizontal="center" wrapText="1"/>
    </xf>
    <xf numFmtId="0" fontId="2" fillId="2" borderId="23" xfId="0" applyFont="1" applyFill="1" applyBorder="1" applyAlignment="1" applyProtection="1">
      <alignment horizontal="center" wrapText="1"/>
    </xf>
    <xf numFmtId="43" fontId="3" fillId="0" borderId="4" xfId="2" applyNumberFormat="1" applyFont="1" applyFill="1" applyBorder="1" applyProtection="1">
      <protection locked="0"/>
    </xf>
  </cellXfs>
  <cellStyles count="3">
    <cellStyle name="Comma" xfId="2" builtinId="3"/>
    <cellStyle name="Currency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C9BC1"/>
      <color rgb="FF7BA8C7"/>
      <color rgb="FF5A6675"/>
      <color rgb="FFA07500"/>
      <color rgb="FF9A6A56"/>
      <color rgb="FFFFCF4F"/>
      <color rgb="FF6FA4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183968</xdr:colOff>
      <xdr:row>29</xdr:row>
      <xdr:rowOff>273845</xdr:rowOff>
    </xdr:from>
    <xdr:to>
      <xdr:col>6</xdr:col>
      <xdr:colOff>1840501</xdr:colOff>
      <xdr:row>57</xdr:row>
      <xdr:rowOff>89533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73539" y="7033874"/>
          <a:ext cx="5901962" cy="652128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C4009"/>
  <sheetViews>
    <sheetView tabSelected="1" zoomScale="70" zoomScaleNormal="70" workbookViewId="0">
      <selection activeCell="B3" sqref="B3:G3"/>
    </sheetView>
  </sheetViews>
  <sheetFormatPr defaultColWidth="8.88671875" defaultRowHeight="18" x14ac:dyDescent="0.4"/>
  <cols>
    <col min="1" max="1" width="8.88671875" style="69"/>
    <col min="2" max="2" width="69.5546875" style="69" customWidth="1"/>
    <col min="3" max="3" width="27.21875" style="69" customWidth="1"/>
    <col min="4" max="4" width="26.77734375" style="69" customWidth="1"/>
    <col min="5" max="5" width="19.21875" style="69" customWidth="1"/>
    <col min="6" max="6" width="42.6640625" style="69" customWidth="1"/>
    <col min="7" max="7" width="27.109375" style="69" customWidth="1"/>
    <col min="8" max="8" width="10.44140625" style="69" hidden="1" customWidth="1"/>
    <col min="9" max="10" width="12.109375" style="69" hidden="1" customWidth="1"/>
    <col min="11" max="11" width="10.109375" style="69" hidden="1" customWidth="1"/>
    <col min="12" max="12" width="11.109375" style="69" hidden="1" customWidth="1"/>
    <col min="13" max="17" width="8.88671875" style="69" hidden="1" customWidth="1"/>
    <col min="18" max="18" width="10.5546875" style="69" hidden="1" customWidth="1"/>
    <col min="19" max="19" width="10.88671875" style="69" hidden="1" customWidth="1"/>
    <col min="20" max="22" width="8.88671875" style="69" hidden="1" customWidth="1"/>
    <col min="23" max="23" width="23.33203125" style="69" hidden="1" customWidth="1"/>
    <col min="24" max="24" width="10.77734375" style="69" hidden="1" customWidth="1"/>
    <col min="25" max="26" width="8.88671875" style="69" hidden="1" customWidth="1"/>
    <col min="27" max="27" width="19.109375" style="69" hidden="1" customWidth="1"/>
    <col min="28" max="28" width="19.77734375" style="69" hidden="1" customWidth="1"/>
    <col min="29" max="29" width="35.33203125" style="69" hidden="1" customWidth="1"/>
    <col min="30" max="16384" width="8.88671875" style="69"/>
  </cols>
  <sheetData>
    <row r="2" spans="2:29" ht="18.600000000000001" thickBot="1" x14ac:dyDescent="0.45"/>
    <row r="3" spans="2:29" x14ac:dyDescent="0.4">
      <c r="B3" s="126" t="s">
        <v>0</v>
      </c>
      <c r="C3" s="127"/>
      <c r="D3" s="127"/>
      <c r="E3" s="127"/>
      <c r="F3" s="127"/>
      <c r="G3" s="128"/>
      <c r="H3" s="70"/>
      <c r="I3" s="70"/>
      <c r="J3" s="70"/>
      <c r="K3" s="70"/>
      <c r="L3" s="70"/>
      <c r="M3" s="70"/>
    </row>
    <row r="4" spans="2:29" x14ac:dyDescent="0.4">
      <c r="B4" s="6"/>
      <c r="C4" s="7"/>
      <c r="D4" s="7"/>
      <c r="E4" s="8"/>
      <c r="F4" s="7"/>
      <c r="G4" s="9"/>
      <c r="H4" s="70"/>
      <c r="I4" s="70"/>
      <c r="J4" s="70"/>
      <c r="K4" s="70"/>
      <c r="L4" s="70"/>
      <c r="M4" s="70"/>
    </row>
    <row r="5" spans="2:29" x14ac:dyDescent="0.4">
      <c r="B5" s="129"/>
      <c r="C5" s="130"/>
      <c r="D5" s="130"/>
      <c r="E5" s="130"/>
      <c r="F5" s="130"/>
      <c r="G5" s="131"/>
      <c r="H5" s="70"/>
      <c r="I5" s="70"/>
      <c r="J5" s="70"/>
      <c r="K5" s="70"/>
      <c r="L5" s="70"/>
      <c r="M5" s="70"/>
    </row>
    <row r="6" spans="2:29" x14ac:dyDescent="0.4">
      <c r="B6" s="10"/>
      <c r="C6" s="7"/>
      <c r="D6" s="7"/>
      <c r="E6" s="8"/>
      <c r="F6" s="7"/>
      <c r="G6" s="9"/>
      <c r="H6" s="70"/>
      <c r="I6" s="70"/>
      <c r="J6" s="70"/>
      <c r="K6" s="70"/>
      <c r="L6" s="70"/>
      <c r="M6" s="70"/>
    </row>
    <row r="7" spans="2:29" x14ac:dyDescent="0.4">
      <c r="B7" s="11" t="s">
        <v>1</v>
      </c>
      <c r="C7" s="12"/>
      <c r="D7" s="13"/>
      <c r="E7" s="8"/>
      <c r="F7" s="14" t="s">
        <v>2</v>
      </c>
      <c r="G7" s="15"/>
      <c r="H7" s="70"/>
      <c r="I7" s="70"/>
      <c r="J7" s="70"/>
      <c r="K7" s="70"/>
      <c r="L7" s="70"/>
      <c r="M7" s="70"/>
    </row>
    <row r="8" spans="2:29" x14ac:dyDescent="0.4">
      <c r="B8" s="11" t="s">
        <v>3</v>
      </c>
      <c r="C8" s="12"/>
      <c r="D8" s="13"/>
      <c r="E8" s="8"/>
      <c r="F8" s="14" t="s">
        <v>56</v>
      </c>
      <c r="G8" s="16"/>
      <c r="H8" s="70"/>
      <c r="I8" s="70"/>
      <c r="J8" s="70"/>
      <c r="K8" s="70"/>
      <c r="L8" s="70"/>
      <c r="M8" s="70"/>
    </row>
    <row r="9" spans="2:29" x14ac:dyDescent="0.4">
      <c r="B9" s="17" t="s">
        <v>5</v>
      </c>
      <c r="C9" s="18" t="str">
        <f>IF(OR(C7="",C8=""),"",IF(C7/C8&gt;0.8,"MAX LOAN EXCEEDED",C7/C8))</f>
        <v/>
      </c>
      <c r="D9" s="19"/>
      <c r="E9" s="8"/>
      <c r="F9" s="14" t="s">
        <v>4</v>
      </c>
      <c r="G9" s="20"/>
      <c r="H9" s="70"/>
      <c r="I9" s="70"/>
      <c r="J9" s="70"/>
      <c r="K9" s="70"/>
      <c r="L9" s="70"/>
      <c r="M9" s="70"/>
      <c r="R9" s="86" t="s">
        <v>71</v>
      </c>
      <c r="W9" s="86" t="s">
        <v>69</v>
      </c>
      <c r="AA9" s="88" t="s">
        <v>1</v>
      </c>
      <c r="AB9" s="89" t="s">
        <v>83</v>
      </c>
      <c r="AC9" s="89" t="s">
        <v>84</v>
      </c>
    </row>
    <row r="10" spans="2:29" x14ac:dyDescent="0.4">
      <c r="B10" s="10"/>
      <c r="C10" s="7"/>
      <c r="D10" s="7"/>
      <c r="E10" s="7"/>
      <c r="F10" s="14" t="s">
        <v>81</v>
      </c>
      <c r="G10" s="20"/>
      <c r="H10" s="70"/>
      <c r="I10" s="70"/>
      <c r="J10" s="70"/>
      <c r="K10" s="70"/>
      <c r="L10" s="70"/>
      <c r="M10" s="70"/>
      <c r="W10" s="69" t="s">
        <v>85</v>
      </c>
      <c r="X10" s="69">
        <f>IF(Sheet1!G8="2 Years",Sheet1!G7-2,Sheet1!G7-3)</f>
        <v>-3</v>
      </c>
      <c r="Y10" s="69">
        <f>X10*12</f>
        <v>-36</v>
      </c>
      <c r="AA10" s="90">
        <v>1000</v>
      </c>
      <c r="AB10" s="87">
        <f>-PMT($X$12,$Y$10,AA10)</f>
        <v>-27.777777777777779</v>
      </c>
      <c r="AC10" s="91">
        <f>$J$56-AB10</f>
        <v>-364.38888888888891</v>
      </c>
    </row>
    <row r="11" spans="2:29" x14ac:dyDescent="0.4">
      <c r="B11" s="11" t="s">
        <v>75</v>
      </c>
      <c r="C11" s="82"/>
      <c r="D11" s="23"/>
      <c r="E11" s="23"/>
      <c r="F11" s="21" t="s">
        <v>6</v>
      </c>
      <c r="G11" s="22"/>
      <c r="H11" s="70"/>
      <c r="I11" s="70"/>
      <c r="J11" s="70"/>
      <c r="K11" s="70"/>
      <c r="L11" s="70"/>
      <c r="M11" s="70"/>
      <c r="R11" s="69" t="s">
        <v>76</v>
      </c>
      <c r="W11" s="69" t="s">
        <v>78</v>
      </c>
      <c r="X11" s="69">
        <f>G7*12</f>
        <v>0</v>
      </c>
      <c r="AA11" s="90">
        <v>2000</v>
      </c>
      <c r="AB11" s="87">
        <f t="shared" ref="AB11:AB74" si="0">-PMT($X$12,$Y$10,AA11)</f>
        <v>-55.555555555555557</v>
      </c>
      <c r="AC11" s="91">
        <f t="shared" ref="AC11:AC74" si="1">$J$56-AB11</f>
        <v>-336.61111111111114</v>
      </c>
    </row>
    <row r="12" spans="2:29" x14ac:dyDescent="0.4">
      <c r="B12" s="24"/>
      <c r="C12" s="23"/>
      <c r="D12" s="23"/>
      <c r="E12" s="23"/>
      <c r="F12" s="23"/>
      <c r="G12" s="25"/>
      <c r="H12" s="70"/>
      <c r="I12" s="70"/>
      <c r="J12" s="70"/>
      <c r="K12" s="70"/>
      <c r="L12" s="70"/>
      <c r="M12" s="70"/>
      <c r="R12" s="69" t="s">
        <v>77</v>
      </c>
      <c r="W12" s="69" t="s">
        <v>82</v>
      </c>
      <c r="X12" s="69">
        <f>G10/12</f>
        <v>0</v>
      </c>
      <c r="AA12" s="90">
        <v>3000</v>
      </c>
      <c r="AB12" s="87">
        <f t="shared" si="0"/>
        <v>-83.333333333333329</v>
      </c>
      <c r="AC12" s="91">
        <f t="shared" si="1"/>
        <v>-308.83333333333337</v>
      </c>
    </row>
    <row r="13" spans="2:29" x14ac:dyDescent="0.4">
      <c r="B13" s="121" t="s">
        <v>7</v>
      </c>
      <c r="C13" s="123"/>
      <c r="D13" s="26"/>
      <c r="E13" s="27"/>
      <c r="F13" s="132" t="s">
        <v>8</v>
      </c>
      <c r="G13" s="133"/>
      <c r="H13" s="70"/>
      <c r="I13" s="70"/>
      <c r="J13" s="70"/>
      <c r="K13" s="70"/>
      <c r="L13" s="70"/>
      <c r="M13" s="70"/>
      <c r="AA13" s="90">
        <v>4000</v>
      </c>
      <c r="AB13" s="87">
        <f t="shared" si="0"/>
        <v>-111.11111111111111</v>
      </c>
      <c r="AC13" s="91">
        <f t="shared" si="1"/>
        <v>-281.05555555555554</v>
      </c>
    </row>
    <row r="14" spans="2:29" x14ac:dyDescent="0.4">
      <c r="B14" s="11" t="s">
        <v>9</v>
      </c>
      <c r="C14" s="78"/>
      <c r="D14" s="29"/>
      <c r="E14" s="27"/>
      <c r="F14" s="14" t="s">
        <v>9</v>
      </c>
      <c r="G14" s="79"/>
      <c r="H14" s="70"/>
      <c r="I14" s="70"/>
      <c r="J14" s="70"/>
      <c r="K14" s="70"/>
      <c r="L14" s="70"/>
      <c r="M14" s="70"/>
      <c r="S14" s="71"/>
      <c r="W14" s="69" t="s">
        <v>79</v>
      </c>
      <c r="X14" s="87" t="e">
        <f>-PMT($C$7,$X$11,$X$12)</f>
        <v>#NUM!</v>
      </c>
      <c r="AA14" s="90">
        <v>5000</v>
      </c>
      <c r="AB14" s="87">
        <f t="shared" si="0"/>
        <v>-138.88888888888889</v>
      </c>
      <c r="AC14" s="91">
        <f t="shared" si="1"/>
        <v>-253.2777777777778</v>
      </c>
    </row>
    <row r="15" spans="2:29" x14ac:dyDescent="0.4">
      <c r="B15" s="11" t="s">
        <v>10</v>
      </c>
      <c r="C15" s="78"/>
      <c r="D15" s="30"/>
      <c r="E15" s="31"/>
      <c r="F15" s="14" t="s">
        <v>10</v>
      </c>
      <c r="G15" s="79"/>
      <c r="H15" s="70"/>
      <c r="I15" s="70"/>
      <c r="J15" s="70"/>
      <c r="K15" s="70"/>
      <c r="L15" s="70"/>
      <c r="M15" s="70"/>
      <c r="R15" s="69">
        <v>4.49</v>
      </c>
      <c r="S15" s="69" t="s">
        <v>72</v>
      </c>
      <c r="W15" s="69" t="s">
        <v>80</v>
      </c>
      <c r="X15" s="72">
        <f>C7*G10/12</f>
        <v>0</v>
      </c>
      <c r="AA15" s="90">
        <v>6000</v>
      </c>
      <c r="AB15" s="87">
        <f t="shared" si="0"/>
        <v>-166.66666666666666</v>
      </c>
      <c r="AC15" s="91">
        <f t="shared" si="1"/>
        <v>-225.50000000000003</v>
      </c>
    </row>
    <row r="16" spans="2:29" x14ac:dyDescent="0.4">
      <c r="B16" s="11" t="s">
        <v>65</v>
      </c>
      <c r="C16" s="78"/>
      <c r="D16" s="32"/>
      <c r="E16" s="31"/>
      <c r="F16" s="11" t="s">
        <v>65</v>
      </c>
      <c r="G16" s="78"/>
      <c r="H16" s="70"/>
      <c r="I16" s="70"/>
      <c r="J16" s="70"/>
      <c r="K16" s="70"/>
      <c r="L16" s="70"/>
      <c r="M16" s="70"/>
      <c r="R16" s="69">
        <v>5.5</v>
      </c>
      <c r="S16" s="72" t="s">
        <v>73</v>
      </c>
      <c r="AA16" s="90">
        <v>7000</v>
      </c>
      <c r="AB16" s="87">
        <f t="shared" si="0"/>
        <v>-194.44444444444446</v>
      </c>
      <c r="AC16" s="91">
        <f t="shared" si="1"/>
        <v>-197.72222222222223</v>
      </c>
    </row>
    <row r="17" spans="2:29" x14ac:dyDescent="0.4">
      <c r="B17" s="10"/>
      <c r="C17" s="32"/>
      <c r="D17" s="32"/>
      <c r="E17" s="31"/>
      <c r="F17" s="7"/>
      <c r="G17" s="33"/>
      <c r="H17" s="70"/>
      <c r="I17" s="70"/>
      <c r="J17" s="70"/>
      <c r="K17" s="70"/>
      <c r="L17" s="70"/>
      <c r="M17" s="70"/>
      <c r="R17" s="69">
        <f>IF(AND(C11=R11, C22&gt;=100000), R16, R15)</f>
        <v>4.49</v>
      </c>
      <c r="S17" s="72"/>
      <c r="AA17" s="90">
        <v>8000</v>
      </c>
      <c r="AB17" s="87">
        <f t="shared" si="0"/>
        <v>-222.22222222222223</v>
      </c>
      <c r="AC17" s="91">
        <f t="shared" si="1"/>
        <v>-169.94444444444446</v>
      </c>
    </row>
    <row r="18" spans="2:29" x14ac:dyDescent="0.4">
      <c r="B18" s="10"/>
      <c r="C18" s="32"/>
      <c r="D18" s="32"/>
      <c r="E18" s="31"/>
      <c r="F18" s="7"/>
      <c r="G18" s="33"/>
      <c r="H18" s="70"/>
      <c r="I18" s="70"/>
      <c r="J18" s="70"/>
      <c r="K18" s="70"/>
      <c r="L18" s="70"/>
      <c r="M18" s="70"/>
      <c r="S18" s="72"/>
      <c r="AA18" s="90">
        <v>9000</v>
      </c>
      <c r="AB18" s="87">
        <f t="shared" si="0"/>
        <v>-250</v>
      </c>
      <c r="AC18" s="91">
        <f t="shared" si="1"/>
        <v>-142.16666666666669</v>
      </c>
    </row>
    <row r="19" spans="2:29" x14ac:dyDescent="0.4">
      <c r="B19" s="121" t="s">
        <v>74</v>
      </c>
      <c r="C19" s="123"/>
      <c r="D19" s="32"/>
      <c r="E19" s="132" t="s">
        <v>89</v>
      </c>
      <c r="F19" s="122"/>
      <c r="G19" s="123"/>
      <c r="H19" s="70"/>
      <c r="I19" s="70"/>
      <c r="J19" s="70"/>
      <c r="K19" s="70"/>
      <c r="L19" s="70"/>
      <c r="M19" s="70"/>
      <c r="S19" s="72"/>
      <c r="AA19" s="90">
        <v>10000</v>
      </c>
      <c r="AB19" s="87">
        <f t="shared" si="0"/>
        <v>-277.77777777777777</v>
      </c>
      <c r="AC19" s="91">
        <f t="shared" si="1"/>
        <v>-114.38888888888891</v>
      </c>
    </row>
    <row r="20" spans="2:29" x14ac:dyDescent="0.4">
      <c r="B20" s="14" t="s">
        <v>9</v>
      </c>
      <c r="C20" s="80">
        <f>SUM(C14,G14)</f>
        <v>0</v>
      </c>
      <c r="D20" s="32"/>
      <c r="E20" s="14" t="s">
        <v>90</v>
      </c>
      <c r="F20" s="115">
        <v>1</v>
      </c>
      <c r="G20" s="116">
        <f>SUM(F20*1)</f>
        <v>1</v>
      </c>
      <c r="H20" s="70"/>
      <c r="I20" s="70"/>
      <c r="J20" s="70"/>
      <c r="K20" s="70"/>
      <c r="L20" s="70"/>
      <c r="M20" s="70"/>
      <c r="S20" s="72"/>
      <c r="AA20" s="90">
        <v>11000</v>
      </c>
      <c r="AB20" s="87">
        <f t="shared" si="0"/>
        <v>-305.55555555555554</v>
      </c>
      <c r="AC20" s="91">
        <f t="shared" si="1"/>
        <v>-86.611111111111143</v>
      </c>
    </row>
    <row r="21" spans="2:29" ht="36" x14ac:dyDescent="0.4">
      <c r="B21" s="103" t="s">
        <v>67</v>
      </c>
      <c r="C21" s="80">
        <f>SUM(C16,G16)*12</f>
        <v>0</v>
      </c>
      <c r="D21" s="32"/>
      <c r="E21" s="102" t="s">
        <v>91</v>
      </c>
      <c r="F21" s="15"/>
      <c r="G21" s="116">
        <f>SUM(F21*0.5)</f>
        <v>0</v>
      </c>
      <c r="H21" s="70"/>
      <c r="I21" s="70"/>
      <c r="J21" s="70"/>
      <c r="K21" s="70"/>
      <c r="L21" s="70"/>
      <c r="M21" s="70"/>
      <c r="S21" s="72"/>
      <c r="AA21" s="90">
        <v>12000</v>
      </c>
      <c r="AB21" s="87">
        <f t="shared" si="0"/>
        <v>-333.33333333333331</v>
      </c>
      <c r="AC21" s="91">
        <f t="shared" si="1"/>
        <v>-58.833333333333371</v>
      </c>
    </row>
    <row r="22" spans="2:29" x14ac:dyDescent="0.4">
      <c r="B22" s="14" t="s">
        <v>68</v>
      </c>
      <c r="C22" s="80">
        <f>C20-C21</f>
        <v>0</v>
      </c>
      <c r="D22" s="32"/>
      <c r="E22" s="14" t="s">
        <v>92</v>
      </c>
      <c r="F22" s="15"/>
      <c r="G22" s="116">
        <f>SUM(F22*0.3)</f>
        <v>0</v>
      </c>
      <c r="H22" s="70"/>
      <c r="I22" s="70"/>
      <c r="J22" s="70"/>
      <c r="K22" s="70"/>
      <c r="L22" s="70"/>
      <c r="M22" s="70"/>
      <c r="AA22" s="90">
        <v>13000</v>
      </c>
      <c r="AB22" s="87">
        <f t="shared" si="0"/>
        <v>-361.11111111111109</v>
      </c>
      <c r="AC22" s="91">
        <f t="shared" si="1"/>
        <v>-31.0555555555556</v>
      </c>
    </row>
    <row r="23" spans="2:29" x14ac:dyDescent="0.4">
      <c r="B23" s="14" t="s">
        <v>66</v>
      </c>
      <c r="C23" s="150">
        <f>R17</f>
        <v>4.49</v>
      </c>
      <c r="D23" s="32"/>
      <c r="E23" s="14"/>
      <c r="F23" s="81"/>
      <c r="G23" s="101"/>
      <c r="H23" s="70"/>
      <c r="I23" s="70"/>
      <c r="J23" s="70"/>
      <c r="K23" s="70"/>
      <c r="L23" s="70"/>
      <c r="M23" s="70"/>
      <c r="AA23" s="90">
        <v>14000</v>
      </c>
      <c r="AB23" s="87">
        <f t="shared" si="0"/>
        <v>-388.88888888888891</v>
      </c>
      <c r="AC23" s="91">
        <f t="shared" si="1"/>
        <v>-3.2777777777777715</v>
      </c>
    </row>
    <row r="24" spans="2:29" ht="16.2" customHeight="1" x14ac:dyDescent="0.4">
      <c r="B24" s="14" t="s">
        <v>69</v>
      </c>
      <c r="C24" s="80">
        <f>C22*C23</f>
        <v>0</v>
      </c>
      <c r="D24" s="32"/>
      <c r="E24" s="134" t="s">
        <v>93</v>
      </c>
      <c r="F24" s="135"/>
      <c r="G24" s="117">
        <f>SUM(G20:G22)</f>
        <v>1</v>
      </c>
      <c r="H24" s="70"/>
      <c r="I24" s="70"/>
      <c r="J24" s="70"/>
      <c r="K24" s="70"/>
      <c r="L24" s="70"/>
      <c r="M24" s="70"/>
      <c r="AA24" s="90">
        <v>15000</v>
      </c>
      <c r="AB24" s="87">
        <f t="shared" si="0"/>
        <v>-416.66666666666669</v>
      </c>
      <c r="AC24" s="91">
        <f t="shared" si="1"/>
        <v>24.5</v>
      </c>
    </row>
    <row r="25" spans="2:29" ht="16.2" customHeight="1" x14ac:dyDescent="0.4">
      <c r="B25" s="10"/>
      <c r="C25" s="32"/>
      <c r="D25" s="32"/>
      <c r="E25" s="31"/>
      <c r="F25" s="7"/>
      <c r="G25" s="106">
        <f>HLOOKUP(D27,C84:L95,12,0)</f>
        <v>1.2</v>
      </c>
      <c r="H25" s="70"/>
      <c r="I25" s="70"/>
      <c r="J25" s="70"/>
      <c r="K25" s="70"/>
      <c r="L25" s="70"/>
      <c r="M25" s="70"/>
      <c r="AA25" s="90">
        <v>16000</v>
      </c>
      <c r="AB25" s="87">
        <f t="shared" si="0"/>
        <v>-444.44444444444446</v>
      </c>
      <c r="AC25" s="91">
        <f t="shared" si="1"/>
        <v>52.277777777777771</v>
      </c>
    </row>
    <row r="26" spans="2:29" ht="16.2" customHeight="1" x14ac:dyDescent="0.4">
      <c r="B26" s="14" t="s">
        <v>70</v>
      </c>
      <c r="C26" s="34" t="str">
        <f>IF(C7&gt;C24,"Fail","Pass")</f>
        <v>Pass</v>
      </c>
      <c r="D26" s="32"/>
      <c r="E26" s="31"/>
      <c r="F26" s="7"/>
      <c r="G26" s="33"/>
      <c r="H26" s="70"/>
      <c r="I26" s="70"/>
      <c r="J26" s="70"/>
      <c r="K26" s="70"/>
      <c r="L26" s="70"/>
      <c r="M26" s="70"/>
      <c r="AA26" s="90">
        <v>17000</v>
      </c>
      <c r="AB26" s="87">
        <f t="shared" si="0"/>
        <v>-472.22222222222223</v>
      </c>
      <c r="AC26" s="91">
        <f t="shared" si="1"/>
        <v>80.055555555555543</v>
      </c>
    </row>
    <row r="27" spans="2:29" x14ac:dyDescent="0.4">
      <c r="B27" s="35"/>
      <c r="C27" s="36">
        <f>(C14+G14)/12</f>
        <v>0</v>
      </c>
      <c r="D27" s="37" t="str">
        <f>IF(C27="","",IF(C27&lt;=1096.32,"Lowest",IF(C27&lt;=1598.99,"Second",IF(C27&lt;=2075.662,"Third",IF(C27&lt;=2651.99,"Fourth",IF(C27&lt;=3297.66,"Fifth",IF(C27&lt;=3977.99,"Sixth",IF(C27&lt;=4775.32,"Seventh",IF(C27&lt;=5919.32,"Eighth",IF(C27&lt;=77834.66,"Ninth",IF(C27&gt;=7834.67,"Highest")))))))))))</f>
        <v>Lowest</v>
      </c>
      <c r="E27" s="38"/>
      <c r="F27" s="36"/>
      <c r="G27" s="39"/>
      <c r="H27" s="70"/>
      <c r="I27" s="70"/>
      <c r="J27" s="70"/>
      <c r="K27" s="70"/>
      <c r="L27" s="70"/>
      <c r="M27" s="70"/>
      <c r="AA27" s="90">
        <v>18000</v>
      </c>
      <c r="AB27" s="87">
        <f t="shared" si="0"/>
        <v>-500</v>
      </c>
      <c r="AC27" s="91">
        <f t="shared" si="1"/>
        <v>107.83333333333331</v>
      </c>
    </row>
    <row r="28" spans="2:29" x14ac:dyDescent="0.4">
      <c r="B28" s="118" t="s">
        <v>11</v>
      </c>
      <c r="C28" s="119"/>
      <c r="D28" s="119"/>
      <c r="E28" s="119"/>
      <c r="F28" s="119"/>
      <c r="G28" s="120"/>
      <c r="H28" s="70"/>
      <c r="I28" s="70"/>
      <c r="J28" s="70"/>
      <c r="K28" s="70"/>
      <c r="L28" s="70"/>
      <c r="M28" s="70"/>
      <c r="AA28" s="90">
        <v>19000</v>
      </c>
      <c r="AB28" s="87">
        <f t="shared" si="0"/>
        <v>-527.77777777777783</v>
      </c>
      <c r="AC28" s="91">
        <f t="shared" si="1"/>
        <v>135.61111111111114</v>
      </c>
    </row>
    <row r="29" spans="2:29" ht="14.4" customHeight="1" thickBot="1" x14ac:dyDescent="0.45">
      <c r="B29" s="40"/>
      <c r="C29" s="41"/>
      <c r="D29" s="41"/>
      <c r="E29" s="41"/>
      <c r="F29" s="41"/>
      <c r="G29" s="42"/>
      <c r="H29" s="70"/>
      <c r="I29" s="70"/>
      <c r="J29" s="70"/>
      <c r="K29" s="70"/>
      <c r="L29" s="70"/>
      <c r="M29" s="70"/>
      <c r="AA29" s="90">
        <v>20000</v>
      </c>
      <c r="AB29" s="87">
        <f t="shared" si="0"/>
        <v>-555.55555555555554</v>
      </c>
      <c r="AC29" s="91">
        <f t="shared" si="1"/>
        <v>163.38888888888886</v>
      </c>
    </row>
    <row r="30" spans="2:29" ht="24" customHeight="1" thickBot="1" x14ac:dyDescent="0.45">
      <c r="B30" s="43" t="s">
        <v>64</v>
      </c>
      <c r="C30" s="44" t="s">
        <v>61</v>
      </c>
      <c r="D30" s="45" t="str">
        <f>IFERROR(VLOOKUP(C30,A100:B100,2,0),"1")</f>
        <v>1</v>
      </c>
      <c r="E30" s="23"/>
      <c r="F30" s="23"/>
      <c r="G30" s="25"/>
      <c r="H30" s="70"/>
      <c r="I30" s="70"/>
      <c r="J30" s="70"/>
      <c r="K30" s="70"/>
      <c r="L30" s="70"/>
      <c r="M30" s="70"/>
      <c r="AA30" s="90">
        <v>21000</v>
      </c>
      <c r="AB30" s="87">
        <f t="shared" si="0"/>
        <v>-583.33333333333337</v>
      </c>
      <c r="AC30" s="91">
        <f t="shared" si="1"/>
        <v>191.16666666666669</v>
      </c>
    </row>
    <row r="31" spans="2:29" x14ac:dyDescent="0.4">
      <c r="B31" s="24"/>
      <c r="C31" s="23"/>
      <c r="D31" s="23"/>
      <c r="E31" s="23"/>
      <c r="F31" s="23"/>
      <c r="G31" s="25"/>
      <c r="H31" s="70"/>
      <c r="I31" s="70"/>
      <c r="J31" s="70"/>
      <c r="K31" s="70"/>
      <c r="L31" s="70"/>
      <c r="M31" s="70"/>
      <c r="AA31" s="90">
        <v>22000</v>
      </c>
      <c r="AB31" s="87">
        <f t="shared" si="0"/>
        <v>-611.11111111111109</v>
      </c>
      <c r="AC31" s="91">
        <f t="shared" si="1"/>
        <v>218.9444444444444</v>
      </c>
    </row>
    <row r="32" spans="2:29" x14ac:dyDescent="0.4">
      <c r="B32" s="121" t="s">
        <v>12</v>
      </c>
      <c r="C32" s="122"/>
      <c r="D32" s="123"/>
      <c r="E32" s="46"/>
      <c r="F32" s="124" t="s">
        <v>13</v>
      </c>
      <c r="G32" s="125"/>
      <c r="H32" s="70"/>
      <c r="I32" s="124" t="s">
        <v>14</v>
      </c>
      <c r="J32" s="124"/>
      <c r="K32" s="70"/>
      <c r="L32" s="70"/>
      <c r="M32" s="70"/>
      <c r="AA32" s="90">
        <v>23000</v>
      </c>
      <c r="AB32" s="87">
        <f t="shared" si="0"/>
        <v>-638.88888888888891</v>
      </c>
      <c r="AC32" s="91">
        <f t="shared" si="1"/>
        <v>246.72222222222223</v>
      </c>
    </row>
    <row r="33" spans="2:29" ht="36" x14ac:dyDescent="0.4">
      <c r="B33" s="47"/>
      <c r="C33" s="48" t="s">
        <v>13</v>
      </c>
      <c r="D33" s="48" t="s">
        <v>14</v>
      </c>
      <c r="E33" s="49"/>
      <c r="F33" s="50" t="s">
        <v>54</v>
      </c>
      <c r="G33" s="51" t="s">
        <v>55</v>
      </c>
      <c r="H33" s="70"/>
      <c r="I33" s="50" t="s">
        <v>54</v>
      </c>
      <c r="J33" s="50" t="s">
        <v>55</v>
      </c>
      <c r="K33" s="70"/>
      <c r="L33" s="70"/>
      <c r="M33" s="70"/>
      <c r="AA33" s="90">
        <v>24000</v>
      </c>
      <c r="AB33" s="87">
        <f t="shared" si="0"/>
        <v>-666.66666666666663</v>
      </c>
      <c r="AC33" s="91">
        <f t="shared" si="1"/>
        <v>274.49999999999994</v>
      </c>
    </row>
    <row r="34" spans="2:29" x14ac:dyDescent="0.4">
      <c r="B34" s="52" t="s">
        <v>15</v>
      </c>
      <c r="C34" s="53" t="str">
        <f>IF(C7="","",INDEX(Sheet2!$A$1:$B$3546,MATCH(Sheet1!$C$7,Sheet2!$A$1:$A$3546,0),2))</f>
        <v/>
      </c>
      <c r="D34" s="53" t="str">
        <f>IF(G11="","",IF(G11="Repayment",IF(C7="","",INDEX(Sheet2!$A$1:$C$3546,MATCH(Sheet1!$C$7,Sheet2!$A$1:$A$3546,0),3)),IF(C7="","",INDEX(Sheet2!$A$1:$C$3546,MATCH(Sheet1!$C$7,Sheet2!$A$1:$A$3546,0),2))))</f>
        <v/>
      </c>
      <c r="E34" s="27"/>
      <c r="F34" s="54" t="str">
        <f t="shared" ref="F34:F41" si="2">C34</f>
        <v/>
      </c>
      <c r="G34" s="55" t="str">
        <f>F34</f>
        <v/>
      </c>
      <c r="H34" s="70"/>
      <c r="I34" s="54" t="str">
        <f t="shared" ref="I34:I41" si="3">D34</f>
        <v/>
      </c>
      <c r="J34" s="54" t="str">
        <f>D34</f>
        <v/>
      </c>
      <c r="K34" s="70"/>
      <c r="L34" s="70"/>
      <c r="M34" s="70"/>
      <c r="AA34" s="90">
        <v>25000</v>
      </c>
      <c r="AB34" s="87">
        <f t="shared" si="0"/>
        <v>-694.44444444444446</v>
      </c>
      <c r="AC34" s="91">
        <f t="shared" si="1"/>
        <v>302.27777777777777</v>
      </c>
    </row>
    <row r="35" spans="2:29" x14ac:dyDescent="0.4">
      <c r="B35" s="56" t="s">
        <v>16</v>
      </c>
      <c r="C35" s="28"/>
      <c r="D35" s="28"/>
      <c r="E35" s="32"/>
      <c r="F35" s="54">
        <f t="shared" si="2"/>
        <v>0</v>
      </c>
      <c r="G35" s="55">
        <f t="shared" ref="G35:G41" si="4">F35</f>
        <v>0</v>
      </c>
      <c r="H35" s="70"/>
      <c r="I35" s="54">
        <f t="shared" si="3"/>
        <v>0</v>
      </c>
      <c r="J35" s="54">
        <f t="shared" ref="J35:J41" si="5">I35</f>
        <v>0</v>
      </c>
      <c r="K35" s="70"/>
      <c r="L35" s="70"/>
      <c r="M35" s="70"/>
      <c r="AA35" s="90">
        <v>26000</v>
      </c>
      <c r="AB35" s="87">
        <f t="shared" si="0"/>
        <v>-722.22222222222217</v>
      </c>
      <c r="AC35" s="91">
        <f t="shared" si="1"/>
        <v>330.05555555555549</v>
      </c>
    </row>
    <row r="36" spans="2:29" x14ac:dyDescent="0.4">
      <c r="B36" s="11" t="s">
        <v>17</v>
      </c>
      <c r="C36" s="28"/>
      <c r="D36" s="28"/>
      <c r="E36" s="32"/>
      <c r="F36" s="54">
        <f t="shared" si="2"/>
        <v>0</v>
      </c>
      <c r="G36" s="55">
        <f t="shared" si="4"/>
        <v>0</v>
      </c>
      <c r="H36" s="70"/>
      <c r="I36" s="54">
        <f t="shared" si="3"/>
        <v>0</v>
      </c>
      <c r="J36" s="54">
        <f t="shared" si="5"/>
        <v>0</v>
      </c>
      <c r="K36" s="70"/>
      <c r="L36" s="70"/>
      <c r="M36" s="70"/>
      <c r="AA36" s="90">
        <v>27000</v>
      </c>
      <c r="AB36" s="87">
        <f t="shared" si="0"/>
        <v>-750</v>
      </c>
      <c r="AC36" s="91">
        <f t="shared" si="1"/>
        <v>357.83333333333331</v>
      </c>
    </row>
    <row r="37" spans="2:29" x14ac:dyDescent="0.4">
      <c r="B37" s="11" t="s">
        <v>18</v>
      </c>
      <c r="C37" s="28"/>
      <c r="D37" s="28"/>
      <c r="E37" s="32"/>
      <c r="F37" s="54">
        <f t="shared" si="2"/>
        <v>0</v>
      </c>
      <c r="G37" s="55">
        <f t="shared" si="4"/>
        <v>0</v>
      </c>
      <c r="H37" s="70"/>
      <c r="I37" s="54">
        <f t="shared" si="3"/>
        <v>0</v>
      </c>
      <c r="J37" s="54">
        <f t="shared" si="5"/>
        <v>0</v>
      </c>
      <c r="K37" s="70"/>
      <c r="L37" s="70"/>
      <c r="M37" s="70"/>
      <c r="AA37" s="90">
        <v>28000</v>
      </c>
      <c r="AB37" s="87">
        <f t="shared" si="0"/>
        <v>-777.77777777777783</v>
      </c>
      <c r="AC37" s="91">
        <f t="shared" si="1"/>
        <v>385.61111111111114</v>
      </c>
    </row>
    <row r="38" spans="2:29" x14ac:dyDescent="0.4">
      <c r="B38" s="11" t="s">
        <v>19</v>
      </c>
      <c r="C38" s="28"/>
      <c r="D38" s="28"/>
      <c r="E38" s="32"/>
      <c r="F38" s="54">
        <f t="shared" si="2"/>
        <v>0</v>
      </c>
      <c r="G38" s="55">
        <f t="shared" si="4"/>
        <v>0</v>
      </c>
      <c r="H38" s="70"/>
      <c r="I38" s="54">
        <f t="shared" si="3"/>
        <v>0</v>
      </c>
      <c r="J38" s="54">
        <f>I38</f>
        <v>0</v>
      </c>
      <c r="K38" s="70"/>
      <c r="L38" s="70"/>
      <c r="M38" s="70"/>
      <c r="AA38" s="90">
        <v>29000</v>
      </c>
      <c r="AB38" s="87">
        <f t="shared" si="0"/>
        <v>-805.55555555555554</v>
      </c>
      <c r="AC38" s="91">
        <f t="shared" si="1"/>
        <v>413.38888888888886</v>
      </c>
    </row>
    <row r="39" spans="2:29" x14ac:dyDescent="0.4">
      <c r="B39" s="56" t="s">
        <v>20</v>
      </c>
      <c r="C39" s="83">
        <f>C16+G16</f>
        <v>0</v>
      </c>
      <c r="D39" s="83">
        <f>C16+G16</f>
        <v>0</v>
      </c>
      <c r="E39" s="32"/>
      <c r="F39" s="54">
        <f t="shared" si="2"/>
        <v>0</v>
      </c>
      <c r="G39" s="55">
        <f t="shared" si="4"/>
        <v>0</v>
      </c>
      <c r="H39" s="70"/>
      <c r="I39" s="54">
        <f t="shared" si="3"/>
        <v>0</v>
      </c>
      <c r="J39" s="54">
        <f t="shared" si="5"/>
        <v>0</v>
      </c>
      <c r="K39" s="70"/>
      <c r="L39" s="70"/>
      <c r="M39" s="70"/>
      <c r="AA39" s="90">
        <v>30000</v>
      </c>
      <c r="AB39" s="87">
        <f t="shared" si="0"/>
        <v>-833.33333333333337</v>
      </c>
      <c r="AC39" s="91">
        <f t="shared" si="1"/>
        <v>441.16666666666669</v>
      </c>
    </row>
    <row r="40" spans="2:29" x14ac:dyDescent="0.4">
      <c r="B40" s="11" t="s">
        <v>21</v>
      </c>
      <c r="C40" s="28"/>
      <c r="D40" s="28"/>
      <c r="E40" s="32"/>
      <c r="F40" s="54">
        <f t="shared" si="2"/>
        <v>0</v>
      </c>
      <c r="G40" s="55">
        <f t="shared" si="4"/>
        <v>0</v>
      </c>
      <c r="H40" s="70"/>
      <c r="I40" s="54">
        <f t="shared" si="3"/>
        <v>0</v>
      </c>
      <c r="J40" s="54">
        <f t="shared" si="5"/>
        <v>0</v>
      </c>
      <c r="K40" s="70"/>
      <c r="L40" s="70"/>
      <c r="M40" s="70"/>
      <c r="AA40" s="90">
        <v>31000</v>
      </c>
      <c r="AB40" s="87">
        <f t="shared" si="0"/>
        <v>-861.11111111111109</v>
      </c>
      <c r="AC40" s="91">
        <f t="shared" si="1"/>
        <v>468.9444444444444</v>
      </c>
    </row>
    <row r="41" spans="2:29" x14ac:dyDescent="0.4">
      <c r="B41" s="11" t="s">
        <v>22</v>
      </c>
      <c r="C41" s="28"/>
      <c r="D41" s="28"/>
      <c r="E41" s="32"/>
      <c r="F41" s="54">
        <f t="shared" si="2"/>
        <v>0</v>
      </c>
      <c r="G41" s="55">
        <f t="shared" si="4"/>
        <v>0</v>
      </c>
      <c r="H41" s="70"/>
      <c r="I41" s="54">
        <f t="shared" si="3"/>
        <v>0</v>
      </c>
      <c r="J41" s="54">
        <f t="shared" si="5"/>
        <v>0</v>
      </c>
      <c r="K41" s="70"/>
      <c r="L41" s="70"/>
      <c r="M41" s="70"/>
      <c r="AA41" s="90">
        <v>32000</v>
      </c>
      <c r="AB41" s="87">
        <f t="shared" si="0"/>
        <v>-888.88888888888891</v>
      </c>
      <c r="AC41" s="91">
        <f t="shared" si="1"/>
        <v>496.72222222222223</v>
      </c>
    </row>
    <row r="42" spans="2:29" x14ac:dyDescent="0.4">
      <c r="B42" s="57" t="s">
        <v>23</v>
      </c>
      <c r="C42" s="58"/>
      <c r="D42" s="58"/>
      <c r="E42" s="32"/>
      <c r="F42" s="54">
        <f>INDEX($B$84:$L$94,MATCH($B42,$B$84:$B$94,0),MATCH($D$27,$B$84:$L$84,0))/G$25*G$24</f>
        <v>58.138888888888893</v>
      </c>
      <c r="G42" s="55">
        <f>C42</f>
        <v>0</v>
      </c>
      <c r="H42" s="70"/>
      <c r="I42" s="54">
        <f>INDEX($B$84:$L$94,MATCH($B42,$B$84:$B$94,0),MATCH($D$27,$B$84:$L$84,0))/G$25*G$24</f>
        <v>58.138888888888893</v>
      </c>
      <c r="J42" s="54">
        <f>D42</f>
        <v>0</v>
      </c>
      <c r="K42" s="70"/>
      <c r="L42" s="70"/>
      <c r="M42" s="70"/>
      <c r="AA42" s="90">
        <v>33000</v>
      </c>
      <c r="AB42" s="87">
        <f t="shared" si="0"/>
        <v>-916.66666666666663</v>
      </c>
      <c r="AC42" s="91">
        <f t="shared" si="1"/>
        <v>524.5</v>
      </c>
    </row>
    <row r="43" spans="2:29" x14ac:dyDescent="0.4">
      <c r="B43" s="57" t="s">
        <v>24</v>
      </c>
      <c r="C43" s="58"/>
      <c r="D43" s="58"/>
      <c r="E43" s="32"/>
      <c r="F43" s="54">
        <f>INDEX($B$84:$L$94,MATCH($B43,$B$84:$B$94,0),MATCH($D$27,$B$84:$L$84,0))*D30</f>
        <v>162.5</v>
      </c>
      <c r="G43" s="55">
        <f>MAX(C43,F43)</f>
        <v>162.5</v>
      </c>
      <c r="H43" s="70"/>
      <c r="I43" s="54">
        <f>INDEX($B$84:$L$94,MATCH($B43,$B$84:$B$94,0),MATCH($D$27,$B$84:$L$84,0))*D30</f>
        <v>162.5</v>
      </c>
      <c r="J43" s="54">
        <f>MAX(D43*1.2,I43)</f>
        <v>162.5</v>
      </c>
      <c r="K43" s="70"/>
      <c r="L43" s="70"/>
      <c r="M43" s="70"/>
      <c r="AA43" s="90">
        <v>34000</v>
      </c>
      <c r="AB43" s="87">
        <f t="shared" si="0"/>
        <v>-944.44444444444446</v>
      </c>
      <c r="AC43" s="91">
        <f t="shared" si="1"/>
        <v>552.27777777777783</v>
      </c>
    </row>
    <row r="44" spans="2:29" x14ac:dyDescent="0.4">
      <c r="B44" s="57" t="s">
        <v>25</v>
      </c>
      <c r="C44" s="58"/>
      <c r="D44" s="58"/>
      <c r="E44" s="32"/>
      <c r="F44" s="54">
        <f>INDEX($B$84:$L$94,MATCH($B44,$B$84:$B$94,0),MATCH($D$27,$B$84:$L$84,0))/G$25*G$24</f>
        <v>66.805555555555557</v>
      </c>
      <c r="G44" s="55">
        <f>C44</f>
        <v>0</v>
      </c>
      <c r="H44" s="70"/>
      <c r="I44" s="54">
        <f>INDEX($B$84:$L$94,MATCH($B44,$B$84:$B$94,0),MATCH($D$27,$B$84:$L$84,0))/G$25*G$24</f>
        <v>66.805555555555557</v>
      </c>
      <c r="J44" s="54">
        <f>D44</f>
        <v>0</v>
      </c>
      <c r="K44" s="70"/>
      <c r="L44" s="70"/>
      <c r="M44" s="70"/>
      <c r="AA44" s="90">
        <v>35000</v>
      </c>
      <c r="AB44" s="87">
        <f t="shared" si="0"/>
        <v>-972.22222222222217</v>
      </c>
      <c r="AC44" s="91">
        <f t="shared" si="1"/>
        <v>580.05555555555543</v>
      </c>
    </row>
    <row r="45" spans="2:29" x14ac:dyDescent="0.4">
      <c r="B45" s="57" t="s">
        <v>26</v>
      </c>
      <c r="C45" s="58"/>
      <c r="D45" s="58"/>
      <c r="E45" s="32"/>
      <c r="F45" s="54">
        <f>INDEX($B$84:$L$94,MATCH($B45,$B$84:$B$94,0),MATCH($D$27,$B$84:$L$84,0))/G$25*G$24</f>
        <v>161.77777777777777</v>
      </c>
      <c r="G45" s="55">
        <f>MAX(C45,F45)</f>
        <v>161.77777777777777</v>
      </c>
      <c r="H45" s="70"/>
      <c r="I45" s="54">
        <f>INDEX($B$84:$L$94,MATCH($B45,$B$84:$B$94,0),MATCH($D$27,$B$84:$L$84,0))/G$25*G$24</f>
        <v>161.77777777777777</v>
      </c>
      <c r="J45" s="54">
        <f>MAX(D45,I45)</f>
        <v>161.77777777777777</v>
      </c>
      <c r="K45" s="70"/>
      <c r="L45" s="70"/>
      <c r="M45" s="70"/>
      <c r="AA45" s="90">
        <v>36000</v>
      </c>
      <c r="AB45" s="87">
        <f t="shared" si="0"/>
        <v>-1000</v>
      </c>
      <c r="AC45" s="91">
        <f t="shared" si="1"/>
        <v>607.83333333333326</v>
      </c>
    </row>
    <row r="46" spans="2:29" x14ac:dyDescent="0.4">
      <c r="B46" s="11" t="s">
        <v>27</v>
      </c>
      <c r="C46" s="28"/>
      <c r="D46" s="28"/>
      <c r="E46" s="32"/>
      <c r="F46" s="54">
        <f>C46</f>
        <v>0</v>
      </c>
      <c r="G46" s="55">
        <f>C46</f>
        <v>0</v>
      </c>
      <c r="H46" s="70"/>
      <c r="I46" s="54">
        <f>D46</f>
        <v>0</v>
      </c>
      <c r="J46" s="54">
        <f t="shared" ref="J46:J51" si="6">D46</f>
        <v>0</v>
      </c>
      <c r="K46" s="70"/>
      <c r="L46" s="70"/>
      <c r="M46" s="70"/>
      <c r="AA46" s="90">
        <v>37000</v>
      </c>
      <c r="AB46" s="87">
        <f t="shared" si="0"/>
        <v>-1027.7777777777778</v>
      </c>
      <c r="AC46" s="91">
        <f t="shared" si="1"/>
        <v>635.61111111111109</v>
      </c>
    </row>
    <row r="47" spans="2:29" x14ac:dyDescent="0.4">
      <c r="B47" s="57" t="s">
        <v>28</v>
      </c>
      <c r="C47" s="58"/>
      <c r="D47" s="58"/>
      <c r="E47" s="32"/>
      <c r="F47" s="54">
        <f>INDEX($B$84:$L$94,MATCH($B47,$B$84:$B$94,0),MATCH($D$27,$B$84:$L$84,0))/G$25*G$24</f>
        <v>51.638888888888886</v>
      </c>
      <c r="G47" s="55">
        <f t="shared" ref="G47:G51" si="7">C47</f>
        <v>0</v>
      </c>
      <c r="H47" s="70"/>
      <c r="I47" s="54">
        <f>INDEX($B$84:$L$94,MATCH($B47,$B$84:$B$94,0),MATCH($D$27,$B$84:$L$84,0))/G$25*G$24</f>
        <v>51.638888888888886</v>
      </c>
      <c r="J47" s="54">
        <f t="shared" si="6"/>
        <v>0</v>
      </c>
      <c r="K47" s="70"/>
      <c r="L47" s="70"/>
      <c r="M47" s="70"/>
      <c r="AA47" s="90">
        <v>38000</v>
      </c>
      <c r="AB47" s="87">
        <f t="shared" si="0"/>
        <v>-1055.5555555555557</v>
      </c>
      <c r="AC47" s="91">
        <f t="shared" si="1"/>
        <v>663.38888888888891</v>
      </c>
    </row>
    <row r="48" spans="2:29" x14ac:dyDescent="0.4">
      <c r="B48" s="11" t="s">
        <v>29</v>
      </c>
      <c r="C48" s="28"/>
      <c r="D48" s="28"/>
      <c r="E48" s="32"/>
      <c r="F48" s="54">
        <f>C48</f>
        <v>0</v>
      </c>
      <c r="G48" s="55">
        <f t="shared" si="7"/>
        <v>0</v>
      </c>
      <c r="H48" s="70"/>
      <c r="I48" s="54">
        <f>D48</f>
        <v>0</v>
      </c>
      <c r="J48" s="54">
        <f t="shared" si="6"/>
        <v>0</v>
      </c>
      <c r="K48" s="70"/>
      <c r="L48" s="70"/>
      <c r="M48" s="70"/>
      <c r="AA48" s="90">
        <v>39000</v>
      </c>
      <c r="AB48" s="87">
        <f t="shared" si="0"/>
        <v>-1083.3333333333333</v>
      </c>
      <c r="AC48" s="91">
        <f t="shared" si="1"/>
        <v>691.16666666666652</v>
      </c>
    </row>
    <row r="49" spans="2:29" x14ac:dyDescent="0.4">
      <c r="B49" s="57" t="s">
        <v>30</v>
      </c>
      <c r="C49" s="58"/>
      <c r="D49" s="58"/>
      <c r="E49" s="32"/>
      <c r="F49" s="54">
        <f>INDEX($B$84:$L$94,MATCH($B49,$B$84:$B$94,0),MATCH($D$27,$B$84:$L$84,0))/G$25*G$24</f>
        <v>71.861111111111114</v>
      </c>
      <c r="G49" s="55">
        <f t="shared" si="7"/>
        <v>0</v>
      </c>
      <c r="H49" s="70"/>
      <c r="I49" s="54">
        <f>INDEX($B$84:$L$94,MATCH($B49,$B$84:$B$94,0),MATCH($D$27,$B$84:$L$84,0))/G$25*G$24</f>
        <v>71.861111111111114</v>
      </c>
      <c r="J49" s="54">
        <f t="shared" si="6"/>
        <v>0</v>
      </c>
      <c r="K49" s="70"/>
      <c r="L49" s="70"/>
      <c r="M49" s="70"/>
      <c r="AA49" s="90">
        <v>40000</v>
      </c>
      <c r="AB49" s="87">
        <f t="shared" si="0"/>
        <v>-1111.1111111111111</v>
      </c>
      <c r="AC49" s="91">
        <f t="shared" si="1"/>
        <v>718.94444444444434</v>
      </c>
    </row>
    <row r="50" spans="2:29" x14ac:dyDescent="0.4">
      <c r="B50" s="11" t="s">
        <v>31</v>
      </c>
      <c r="C50" s="28"/>
      <c r="D50" s="28"/>
      <c r="E50" s="32"/>
      <c r="F50" s="54">
        <f>C50</f>
        <v>0</v>
      </c>
      <c r="G50" s="55">
        <f t="shared" si="7"/>
        <v>0</v>
      </c>
      <c r="H50" s="70"/>
      <c r="I50" s="54">
        <f>D50</f>
        <v>0</v>
      </c>
      <c r="J50" s="54">
        <f t="shared" si="6"/>
        <v>0</v>
      </c>
      <c r="K50" s="70"/>
      <c r="L50" s="70"/>
      <c r="M50" s="70"/>
      <c r="AA50" s="90">
        <v>41000</v>
      </c>
      <c r="AB50" s="87">
        <f t="shared" si="0"/>
        <v>-1138.8888888888889</v>
      </c>
      <c r="AC50" s="91">
        <f t="shared" si="1"/>
        <v>746.72222222222217</v>
      </c>
    </row>
    <row r="51" spans="2:29" x14ac:dyDescent="0.4">
      <c r="B51" s="11" t="s">
        <v>32</v>
      </c>
      <c r="C51" s="28"/>
      <c r="D51" s="28"/>
      <c r="E51" s="32"/>
      <c r="F51" s="54">
        <f>C51</f>
        <v>0</v>
      </c>
      <c r="G51" s="55">
        <f t="shared" si="7"/>
        <v>0</v>
      </c>
      <c r="H51" s="70"/>
      <c r="I51" s="54">
        <f>D51</f>
        <v>0</v>
      </c>
      <c r="J51" s="54">
        <f t="shared" si="6"/>
        <v>0</v>
      </c>
      <c r="K51" s="70"/>
      <c r="L51" s="70"/>
      <c r="M51" s="70"/>
      <c r="AA51" s="90">
        <v>42000</v>
      </c>
      <c r="AB51" s="87">
        <f t="shared" si="0"/>
        <v>-1166.6666666666667</v>
      </c>
      <c r="AC51" s="91">
        <f t="shared" si="1"/>
        <v>774.5</v>
      </c>
    </row>
    <row r="52" spans="2:29" x14ac:dyDescent="0.4">
      <c r="B52" s="57" t="s">
        <v>33</v>
      </c>
      <c r="C52" s="58"/>
      <c r="D52" s="58"/>
      <c r="E52" s="32"/>
      <c r="F52" s="54">
        <f>INDEX($B$84:$L$94,MATCH($B52,$B$84:$B$94,0),MATCH($D$27,$B$84:$L$84,0))/G25*G24</f>
        <v>28.888888888888889</v>
      </c>
      <c r="G52" s="55">
        <f>MAX(C52,F52)</f>
        <v>28.888888888888889</v>
      </c>
      <c r="H52" s="70"/>
      <c r="I52" s="54">
        <f>INDEX($B$84:$L$94,MATCH($B52,$B$84:$B$94,0),MATCH($D$27,$B$84:$L$84,0))/G$25*G$24</f>
        <v>28.888888888888889</v>
      </c>
      <c r="J52" s="54">
        <f>MAX(D52,I52)</f>
        <v>28.888888888888889</v>
      </c>
      <c r="K52" s="70"/>
      <c r="L52" s="70"/>
      <c r="M52" s="70"/>
      <c r="AA52" s="90">
        <v>43000</v>
      </c>
      <c r="AB52" s="87">
        <f t="shared" si="0"/>
        <v>-1194.4444444444443</v>
      </c>
      <c r="AC52" s="91">
        <f t="shared" si="1"/>
        <v>802.2777777777776</v>
      </c>
    </row>
    <row r="53" spans="2:29" x14ac:dyDescent="0.4">
      <c r="B53" s="57" t="s">
        <v>34</v>
      </c>
      <c r="C53" s="58"/>
      <c r="D53" s="58"/>
      <c r="E53" s="32"/>
      <c r="F53" s="54">
        <f>INDEX($B$84:$L$94,MATCH($B53,$B$84:$B$94,0),MATCH($D$27,$B$84:$L$84,0))/G25*G24</f>
        <v>39</v>
      </c>
      <c r="G53" s="55">
        <f>MAX(C53,F53)</f>
        <v>39</v>
      </c>
      <c r="H53" s="70"/>
      <c r="I53" s="54">
        <f>INDEX($B$84:$L$94,MATCH($B53,$B$84:$B$94,0),MATCH($D$27,$B$84:$L$84,0))/G$25*G$24</f>
        <v>39</v>
      </c>
      <c r="J53" s="54">
        <f>MAX(D53,I53)</f>
        <v>39</v>
      </c>
      <c r="K53" s="70"/>
      <c r="L53" s="70"/>
      <c r="M53" s="70"/>
      <c r="AA53" s="90">
        <v>44000</v>
      </c>
      <c r="AB53" s="87">
        <f t="shared" si="0"/>
        <v>-1222.2222222222222</v>
      </c>
      <c r="AC53" s="91">
        <f t="shared" si="1"/>
        <v>830.05555555555543</v>
      </c>
    </row>
    <row r="54" spans="2:29" x14ac:dyDescent="0.4">
      <c r="B54" s="59" t="s">
        <v>35</v>
      </c>
      <c r="C54" s="60">
        <f>SUM(C35:C53)</f>
        <v>0</v>
      </c>
      <c r="D54" s="60">
        <f>SUM(D35:D53)</f>
        <v>0</v>
      </c>
      <c r="E54" s="32"/>
      <c r="F54" s="61">
        <f>SUM(F35:F53)</f>
        <v>640.61111111111109</v>
      </c>
      <c r="G54" s="62">
        <f>SUM(G35:G53)</f>
        <v>392.16666666666669</v>
      </c>
      <c r="H54" s="70"/>
      <c r="I54" s="61">
        <f>SUM(I35:I53)</f>
        <v>640.61111111111109</v>
      </c>
      <c r="J54" s="61">
        <f>SUM(J35:J53)</f>
        <v>392.16666666666669</v>
      </c>
      <c r="K54" s="70"/>
      <c r="L54" s="70"/>
      <c r="M54" s="70"/>
      <c r="AA54" s="90">
        <v>45000</v>
      </c>
      <c r="AB54" s="87">
        <f t="shared" si="0"/>
        <v>-1250</v>
      </c>
      <c r="AC54" s="91">
        <f t="shared" si="1"/>
        <v>857.83333333333326</v>
      </c>
    </row>
    <row r="55" spans="2:29" x14ac:dyDescent="0.4">
      <c r="B55" s="63" t="s">
        <v>36</v>
      </c>
      <c r="C55" s="64">
        <f>C15+G15</f>
        <v>0</v>
      </c>
      <c r="D55" s="64">
        <f>C15+G15</f>
        <v>0</v>
      </c>
      <c r="E55" s="32"/>
      <c r="F55" s="65">
        <f>$C$55</f>
        <v>0</v>
      </c>
      <c r="G55" s="66">
        <f>$C$55</f>
        <v>0</v>
      </c>
      <c r="H55" s="70"/>
      <c r="I55" s="65">
        <f>$C$55</f>
        <v>0</v>
      </c>
      <c r="J55" s="65">
        <f>$C$55</f>
        <v>0</v>
      </c>
      <c r="K55" s="70"/>
      <c r="L55" s="70"/>
      <c r="M55" s="70"/>
      <c r="AA55" s="90">
        <v>46000</v>
      </c>
      <c r="AB55" s="87">
        <f t="shared" si="0"/>
        <v>-1277.7777777777778</v>
      </c>
      <c r="AC55" s="91">
        <f t="shared" si="1"/>
        <v>885.61111111111109</v>
      </c>
    </row>
    <row r="56" spans="2:29" x14ac:dyDescent="0.4">
      <c r="B56" s="59" t="s">
        <v>37</v>
      </c>
      <c r="C56" s="60">
        <f>C55-C54</f>
        <v>0</v>
      </c>
      <c r="D56" s="60">
        <f>D55-D54</f>
        <v>0</v>
      </c>
      <c r="E56" s="32"/>
      <c r="F56" s="61">
        <f>F55-F54</f>
        <v>-640.61111111111109</v>
      </c>
      <c r="G56" s="62">
        <f>G55-G54</f>
        <v>-392.16666666666669</v>
      </c>
      <c r="H56" s="70"/>
      <c r="I56" s="61">
        <f>I55-I54</f>
        <v>-640.61111111111109</v>
      </c>
      <c r="J56" s="61">
        <f>J55-J54</f>
        <v>-392.16666666666669</v>
      </c>
      <c r="K56" s="70"/>
      <c r="L56" s="70"/>
      <c r="M56" s="70"/>
      <c r="AA56" s="90">
        <v>47000</v>
      </c>
      <c r="AB56" s="87">
        <f t="shared" si="0"/>
        <v>-1305.5555555555557</v>
      </c>
      <c r="AC56" s="91">
        <f t="shared" si="1"/>
        <v>913.38888888888891</v>
      </c>
    </row>
    <row r="57" spans="2:29" x14ac:dyDescent="0.4">
      <c r="B57" s="59" t="s">
        <v>38</v>
      </c>
      <c r="C57" s="60" t="str">
        <f>IF(C34="","",C56-C34)</f>
        <v/>
      </c>
      <c r="D57" s="60" t="str">
        <f>IF(D34="","",D56-D34)</f>
        <v/>
      </c>
      <c r="E57" s="32"/>
      <c r="F57" s="61" t="e">
        <f>F56-F34</f>
        <v>#VALUE!</v>
      </c>
      <c r="G57" s="62" t="e">
        <f>G56-G34</f>
        <v>#VALUE!</v>
      </c>
      <c r="H57" s="70"/>
      <c r="I57" s="61" t="e">
        <f>I56-I34</f>
        <v>#VALUE!</v>
      </c>
      <c r="J57" s="61" t="e">
        <f>J56-J34</f>
        <v>#VALUE!</v>
      </c>
      <c r="K57" s="70"/>
      <c r="L57" s="70"/>
      <c r="M57" s="70"/>
      <c r="AA57" s="90">
        <v>48000</v>
      </c>
      <c r="AB57" s="87">
        <f t="shared" si="0"/>
        <v>-1333.3333333333333</v>
      </c>
      <c r="AC57" s="91">
        <f t="shared" si="1"/>
        <v>941.16666666666652</v>
      </c>
    </row>
    <row r="58" spans="2:29" x14ac:dyDescent="0.4">
      <c r="B58" s="67"/>
      <c r="C58" s="7"/>
      <c r="D58" s="7"/>
      <c r="E58" s="32"/>
      <c r="F58" s="7"/>
      <c r="G58" s="9"/>
      <c r="H58" s="70"/>
      <c r="I58" s="70"/>
      <c r="J58" s="70"/>
      <c r="K58" s="70"/>
      <c r="L58" s="70"/>
      <c r="M58" s="70"/>
      <c r="AA58" s="90">
        <v>49000</v>
      </c>
      <c r="AB58" s="87">
        <f t="shared" si="0"/>
        <v>-1361.1111111111111</v>
      </c>
      <c r="AC58" s="91">
        <f t="shared" si="1"/>
        <v>968.94444444444434</v>
      </c>
    </row>
    <row r="59" spans="2:29" x14ac:dyDescent="0.4">
      <c r="B59" s="118" t="s">
        <v>39</v>
      </c>
      <c r="C59" s="119"/>
      <c r="D59" s="119"/>
      <c r="E59" s="119"/>
      <c r="F59" s="119"/>
      <c r="G59" s="120"/>
      <c r="H59" s="70"/>
      <c r="I59" s="70"/>
      <c r="J59" s="70"/>
      <c r="K59" s="70"/>
      <c r="L59" s="70"/>
      <c r="M59" s="70"/>
      <c r="AA59" s="90">
        <v>50000</v>
      </c>
      <c r="AB59" s="87">
        <f t="shared" si="0"/>
        <v>-1388.8888888888889</v>
      </c>
      <c r="AC59" s="91">
        <f t="shared" si="1"/>
        <v>996.72222222222217</v>
      </c>
    </row>
    <row r="60" spans="2:29" ht="16.8" customHeight="1" x14ac:dyDescent="0.4">
      <c r="B60" s="141" t="str">
        <f>IF(OR(C42="",C43="",C44="",C45="",C47="",C49="",C52="",C53="",D42="",D43="",D44="",D45="",D47="",D49="",D52="",D53=""),"Please Ensure All Fields Highlighted in Yellow Are Completed","")</f>
        <v>Please Ensure All Fields Highlighted in Yellow Are Completed</v>
      </c>
      <c r="C60" s="142"/>
      <c r="D60" s="142"/>
      <c r="E60" s="142"/>
      <c r="F60" s="142"/>
      <c r="G60" s="143"/>
      <c r="H60" s="70"/>
      <c r="I60" s="70"/>
      <c r="J60" s="70"/>
      <c r="K60" s="70"/>
      <c r="L60" s="70"/>
      <c r="M60" s="70"/>
      <c r="AA60" s="90">
        <v>51000</v>
      </c>
      <c r="AB60" s="87">
        <f t="shared" si="0"/>
        <v>-1416.6666666666667</v>
      </c>
      <c r="AC60" s="91">
        <f t="shared" si="1"/>
        <v>1024.5</v>
      </c>
    </row>
    <row r="61" spans="2:29" ht="16.8" customHeight="1" x14ac:dyDescent="0.4">
      <c r="B61" s="144"/>
      <c r="C61" s="145"/>
      <c r="D61" s="145"/>
      <c r="E61" s="145"/>
      <c r="F61" s="145"/>
      <c r="G61" s="146"/>
      <c r="H61" s="70"/>
      <c r="I61" s="70"/>
      <c r="J61" s="70"/>
      <c r="K61" s="70"/>
      <c r="L61" s="70"/>
      <c r="M61" s="70"/>
      <c r="AA61" s="90">
        <v>52000</v>
      </c>
      <c r="AB61" s="87">
        <f t="shared" si="0"/>
        <v>-1444.4444444444443</v>
      </c>
      <c r="AC61" s="91">
        <f t="shared" si="1"/>
        <v>1052.2777777777776</v>
      </c>
    </row>
    <row r="62" spans="2:29" ht="16.8" customHeight="1" x14ac:dyDescent="0.4">
      <c r="B62" s="144" t="str">
        <f>IF(C7="","",IF(AND(C7&lt;=B67,J57&gt;0,G57&gt;0),"Accepted subject to further checks","This loan does not currently meet our criteria - please call to discuss"))</f>
        <v/>
      </c>
      <c r="C62" s="145"/>
      <c r="D62" s="145"/>
      <c r="E62" s="145"/>
      <c r="F62" s="145"/>
      <c r="G62" s="146"/>
      <c r="H62" s="70"/>
      <c r="I62" s="70"/>
      <c r="J62" s="70"/>
      <c r="K62" s="70"/>
      <c r="L62" s="70"/>
      <c r="M62" s="70"/>
      <c r="AA62" s="90">
        <v>53000</v>
      </c>
      <c r="AB62" s="87">
        <f t="shared" si="0"/>
        <v>-1472.2222222222222</v>
      </c>
      <c r="AC62" s="91">
        <f t="shared" si="1"/>
        <v>1080.0555555555554</v>
      </c>
    </row>
    <row r="63" spans="2:29" ht="16.8" customHeight="1" thickBot="1" x14ac:dyDescent="0.45">
      <c r="B63" s="147"/>
      <c r="C63" s="148"/>
      <c r="D63" s="148"/>
      <c r="E63" s="148"/>
      <c r="F63" s="148"/>
      <c r="G63" s="149"/>
      <c r="H63" s="70"/>
      <c r="I63" s="70"/>
      <c r="J63" s="70"/>
      <c r="K63" s="70"/>
      <c r="L63" s="70"/>
      <c r="M63" s="70"/>
      <c r="AA63" s="90">
        <v>54000</v>
      </c>
      <c r="AB63" s="87">
        <f t="shared" si="0"/>
        <v>-1500</v>
      </c>
      <c r="AC63" s="91">
        <f t="shared" si="1"/>
        <v>1107.8333333333333</v>
      </c>
    </row>
    <row r="64" spans="2:29" hidden="1" x14ac:dyDescent="0.4">
      <c r="B64" s="68"/>
      <c r="C64" s="68"/>
      <c r="D64" s="68"/>
      <c r="E64" s="68"/>
      <c r="F64" s="68"/>
      <c r="G64" s="68"/>
      <c r="H64" s="70"/>
      <c r="I64" s="70"/>
      <c r="J64" s="70"/>
      <c r="K64" s="70"/>
      <c r="L64" s="70"/>
      <c r="M64" s="70"/>
      <c r="AA64" s="90">
        <v>55000</v>
      </c>
      <c r="AB64" s="87">
        <f t="shared" si="0"/>
        <v>-1527.7777777777778</v>
      </c>
      <c r="AC64" s="91">
        <f t="shared" si="1"/>
        <v>1135.6111111111111</v>
      </c>
    </row>
    <row r="65" spans="2:29" hidden="1" x14ac:dyDescent="0.4"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AA65" s="90">
        <v>56000</v>
      </c>
      <c r="AB65" s="87">
        <f t="shared" si="0"/>
        <v>-1555.5555555555557</v>
      </c>
      <c r="AC65" s="91">
        <f t="shared" si="1"/>
        <v>1163.3888888888889</v>
      </c>
    </row>
    <row r="66" spans="2:29" hidden="1" x14ac:dyDescent="0.4"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AA66" s="90">
        <v>57000</v>
      </c>
      <c r="AB66" s="87">
        <f t="shared" si="0"/>
        <v>-1583.3333333333333</v>
      </c>
      <c r="AC66" s="91">
        <f t="shared" si="1"/>
        <v>1191.1666666666665</v>
      </c>
    </row>
    <row r="67" spans="2:29" hidden="1" x14ac:dyDescent="0.4">
      <c r="B67" s="73">
        <f>IF(SUM(C14,G14)&gt;=100000,MIN(5*(SUM(C14,G14))),MIN(4.49*(SUM(C14,G14))))</f>
        <v>0</v>
      </c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AA67" s="90">
        <v>58000</v>
      </c>
      <c r="AB67" s="87">
        <f t="shared" si="0"/>
        <v>-1611.1111111111111</v>
      </c>
      <c r="AC67" s="91">
        <f t="shared" si="1"/>
        <v>1218.9444444444443</v>
      </c>
    </row>
    <row r="68" spans="2:29" hidden="1" x14ac:dyDescent="0.4"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AA68" s="90">
        <v>59000</v>
      </c>
      <c r="AB68" s="87">
        <f t="shared" si="0"/>
        <v>-1638.8888888888889</v>
      </c>
      <c r="AC68" s="91">
        <f t="shared" si="1"/>
        <v>1246.7222222222222</v>
      </c>
    </row>
    <row r="69" spans="2:29" hidden="1" x14ac:dyDescent="0.4"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AA69" s="90">
        <v>60000</v>
      </c>
      <c r="AB69" s="87">
        <f t="shared" si="0"/>
        <v>-1666.6666666666667</v>
      </c>
      <c r="AC69" s="91">
        <f t="shared" si="1"/>
        <v>1274.5</v>
      </c>
    </row>
    <row r="70" spans="2:29" hidden="1" x14ac:dyDescent="0.4"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AA70" s="90">
        <v>61000</v>
      </c>
      <c r="AB70" s="87">
        <f t="shared" si="0"/>
        <v>-1694.4444444444443</v>
      </c>
      <c r="AC70" s="91">
        <f t="shared" si="1"/>
        <v>1302.2777777777776</v>
      </c>
    </row>
    <row r="71" spans="2:29" hidden="1" x14ac:dyDescent="0.4"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AA71" s="90">
        <v>62000</v>
      </c>
      <c r="AB71" s="87">
        <f t="shared" si="0"/>
        <v>-1722.2222222222222</v>
      </c>
      <c r="AC71" s="91">
        <f t="shared" si="1"/>
        <v>1330.0555555555554</v>
      </c>
    </row>
    <row r="72" spans="2:29" hidden="1" x14ac:dyDescent="0.4"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AA72" s="90">
        <v>63000</v>
      </c>
      <c r="AB72" s="87">
        <f t="shared" si="0"/>
        <v>-1750</v>
      </c>
      <c r="AC72" s="91">
        <f t="shared" si="1"/>
        <v>1357.8333333333333</v>
      </c>
    </row>
    <row r="73" spans="2:29" hidden="1" x14ac:dyDescent="0.4"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AA73" s="90">
        <v>64000</v>
      </c>
      <c r="AB73" s="87">
        <f t="shared" si="0"/>
        <v>-1777.7777777777778</v>
      </c>
      <c r="AC73" s="91">
        <f t="shared" si="1"/>
        <v>1385.6111111111111</v>
      </c>
    </row>
    <row r="74" spans="2:29" hidden="1" x14ac:dyDescent="0.4"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AA74" s="90">
        <v>65000</v>
      </c>
      <c r="AB74" s="87">
        <f t="shared" si="0"/>
        <v>-1805.5555555555557</v>
      </c>
      <c r="AC74" s="91">
        <f t="shared" si="1"/>
        <v>1413.3888888888889</v>
      </c>
    </row>
    <row r="75" spans="2:29" hidden="1" x14ac:dyDescent="0.4"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AA75" s="90">
        <v>66000</v>
      </c>
      <c r="AB75" s="87">
        <f t="shared" ref="AB75:AB138" si="8">-PMT($X$12,$Y$10,AA75)</f>
        <v>-1833.3333333333333</v>
      </c>
      <c r="AC75" s="91">
        <f t="shared" ref="AC75:AC138" si="9">$J$56-AB75</f>
        <v>1441.1666666666665</v>
      </c>
    </row>
    <row r="76" spans="2:29" hidden="1" x14ac:dyDescent="0.4"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AA76" s="90">
        <v>67000</v>
      </c>
      <c r="AB76" s="87">
        <f t="shared" si="8"/>
        <v>-1861.1111111111111</v>
      </c>
      <c r="AC76" s="91">
        <f t="shared" si="9"/>
        <v>1468.9444444444443</v>
      </c>
    </row>
    <row r="77" spans="2:29" hidden="1" x14ac:dyDescent="0.4"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AA77" s="90">
        <v>68000</v>
      </c>
      <c r="AB77" s="87">
        <f t="shared" si="8"/>
        <v>-1888.8888888888889</v>
      </c>
      <c r="AC77" s="91">
        <f t="shared" si="9"/>
        <v>1496.7222222222222</v>
      </c>
    </row>
    <row r="78" spans="2:29" hidden="1" x14ac:dyDescent="0.4"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AA78" s="90">
        <v>69000</v>
      </c>
      <c r="AB78" s="87">
        <f t="shared" si="8"/>
        <v>-1916.6666666666667</v>
      </c>
      <c r="AC78" s="91">
        <f t="shared" si="9"/>
        <v>1524.5</v>
      </c>
    </row>
    <row r="79" spans="2:29" hidden="1" x14ac:dyDescent="0.4"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AA79" s="90">
        <v>70000</v>
      </c>
      <c r="AB79" s="87">
        <f t="shared" si="8"/>
        <v>-1944.4444444444443</v>
      </c>
      <c r="AC79" s="91">
        <f t="shared" si="9"/>
        <v>1552.2777777777776</v>
      </c>
    </row>
    <row r="80" spans="2:29" hidden="1" x14ac:dyDescent="0.4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AA80" s="90">
        <v>71000</v>
      </c>
      <c r="AB80" s="87">
        <f t="shared" si="8"/>
        <v>-1972.2222222222222</v>
      </c>
      <c r="AC80" s="91">
        <f t="shared" si="9"/>
        <v>1580.0555555555554</v>
      </c>
    </row>
    <row r="81" spans="2:29" hidden="1" x14ac:dyDescent="0.4"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AA81" s="90">
        <v>72000</v>
      </c>
      <c r="AB81" s="87">
        <f t="shared" si="8"/>
        <v>-2000</v>
      </c>
      <c r="AC81" s="91">
        <f t="shared" si="9"/>
        <v>1607.8333333333333</v>
      </c>
    </row>
    <row r="82" spans="2:29" hidden="1" x14ac:dyDescent="0.4"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AA82" s="90">
        <v>73000</v>
      </c>
      <c r="AB82" s="87">
        <f t="shared" si="8"/>
        <v>-2027.7777777777778</v>
      </c>
      <c r="AC82" s="91">
        <f t="shared" si="9"/>
        <v>1635.6111111111111</v>
      </c>
    </row>
    <row r="83" spans="2:29" hidden="1" x14ac:dyDescent="0.4"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AA83" s="90">
        <v>74000</v>
      </c>
      <c r="AB83" s="87">
        <f t="shared" si="8"/>
        <v>-2055.5555555555557</v>
      </c>
      <c r="AC83" s="91">
        <f t="shared" si="9"/>
        <v>1663.3888888888889</v>
      </c>
    </row>
    <row r="84" spans="2:29" hidden="1" x14ac:dyDescent="0.4">
      <c r="B84" s="70"/>
      <c r="C84" s="70" t="s">
        <v>41</v>
      </c>
      <c r="D84" s="70" t="s">
        <v>42</v>
      </c>
      <c r="E84" s="70" t="s">
        <v>43</v>
      </c>
      <c r="F84" s="70" t="s">
        <v>44</v>
      </c>
      <c r="G84" s="70" t="s">
        <v>45</v>
      </c>
      <c r="H84" s="70" t="s">
        <v>46</v>
      </c>
      <c r="I84" s="70" t="s">
        <v>47</v>
      </c>
      <c r="J84" s="70" t="s">
        <v>48</v>
      </c>
      <c r="K84" s="70" t="s">
        <v>49</v>
      </c>
      <c r="L84" s="70" t="s">
        <v>50</v>
      </c>
      <c r="M84" s="70"/>
      <c r="AA84" s="90">
        <v>75000</v>
      </c>
      <c r="AB84" s="87">
        <f t="shared" si="8"/>
        <v>-2083.3333333333335</v>
      </c>
      <c r="AC84" s="91">
        <f t="shared" si="9"/>
        <v>1691.1666666666667</v>
      </c>
    </row>
    <row r="85" spans="2:29" hidden="1" x14ac:dyDescent="0.4">
      <c r="B85" s="70" t="s">
        <v>51</v>
      </c>
      <c r="C85" s="73">
        <v>0</v>
      </c>
      <c r="D85" s="73">
        <v>1096.3333333333333</v>
      </c>
      <c r="E85" s="73">
        <v>1599</v>
      </c>
      <c r="F85" s="73">
        <v>2075.6666666666665</v>
      </c>
      <c r="G85" s="73">
        <v>2652</v>
      </c>
      <c r="H85" s="74">
        <v>3297.6666666666665</v>
      </c>
      <c r="I85" s="74">
        <v>3978</v>
      </c>
      <c r="J85" s="74">
        <v>4775.333333333333</v>
      </c>
      <c r="K85" s="74">
        <v>5919.333333333333</v>
      </c>
      <c r="L85" s="74">
        <v>7834.666666666667</v>
      </c>
      <c r="M85" s="70"/>
      <c r="AA85" s="90">
        <v>76000</v>
      </c>
      <c r="AB85" s="87">
        <f t="shared" si="8"/>
        <v>-2111.1111111111113</v>
      </c>
      <c r="AC85" s="91">
        <f t="shared" si="9"/>
        <v>1718.9444444444446</v>
      </c>
    </row>
    <row r="86" spans="2:29" hidden="1" x14ac:dyDescent="0.4">
      <c r="B86" s="70" t="s">
        <v>23</v>
      </c>
      <c r="C86" s="73">
        <v>69.766666666666666</v>
      </c>
      <c r="D86" s="73">
        <v>94.466666666666654</v>
      </c>
      <c r="E86" s="73">
        <v>110.5</v>
      </c>
      <c r="F86" s="73">
        <v>108.76666666666665</v>
      </c>
      <c r="G86" s="73">
        <v>112.66666666666667</v>
      </c>
      <c r="H86" s="74">
        <v>122.63333333333333</v>
      </c>
      <c r="I86" s="74">
        <v>136.93333333333331</v>
      </c>
      <c r="J86" s="74">
        <v>149.93333333333331</v>
      </c>
      <c r="K86" s="74">
        <v>153.4</v>
      </c>
      <c r="L86" s="74">
        <v>199.33333333333334</v>
      </c>
      <c r="M86" s="70"/>
      <c r="AA86" s="90">
        <v>77000</v>
      </c>
      <c r="AB86" s="87">
        <f t="shared" si="8"/>
        <v>-2138.8888888888887</v>
      </c>
      <c r="AC86" s="91">
        <f t="shared" si="9"/>
        <v>1746.7222222222219</v>
      </c>
    </row>
    <row r="87" spans="2:29" hidden="1" x14ac:dyDescent="0.4">
      <c r="B87" s="70" t="s">
        <v>24</v>
      </c>
      <c r="C87" s="73">
        <v>162.5</v>
      </c>
      <c r="D87" s="73">
        <v>164.66666666666666</v>
      </c>
      <c r="E87" s="73">
        <v>175.5</v>
      </c>
      <c r="F87" s="73">
        <v>200.63333333333333</v>
      </c>
      <c r="G87" s="73">
        <v>204.96666666666667</v>
      </c>
      <c r="H87" s="74">
        <v>198.03333333333333</v>
      </c>
      <c r="I87" s="74">
        <v>214.06666666666663</v>
      </c>
      <c r="J87" s="74">
        <v>238.76666666666665</v>
      </c>
      <c r="K87" s="74">
        <v>231.39999999999998</v>
      </c>
      <c r="L87" s="74">
        <v>280.8</v>
      </c>
      <c r="M87" s="70"/>
      <c r="AA87" s="90">
        <v>78000</v>
      </c>
      <c r="AB87" s="87">
        <f t="shared" si="8"/>
        <v>-2166.6666666666665</v>
      </c>
      <c r="AC87" s="91">
        <f t="shared" si="9"/>
        <v>1774.4999999999998</v>
      </c>
    </row>
    <row r="88" spans="2:29" hidden="1" x14ac:dyDescent="0.4">
      <c r="B88" s="70" t="s">
        <v>25</v>
      </c>
      <c r="C88" s="73">
        <v>80.166666666666671</v>
      </c>
      <c r="D88" s="73">
        <v>90.566666666666663</v>
      </c>
      <c r="E88" s="73">
        <v>120.03333333333332</v>
      </c>
      <c r="F88" s="73">
        <v>149.5</v>
      </c>
      <c r="G88" s="73">
        <v>178.10000000000002</v>
      </c>
      <c r="H88" s="74">
        <v>218.83333333333334</v>
      </c>
      <c r="I88" s="74">
        <v>267.8</v>
      </c>
      <c r="J88" s="74">
        <v>301.59999999999997</v>
      </c>
      <c r="K88" s="74">
        <v>370.5</v>
      </c>
      <c r="L88" s="74">
        <v>533.86666666666667</v>
      </c>
      <c r="M88" s="70"/>
      <c r="AA88" s="90">
        <v>79000</v>
      </c>
      <c r="AB88" s="87">
        <f t="shared" si="8"/>
        <v>-2194.4444444444443</v>
      </c>
      <c r="AC88" s="91">
        <f t="shared" si="9"/>
        <v>1802.2777777777776</v>
      </c>
    </row>
    <row r="89" spans="2:29" hidden="1" x14ac:dyDescent="0.4">
      <c r="B89" s="70" t="s">
        <v>26</v>
      </c>
      <c r="C89" s="73">
        <v>194.13333333333333</v>
      </c>
      <c r="D89" s="73">
        <v>241.80000000000004</v>
      </c>
      <c r="E89" s="73">
        <v>287.73333333333335</v>
      </c>
      <c r="F89" s="73">
        <v>340.16666666666657</v>
      </c>
      <c r="G89" s="73">
        <v>368.76666666666665</v>
      </c>
      <c r="H89" s="74">
        <v>393.03333333333336</v>
      </c>
      <c r="I89" s="74">
        <v>395.20000000000005</v>
      </c>
      <c r="J89" s="74">
        <v>440.26666666666665</v>
      </c>
      <c r="K89" s="74">
        <v>473.63333333333327</v>
      </c>
      <c r="L89" s="74">
        <v>552.06666666666672</v>
      </c>
      <c r="M89" s="70"/>
      <c r="AA89" s="90">
        <v>80000</v>
      </c>
      <c r="AB89" s="87">
        <f t="shared" si="8"/>
        <v>-2222.2222222222222</v>
      </c>
      <c r="AC89" s="91">
        <f t="shared" si="9"/>
        <v>1830.0555555555554</v>
      </c>
    </row>
    <row r="90" spans="2:29" hidden="1" x14ac:dyDescent="0.4">
      <c r="B90" s="70" t="s">
        <v>28</v>
      </c>
      <c r="C90" s="73">
        <v>61.966666666666661</v>
      </c>
      <c r="D90" s="73">
        <v>83.2</v>
      </c>
      <c r="E90" s="73">
        <v>95.766666666666666</v>
      </c>
      <c r="F90" s="73">
        <v>104.86666666666666</v>
      </c>
      <c r="G90" s="73">
        <v>108.76666666666667</v>
      </c>
      <c r="H90" s="74">
        <v>118.30000000000001</v>
      </c>
      <c r="I90" s="74">
        <v>130</v>
      </c>
      <c r="J90" s="74">
        <v>135.63333333333335</v>
      </c>
      <c r="K90" s="74">
        <v>146.03333333333333</v>
      </c>
      <c r="L90" s="74">
        <v>152.96666666666667</v>
      </c>
      <c r="M90" s="70"/>
      <c r="AA90" s="90">
        <v>81000</v>
      </c>
      <c r="AB90" s="87">
        <f t="shared" si="8"/>
        <v>-2250</v>
      </c>
      <c r="AC90" s="91">
        <f t="shared" si="9"/>
        <v>1857.8333333333333</v>
      </c>
    </row>
    <row r="91" spans="2:29" hidden="1" x14ac:dyDescent="0.4">
      <c r="B91" s="70" t="s">
        <v>30</v>
      </c>
      <c r="C91" s="73">
        <v>86.233333333333334</v>
      </c>
      <c r="D91" s="73">
        <v>144.73333333333332</v>
      </c>
      <c r="E91" s="73">
        <v>201.93333333333337</v>
      </c>
      <c r="F91" s="73">
        <v>249.16666666666666</v>
      </c>
      <c r="G91" s="73">
        <v>316.33333333333331</v>
      </c>
      <c r="H91" s="74">
        <v>347.96666666666664</v>
      </c>
      <c r="I91" s="74">
        <v>371.8</v>
      </c>
      <c r="J91" s="74">
        <v>500</v>
      </c>
      <c r="K91" s="74">
        <v>500</v>
      </c>
      <c r="L91" s="74">
        <v>500</v>
      </c>
      <c r="M91" s="70"/>
      <c r="AA91" s="90">
        <v>82000</v>
      </c>
      <c r="AB91" s="87">
        <f t="shared" si="8"/>
        <v>-2277.7777777777778</v>
      </c>
      <c r="AC91" s="91">
        <f t="shared" si="9"/>
        <v>1885.6111111111111</v>
      </c>
    </row>
    <row r="92" spans="2:29" hidden="1" x14ac:dyDescent="0.4">
      <c r="B92" s="70" t="s">
        <v>52</v>
      </c>
      <c r="C92" s="73">
        <v>34.666666666666664</v>
      </c>
      <c r="D92" s="73">
        <v>45.93333333333333</v>
      </c>
      <c r="E92" s="73">
        <v>70.2</v>
      </c>
      <c r="F92" s="73">
        <v>68.033333333333331</v>
      </c>
      <c r="G92" s="73">
        <v>87.966666666666683</v>
      </c>
      <c r="H92" s="74">
        <v>87.966666666666683</v>
      </c>
      <c r="I92" s="74">
        <v>95.333333333333329</v>
      </c>
      <c r="J92" s="74">
        <v>116.99999999999999</v>
      </c>
      <c r="K92" s="74">
        <v>123.06666666666666</v>
      </c>
      <c r="L92" s="74">
        <v>106.16666666666667</v>
      </c>
      <c r="M92" s="70"/>
      <c r="AA92" s="90">
        <v>83000</v>
      </c>
      <c r="AB92" s="87">
        <f t="shared" si="8"/>
        <v>-2305.5555555555557</v>
      </c>
      <c r="AC92" s="91">
        <f t="shared" si="9"/>
        <v>1913.3888888888889</v>
      </c>
    </row>
    <row r="93" spans="2:29" hidden="1" x14ac:dyDescent="0.4">
      <c r="B93" s="70" t="s">
        <v>34</v>
      </c>
      <c r="C93" s="73">
        <v>46.8</v>
      </c>
      <c r="D93" s="73">
        <v>62.66</v>
      </c>
      <c r="E93" s="73">
        <v>78.39</v>
      </c>
      <c r="F93" s="73">
        <v>98.539999999999992</v>
      </c>
      <c r="G93" s="73">
        <v>120.12</v>
      </c>
      <c r="H93" s="74">
        <v>146.25</v>
      </c>
      <c r="I93" s="74">
        <v>156.39000000000001</v>
      </c>
      <c r="J93" s="74">
        <v>171.73</v>
      </c>
      <c r="K93" s="74">
        <v>195</v>
      </c>
      <c r="L93" s="74">
        <v>301.20999999999998</v>
      </c>
      <c r="M93" s="70"/>
      <c r="AA93" s="90">
        <v>84000</v>
      </c>
      <c r="AB93" s="87">
        <f t="shared" si="8"/>
        <v>-2333.3333333333335</v>
      </c>
      <c r="AC93" s="91">
        <f t="shared" si="9"/>
        <v>1941.1666666666667</v>
      </c>
    </row>
    <row r="94" spans="2:29" hidden="1" x14ac:dyDescent="0.4">
      <c r="B94" s="70" t="s">
        <v>53</v>
      </c>
      <c r="C94" s="73">
        <f>SUM(C85:C93)</f>
        <v>736.23333333333323</v>
      </c>
      <c r="D94" s="73">
        <f t="shared" ref="D94:L94" si="10">SUM(D85:D93)</f>
        <v>2024.3600000000001</v>
      </c>
      <c r="E94" s="73">
        <f t="shared" si="10"/>
        <v>2739.0566666666664</v>
      </c>
      <c r="F94" s="73">
        <f t="shared" si="10"/>
        <v>3395.3399999999997</v>
      </c>
      <c r="G94" s="73">
        <f t="shared" si="10"/>
        <v>4149.6866666666674</v>
      </c>
      <c r="H94" s="73">
        <f t="shared" si="10"/>
        <v>4930.6833333333325</v>
      </c>
      <c r="I94" s="73">
        <f t="shared" si="10"/>
        <v>5745.5233333333335</v>
      </c>
      <c r="J94" s="73">
        <f t="shared" si="10"/>
        <v>6830.2633333333324</v>
      </c>
      <c r="K94" s="73">
        <f t="shared" si="10"/>
        <v>8112.3666666666659</v>
      </c>
      <c r="L94" s="73">
        <f t="shared" si="10"/>
        <v>10461.076666666666</v>
      </c>
      <c r="M94" s="70"/>
      <c r="AA94" s="90">
        <v>85000</v>
      </c>
      <c r="AB94" s="87">
        <f t="shared" si="8"/>
        <v>-2361.1111111111113</v>
      </c>
      <c r="AC94" s="91">
        <f t="shared" si="9"/>
        <v>1968.9444444444446</v>
      </c>
    </row>
    <row r="95" spans="2:29" hidden="1" x14ac:dyDescent="0.4">
      <c r="B95" s="104" t="s">
        <v>94</v>
      </c>
      <c r="C95" s="105">
        <v>1.2</v>
      </c>
      <c r="D95" s="105">
        <v>1.3</v>
      </c>
      <c r="E95" s="105">
        <v>1.5</v>
      </c>
      <c r="F95" s="105">
        <v>1.7</v>
      </c>
      <c r="G95" s="105">
        <v>1.9</v>
      </c>
      <c r="H95" s="105">
        <v>2</v>
      </c>
      <c r="I95" s="105">
        <v>2</v>
      </c>
      <c r="J95" s="105">
        <v>2.1</v>
      </c>
      <c r="K95" s="105">
        <v>2.2000000000000002</v>
      </c>
      <c r="L95" s="105">
        <v>2.2000000000000002</v>
      </c>
      <c r="M95" s="70"/>
      <c r="AA95" s="90">
        <v>86000</v>
      </c>
      <c r="AB95" s="87">
        <f t="shared" si="8"/>
        <v>-2388.8888888888887</v>
      </c>
      <c r="AC95" s="91">
        <f t="shared" si="9"/>
        <v>1996.7222222222219</v>
      </c>
    </row>
    <row r="96" spans="2:29" hidden="1" x14ac:dyDescent="0.4"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AA96" s="90">
        <v>87000</v>
      </c>
      <c r="AB96" s="87">
        <f t="shared" si="8"/>
        <v>-2416.6666666666665</v>
      </c>
      <c r="AC96" s="91">
        <f t="shared" si="9"/>
        <v>2024.4999999999998</v>
      </c>
    </row>
    <row r="97" spans="1:29" hidden="1" x14ac:dyDescent="0.4">
      <c r="B97" s="70"/>
      <c r="C97" s="48" t="s">
        <v>41</v>
      </c>
      <c r="D97" s="48" t="s">
        <v>42</v>
      </c>
      <c r="E97" s="48" t="s">
        <v>43</v>
      </c>
      <c r="F97" s="48" t="s">
        <v>44</v>
      </c>
      <c r="G97" s="48" t="s">
        <v>45</v>
      </c>
      <c r="H97" s="48" t="s">
        <v>46</v>
      </c>
      <c r="I97" s="48" t="s">
        <v>47</v>
      </c>
      <c r="J97" s="48" t="s">
        <v>48</v>
      </c>
      <c r="K97" s="48" t="s">
        <v>49</v>
      </c>
      <c r="L97" s="48" t="s">
        <v>50</v>
      </c>
      <c r="M97" s="70"/>
      <c r="AA97" s="90">
        <v>88000</v>
      </c>
      <c r="AB97" s="87">
        <f t="shared" si="8"/>
        <v>-2444.4444444444443</v>
      </c>
      <c r="AC97" s="91">
        <f t="shared" si="9"/>
        <v>2052.2777777777778</v>
      </c>
    </row>
    <row r="98" spans="1:29" hidden="1" x14ac:dyDescent="0.4">
      <c r="B98" s="70"/>
      <c r="C98" s="75">
        <v>170</v>
      </c>
      <c r="D98" s="75">
        <v>175</v>
      </c>
      <c r="E98" s="75">
        <v>182</v>
      </c>
      <c r="F98" s="75">
        <v>195</v>
      </c>
      <c r="G98" s="75">
        <v>210</v>
      </c>
      <c r="H98" s="75">
        <v>212</v>
      </c>
      <c r="I98" s="75">
        <v>209</v>
      </c>
      <c r="J98" s="75">
        <v>231</v>
      </c>
      <c r="K98" s="75">
        <v>245</v>
      </c>
      <c r="L98" s="75">
        <v>284</v>
      </c>
      <c r="M98" s="70"/>
      <c r="AA98" s="90">
        <v>89000</v>
      </c>
      <c r="AB98" s="87">
        <f t="shared" si="8"/>
        <v>-2472.2222222222222</v>
      </c>
      <c r="AC98" s="91">
        <f t="shared" si="9"/>
        <v>2080.0555555555557</v>
      </c>
    </row>
    <row r="99" spans="1:29" hidden="1" x14ac:dyDescent="0.4">
      <c r="B99" s="70" t="s">
        <v>57</v>
      </c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AA99" s="90">
        <v>90000</v>
      </c>
      <c r="AB99" s="87">
        <f t="shared" si="8"/>
        <v>-2500</v>
      </c>
      <c r="AC99" s="91">
        <f t="shared" si="9"/>
        <v>2107.8333333333335</v>
      </c>
    </row>
    <row r="100" spans="1:29" hidden="1" x14ac:dyDescent="0.4">
      <c r="A100" s="69" t="s">
        <v>58</v>
      </c>
      <c r="B100" s="76">
        <v>0.42</v>
      </c>
      <c r="C100" s="77">
        <f>SUM(C98*0.38)</f>
        <v>64.599999999999994</v>
      </c>
      <c r="D100" s="77">
        <f t="shared" ref="D100:L100" si="11">SUM(D98*0.38)</f>
        <v>66.5</v>
      </c>
      <c r="E100" s="77">
        <f t="shared" si="11"/>
        <v>69.16</v>
      </c>
      <c r="F100" s="77">
        <f t="shared" si="11"/>
        <v>74.099999999999994</v>
      </c>
      <c r="G100" s="77">
        <f t="shared" si="11"/>
        <v>79.8</v>
      </c>
      <c r="H100" s="77">
        <f t="shared" si="11"/>
        <v>80.56</v>
      </c>
      <c r="I100" s="77">
        <f t="shared" si="11"/>
        <v>79.42</v>
      </c>
      <c r="J100" s="77">
        <f t="shared" si="11"/>
        <v>87.78</v>
      </c>
      <c r="K100" s="77">
        <f t="shared" si="11"/>
        <v>93.1</v>
      </c>
      <c r="L100" s="77">
        <f t="shared" si="11"/>
        <v>107.92</v>
      </c>
      <c r="M100" s="70"/>
      <c r="AA100" s="90">
        <v>91000</v>
      </c>
      <c r="AB100" s="87">
        <f t="shared" si="8"/>
        <v>-2527.7777777777778</v>
      </c>
      <c r="AC100" s="91">
        <f t="shared" si="9"/>
        <v>2135.6111111111113</v>
      </c>
    </row>
    <row r="101" spans="1:29" hidden="1" x14ac:dyDescent="0.4">
      <c r="A101" s="69" t="s">
        <v>59</v>
      </c>
      <c r="B101" s="76">
        <v>0.61</v>
      </c>
      <c r="C101" s="77">
        <f>SUM(C98*0.59)</f>
        <v>100.3</v>
      </c>
      <c r="D101" s="77">
        <f t="shared" ref="D101:L101" si="12">SUM(D98*0.59)</f>
        <v>103.25</v>
      </c>
      <c r="E101" s="77">
        <f t="shared" si="12"/>
        <v>107.38</v>
      </c>
      <c r="F101" s="77">
        <f t="shared" si="12"/>
        <v>115.05</v>
      </c>
      <c r="G101" s="77">
        <f t="shared" si="12"/>
        <v>123.89999999999999</v>
      </c>
      <c r="H101" s="77">
        <f t="shared" si="12"/>
        <v>125.08</v>
      </c>
      <c r="I101" s="77">
        <f t="shared" si="12"/>
        <v>123.30999999999999</v>
      </c>
      <c r="J101" s="77">
        <f t="shared" si="12"/>
        <v>136.29</v>
      </c>
      <c r="K101" s="77">
        <f t="shared" si="12"/>
        <v>144.54999999999998</v>
      </c>
      <c r="L101" s="77">
        <f t="shared" si="12"/>
        <v>167.56</v>
      </c>
      <c r="M101" s="70"/>
      <c r="AA101" s="90">
        <v>92000</v>
      </c>
      <c r="AB101" s="87">
        <f t="shared" si="8"/>
        <v>-2555.5555555555557</v>
      </c>
      <c r="AC101" s="91">
        <f t="shared" si="9"/>
        <v>2163.3888888888891</v>
      </c>
    </row>
    <row r="102" spans="1:29" hidden="1" x14ac:dyDescent="0.4">
      <c r="A102" s="69" t="s">
        <v>60</v>
      </c>
      <c r="B102" s="76">
        <v>1</v>
      </c>
      <c r="C102" s="77">
        <f>SUM(C98*1)</f>
        <v>170</v>
      </c>
      <c r="D102" s="77">
        <f t="shared" ref="D102:L102" si="13">SUM(D98*1)</f>
        <v>175</v>
      </c>
      <c r="E102" s="77">
        <f t="shared" si="13"/>
        <v>182</v>
      </c>
      <c r="F102" s="77">
        <f t="shared" si="13"/>
        <v>195</v>
      </c>
      <c r="G102" s="77">
        <f t="shared" si="13"/>
        <v>210</v>
      </c>
      <c r="H102" s="77">
        <f t="shared" si="13"/>
        <v>212</v>
      </c>
      <c r="I102" s="77">
        <f t="shared" si="13"/>
        <v>209</v>
      </c>
      <c r="J102" s="77">
        <f t="shared" si="13"/>
        <v>231</v>
      </c>
      <c r="K102" s="77">
        <f t="shared" si="13"/>
        <v>245</v>
      </c>
      <c r="L102" s="77">
        <f t="shared" si="13"/>
        <v>284</v>
      </c>
      <c r="M102" s="70"/>
      <c r="AA102" s="90">
        <v>93000</v>
      </c>
      <c r="AB102" s="87">
        <f t="shared" si="8"/>
        <v>-2583.3333333333335</v>
      </c>
      <c r="AC102" s="91">
        <f t="shared" si="9"/>
        <v>2191.166666666667</v>
      </c>
    </row>
    <row r="103" spans="1:29" hidden="1" x14ac:dyDescent="0.4">
      <c r="A103" s="69" t="s">
        <v>61</v>
      </c>
      <c r="B103" s="76">
        <v>1</v>
      </c>
      <c r="C103" s="77">
        <f>SUM(C98*1)</f>
        <v>170</v>
      </c>
      <c r="D103" s="77">
        <f t="shared" ref="D103:L103" si="14">SUM(D98*1)</f>
        <v>175</v>
      </c>
      <c r="E103" s="77">
        <f t="shared" si="14"/>
        <v>182</v>
      </c>
      <c r="F103" s="77">
        <f t="shared" si="14"/>
        <v>195</v>
      </c>
      <c r="G103" s="77">
        <f t="shared" si="14"/>
        <v>210</v>
      </c>
      <c r="H103" s="77">
        <f t="shared" si="14"/>
        <v>212</v>
      </c>
      <c r="I103" s="77">
        <f t="shared" si="14"/>
        <v>209</v>
      </c>
      <c r="J103" s="77">
        <f t="shared" si="14"/>
        <v>231</v>
      </c>
      <c r="K103" s="77">
        <f t="shared" si="14"/>
        <v>245</v>
      </c>
      <c r="L103" s="77">
        <f t="shared" si="14"/>
        <v>284</v>
      </c>
      <c r="M103" s="70"/>
      <c r="AA103" s="90">
        <v>94000</v>
      </c>
      <c r="AB103" s="87">
        <f t="shared" si="8"/>
        <v>-2611.1111111111113</v>
      </c>
      <c r="AC103" s="91">
        <f t="shared" si="9"/>
        <v>2218.9444444444448</v>
      </c>
    </row>
    <row r="104" spans="1:29" hidden="1" x14ac:dyDescent="0.4">
      <c r="A104" s="69" t="s">
        <v>62</v>
      </c>
      <c r="B104" s="76">
        <v>1</v>
      </c>
      <c r="C104" s="77">
        <f>SUM(C98*1)</f>
        <v>170</v>
      </c>
      <c r="D104" s="77">
        <f t="shared" ref="D104:L104" si="15">SUM(D98*1)</f>
        <v>175</v>
      </c>
      <c r="E104" s="77">
        <f t="shared" si="15"/>
        <v>182</v>
      </c>
      <c r="F104" s="77">
        <f t="shared" si="15"/>
        <v>195</v>
      </c>
      <c r="G104" s="77">
        <f t="shared" si="15"/>
        <v>210</v>
      </c>
      <c r="H104" s="77">
        <f t="shared" si="15"/>
        <v>212</v>
      </c>
      <c r="I104" s="77">
        <f t="shared" si="15"/>
        <v>209</v>
      </c>
      <c r="J104" s="77">
        <f t="shared" si="15"/>
        <v>231</v>
      </c>
      <c r="K104" s="77">
        <f t="shared" si="15"/>
        <v>245</v>
      </c>
      <c r="L104" s="77">
        <f t="shared" si="15"/>
        <v>284</v>
      </c>
      <c r="M104" s="70"/>
      <c r="AA104" s="90">
        <v>95000</v>
      </c>
      <c r="AB104" s="87">
        <f t="shared" si="8"/>
        <v>-2638.8888888888887</v>
      </c>
      <c r="AC104" s="91">
        <f t="shared" si="9"/>
        <v>2246.7222222222222</v>
      </c>
    </row>
    <row r="105" spans="1:29" hidden="1" x14ac:dyDescent="0.4">
      <c r="A105" s="69" t="s">
        <v>63</v>
      </c>
      <c r="B105" s="76">
        <v>1</v>
      </c>
      <c r="C105" s="77">
        <f>SUM(C98*1)</f>
        <v>170</v>
      </c>
      <c r="D105" s="77">
        <f t="shared" ref="D105:L105" si="16">SUM(D98*1)</f>
        <v>175</v>
      </c>
      <c r="E105" s="77">
        <f t="shared" si="16"/>
        <v>182</v>
      </c>
      <c r="F105" s="77">
        <f t="shared" si="16"/>
        <v>195</v>
      </c>
      <c r="G105" s="77">
        <f t="shared" si="16"/>
        <v>210</v>
      </c>
      <c r="H105" s="77">
        <f t="shared" si="16"/>
        <v>212</v>
      </c>
      <c r="I105" s="77">
        <f t="shared" si="16"/>
        <v>209</v>
      </c>
      <c r="J105" s="77">
        <f t="shared" si="16"/>
        <v>231</v>
      </c>
      <c r="K105" s="77">
        <f t="shared" si="16"/>
        <v>245</v>
      </c>
      <c r="L105" s="77">
        <f t="shared" si="16"/>
        <v>284</v>
      </c>
      <c r="M105" s="70"/>
      <c r="AA105" s="90">
        <v>96000</v>
      </c>
      <c r="AB105" s="87">
        <f t="shared" si="8"/>
        <v>-2666.6666666666665</v>
      </c>
      <c r="AC105" s="91">
        <f t="shared" si="9"/>
        <v>2274.5</v>
      </c>
    </row>
    <row r="106" spans="1:29" hidden="1" x14ac:dyDescent="0.4"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AA106" s="90">
        <v>97000</v>
      </c>
      <c r="AB106" s="87">
        <f t="shared" si="8"/>
        <v>-2694.4444444444443</v>
      </c>
      <c r="AC106" s="91">
        <f t="shared" si="9"/>
        <v>2302.2777777777778</v>
      </c>
    </row>
    <row r="107" spans="1:29" hidden="1" x14ac:dyDescent="0.4"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AA107" s="90">
        <v>98000</v>
      </c>
      <c r="AB107" s="87">
        <f t="shared" si="8"/>
        <v>-2722.2222222222222</v>
      </c>
      <c r="AC107" s="91">
        <f t="shared" si="9"/>
        <v>2330.0555555555557</v>
      </c>
    </row>
    <row r="108" spans="1:29" hidden="1" x14ac:dyDescent="0.4"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AA108" s="90">
        <v>99000</v>
      </c>
      <c r="AB108" s="87">
        <f t="shared" si="8"/>
        <v>-2750</v>
      </c>
      <c r="AC108" s="91">
        <f t="shared" si="9"/>
        <v>2357.8333333333335</v>
      </c>
    </row>
    <row r="109" spans="1:29" ht="18.600000000000001" hidden="1" thickBot="1" x14ac:dyDescent="0.45">
      <c r="B109" s="70"/>
      <c r="C109" s="73"/>
      <c r="D109" s="73"/>
      <c r="E109" s="73"/>
      <c r="F109" s="73"/>
      <c r="G109" s="73"/>
      <c r="H109" s="70"/>
      <c r="I109" s="70"/>
      <c r="J109" s="70"/>
      <c r="K109" s="70"/>
      <c r="L109" s="70"/>
      <c r="M109" s="70"/>
      <c r="AA109" s="90">
        <v>100000</v>
      </c>
      <c r="AB109" s="87">
        <f t="shared" si="8"/>
        <v>-2777.7777777777778</v>
      </c>
      <c r="AC109" s="91">
        <f t="shared" si="9"/>
        <v>2385.6111111111113</v>
      </c>
    </row>
    <row r="110" spans="1:29" ht="18.600000000000001" thickBot="1" x14ac:dyDescent="0.45">
      <c r="B110" s="136" t="s">
        <v>86</v>
      </c>
      <c r="C110" s="137"/>
      <c r="D110" s="137"/>
      <c r="E110" s="137"/>
      <c r="F110" s="137"/>
      <c r="G110" s="138"/>
      <c r="N110" s="69" t="s">
        <v>87</v>
      </c>
      <c r="AA110" s="90">
        <v>101000</v>
      </c>
      <c r="AB110" s="87">
        <f t="shared" si="8"/>
        <v>-2805.5555555555557</v>
      </c>
      <c r="AC110" s="91">
        <f t="shared" si="9"/>
        <v>2413.3888888888891</v>
      </c>
    </row>
    <row r="111" spans="1:29" x14ac:dyDescent="0.4">
      <c r="B111" s="93"/>
      <c r="C111" s="94"/>
      <c r="D111" s="94"/>
      <c r="E111" s="95"/>
      <c r="F111" s="94"/>
      <c r="G111" s="96"/>
      <c r="AA111" s="90">
        <v>102000</v>
      </c>
      <c r="AB111" s="87">
        <f t="shared" si="8"/>
        <v>-2833.3333333333335</v>
      </c>
      <c r="AC111" s="91">
        <f t="shared" si="9"/>
        <v>2441.166666666667</v>
      </c>
    </row>
    <row r="112" spans="1:29" x14ac:dyDescent="0.4">
      <c r="B112" s="139"/>
      <c r="C112" s="130"/>
      <c r="D112" s="130"/>
      <c r="E112" s="130"/>
      <c r="F112" s="130"/>
      <c r="G112" s="140"/>
      <c r="AA112" s="90">
        <v>103000</v>
      </c>
      <c r="AB112" s="87">
        <f t="shared" si="8"/>
        <v>-2861.1111111111113</v>
      </c>
      <c r="AC112" s="91">
        <f t="shared" si="9"/>
        <v>2468.9444444444448</v>
      </c>
    </row>
    <row r="113" spans="2:29" x14ac:dyDescent="0.4">
      <c r="B113" s="85"/>
      <c r="C113" s="7"/>
      <c r="D113" s="7"/>
      <c r="E113" s="8"/>
      <c r="F113" s="7"/>
      <c r="G113" s="97"/>
      <c r="AA113" s="90">
        <v>104000</v>
      </c>
      <c r="AB113" s="87">
        <f t="shared" si="8"/>
        <v>-2888.8888888888887</v>
      </c>
      <c r="AC113" s="91">
        <f t="shared" si="9"/>
        <v>2496.7222222222222</v>
      </c>
    </row>
    <row r="114" spans="2:29" x14ac:dyDescent="0.4">
      <c r="B114" s="98" t="s">
        <v>69</v>
      </c>
      <c r="C114" s="99" cm="1">
        <f t="array" ref="C114">IF(ISERROR(MIN($C$24,INDEX($AA$10:$AC$4009,MATCH(TRUE,INDEX($AC$10:$AC$4009&lt;0,0),0),1)-1000)),0,MIN($C$24,INDEX($AA$10:$AC$4009,MATCH(TRUE,INDEX($AC$10:$AC$4009&lt;0,0),0),1)-1000))</f>
        <v>0</v>
      </c>
      <c r="D114" s="13"/>
      <c r="E114" s="8"/>
      <c r="F114" s="7"/>
      <c r="G114" s="107"/>
      <c r="AA114" s="90">
        <v>105000</v>
      </c>
      <c r="AB114" s="87">
        <f t="shared" si="8"/>
        <v>-2916.6666666666665</v>
      </c>
      <c r="AC114" s="91">
        <f t="shared" si="9"/>
        <v>2524.5</v>
      </c>
    </row>
    <row r="115" spans="2:29" x14ac:dyDescent="0.4">
      <c r="B115" s="98" t="s">
        <v>88</v>
      </c>
      <c r="C115" s="100" t="e">
        <f>C114/C22</f>
        <v>#DIV/0!</v>
      </c>
      <c r="D115" s="13"/>
      <c r="E115" s="8"/>
      <c r="F115" s="7"/>
      <c r="G115" s="107"/>
      <c r="AA115" s="90">
        <v>106000</v>
      </c>
      <c r="AB115" s="87">
        <f t="shared" si="8"/>
        <v>-2944.4444444444443</v>
      </c>
      <c r="AC115" s="91">
        <f t="shared" si="9"/>
        <v>2552.2777777777778</v>
      </c>
    </row>
    <row r="116" spans="2:29" x14ac:dyDescent="0.4">
      <c r="B116" s="85"/>
      <c r="C116" s="112"/>
      <c r="D116" s="19"/>
      <c r="E116" s="8"/>
      <c r="F116" s="7"/>
      <c r="G116" s="108"/>
      <c r="AA116" s="90">
        <v>107000</v>
      </c>
      <c r="AB116" s="87">
        <f t="shared" si="8"/>
        <v>-2972.2222222222222</v>
      </c>
      <c r="AC116" s="91">
        <f t="shared" si="9"/>
        <v>2580.0555555555557</v>
      </c>
    </row>
    <row r="117" spans="2:29" x14ac:dyDescent="0.4">
      <c r="B117" s="85"/>
      <c r="C117" s="7"/>
      <c r="D117" s="7"/>
      <c r="E117" s="7"/>
      <c r="F117" s="7"/>
      <c r="G117" s="109"/>
      <c r="AA117" s="90">
        <v>108000</v>
      </c>
      <c r="AB117" s="87">
        <f t="shared" si="8"/>
        <v>-3000</v>
      </c>
      <c r="AC117" s="91">
        <f t="shared" si="9"/>
        <v>2607.8333333333335</v>
      </c>
    </row>
    <row r="118" spans="2:29" ht="18.600000000000001" thickBot="1" x14ac:dyDescent="0.45">
      <c r="B118" s="113"/>
      <c r="C118" s="114"/>
      <c r="D118" s="84"/>
      <c r="E118" s="84"/>
      <c r="F118" s="110"/>
      <c r="G118" s="111"/>
      <c r="AA118" s="90">
        <v>109000</v>
      </c>
      <c r="AB118" s="87">
        <f t="shared" si="8"/>
        <v>-3027.7777777777778</v>
      </c>
      <c r="AC118" s="91">
        <f t="shared" si="9"/>
        <v>2635.6111111111113</v>
      </c>
    </row>
    <row r="119" spans="2:29" x14ac:dyDescent="0.4">
      <c r="AA119" s="90">
        <v>110000</v>
      </c>
      <c r="AB119" s="87">
        <f t="shared" si="8"/>
        <v>-3055.5555555555557</v>
      </c>
      <c r="AC119" s="91">
        <f t="shared" si="9"/>
        <v>2663.3888888888891</v>
      </c>
    </row>
    <row r="120" spans="2:29" x14ac:dyDescent="0.4">
      <c r="AA120" s="90">
        <v>111000</v>
      </c>
      <c r="AB120" s="87">
        <f t="shared" si="8"/>
        <v>-3083.3333333333335</v>
      </c>
      <c r="AC120" s="91">
        <f t="shared" si="9"/>
        <v>2691.166666666667</v>
      </c>
    </row>
    <row r="121" spans="2:29" x14ac:dyDescent="0.4">
      <c r="AA121" s="90">
        <v>112000</v>
      </c>
      <c r="AB121" s="87">
        <f t="shared" si="8"/>
        <v>-3111.1111111111113</v>
      </c>
      <c r="AC121" s="91">
        <f t="shared" si="9"/>
        <v>2718.9444444444448</v>
      </c>
    </row>
    <row r="122" spans="2:29" x14ac:dyDescent="0.4">
      <c r="AA122" s="90">
        <v>113000</v>
      </c>
      <c r="AB122" s="87">
        <f t="shared" si="8"/>
        <v>-3138.8888888888887</v>
      </c>
      <c r="AC122" s="91">
        <f t="shared" si="9"/>
        <v>2746.7222222222222</v>
      </c>
    </row>
    <row r="123" spans="2:29" x14ac:dyDescent="0.4">
      <c r="AA123" s="90">
        <v>114000</v>
      </c>
      <c r="AB123" s="87">
        <f t="shared" si="8"/>
        <v>-3166.6666666666665</v>
      </c>
      <c r="AC123" s="91">
        <f t="shared" si="9"/>
        <v>2774.5</v>
      </c>
    </row>
    <row r="124" spans="2:29" x14ac:dyDescent="0.4">
      <c r="AA124" s="90">
        <v>115000</v>
      </c>
      <c r="AB124" s="87">
        <f t="shared" si="8"/>
        <v>-3194.4444444444443</v>
      </c>
      <c r="AC124" s="91">
        <f t="shared" si="9"/>
        <v>2802.2777777777778</v>
      </c>
    </row>
    <row r="125" spans="2:29" x14ac:dyDescent="0.4">
      <c r="AA125" s="90">
        <v>116000</v>
      </c>
      <c r="AB125" s="87">
        <f t="shared" si="8"/>
        <v>-3222.2222222222222</v>
      </c>
      <c r="AC125" s="91">
        <f t="shared" si="9"/>
        <v>2830.0555555555557</v>
      </c>
    </row>
    <row r="126" spans="2:29" x14ac:dyDescent="0.4">
      <c r="AA126" s="90">
        <v>117000</v>
      </c>
      <c r="AB126" s="87">
        <f t="shared" si="8"/>
        <v>-3250</v>
      </c>
      <c r="AC126" s="91">
        <f t="shared" si="9"/>
        <v>2857.8333333333335</v>
      </c>
    </row>
    <row r="127" spans="2:29" x14ac:dyDescent="0.4">
      <c r="AA127" s="90">
        <v>118000</v>
      </c>
      <c r="AB127" s="87">
        <f t="shared" si="8"/>
        <v>-3277.7777777777778</v>
      </c>
      <c r="AC127" s="91">
        <f t="shared" si="9"/>
        <v>2885.6111111111113</v>
      </c>
    </row>
    <row r="128" spans="2:29" x14ac:dyDescent="0.4">
      <c r="AA128" s="90">
        <v>119000</v>
      </c>
      <c r="AB128" s="87">
        <f t="shared" si="8"/>
        <v>-3305.5555555555557</v>
      </c>
      <c r="AC128" s="91">
        <f t="shared" si="9"/>
        <v>2913.3888888888891</v>
      </c>
    </row>
    <row r="129" spans="27:29" x14ac:dyDescent="0.4">
      <c r="AA129" s="90">
        <v>120000</v>
      </c>
      <c r="AB129" s="87">
        <f t="shared" si="8"/>
        <v>-3333.3333333333335</v>
      </c>
      <c r="AC129" s="91">
        <f t="shared" si="9"/>
        <v>2941.166666666667</v>
      </c>
    </row>
    <row r="130" spans="27:29" x14ac:dyDescent="0.4">
      <c r="AA130" s="90">
        <v>121000</v>
      </c>
      <c r="AB130" s="87">
        <f t="shared" si="8"/>
        <v>-3361.1111111111113</v>
      </c>
      <c r="AC130" s="91">
        <f t="shared" si="9"/>
        <v>2968.9444444444448</v>
      </c>
    </row>
    <row r="131" spans="27:29" x14ac:dyDescent="0.4">
      <c r="AA131" s="90">
        <v>122000</v>
      </c>
      <c r="AB131" s="87">
        <f t="shared" si="8"/>
        <v>-3388.8888888888887</v>
      </c>
      <c r="AC131" s="91">
        <f t="shared" si="9"/>
        <v>2996.7222222222222</v>
      </c>
    </row>
    <row r="132" spans="27:29" x14ac:dyDescent="0.4">
      <c r="AA132" s="90">
        <v>123000</v>
      </c>
      <c r="AB132" s="87">
        <f t="shared" si="8"/>
        <v>-3416.6666666666665</v>
      </c>
      <c r="AC132" s="91">
        <f t="shared" si="9"/>
        <v>3024.5</v>
      </c>
    </row>
    <row r="133" spans="27:29" x14ac:dyDescent="0.4">
      <c r="AA133" s="90">
        <v>124000</v>
      </c>
      <c r="AB133" s="87">
        <f t="shared" si="8"/>
        <v>-3444.4444444444443</v>
      </c>
      <c r="AC133" s="91">
        <f t="shared" si="9"/>
        <v>3052.2777777777778</v>
      </c>
    </row>
    <row r="134" spans="27:29" x14ac:dyDescent="0.4">
      <c r="AA134" s="90">
        <v>125000</v>
      </c>
      <c r="AB134" s="87">
        <f t="shared" si="8"/>
        <v>-3472.2222222222222</v>
      </c>
      <c r="AC134" s="91">
        <f t="shared" si="9"/>
        <v>3080.0555555555557</v>
      </c>
    </row>
    <row r="135" spans="27:29" x14ac:dyDescent="0.4">
      <c r="AA135" s="90">
        <v>126000</v>
      </c>
      <c r="AB135" s="87">
        <f t="shared" si="8"/>
        <v>-3500</v>
      </c>
      <c r="AC135" s="91">
        <f t="shared" si="9"/>
        <v>3107.8333333333335</v>
      </c>
    </row>
    <row r="136" spans="27:29" x14ac:dyDescent="0.4">
      <c r="AA136" s="90">
        <v>127000</v>
      </c>
      <c r="AB136" s="87">
        <f t="shared" si="8"/>
        <v>-3527.7777777777778</v>
      </c>
      <c r="AC136" s="91">
        <f t="shared" si="9"/>
        <v>3135.6111111111113</v>
      </c>
    </row>
    <row r="137" spans="27:29" x14ac:dyDescent="0.4">
      <c r="AA137" s="90">
        <v>128000</v>
      </c>
      <c r="AB137" s="87">
        <f t="shared" si="8"/>
        <v>-3555.5555555555557</v>
      </c>
      <c r="AC137" s="91">
        <f t="shared" si="9"/>
        <v>3163.3888888888891</v>
      </c>
    </row>
    <row r="138" spans="27:29" x14ac:dyDescent="0.4">
      <c r="AA138" s="90">
        <v>129000</v>
      </c>
      <c r="AB138" s="87">
        <f t="shared" si="8"/>
        <v>-3583.3333333333335</v>
      </c>
      <c r="AC138" s="91">
        <f t="shared" si="9"/>
        <v>3191.166666666667</v>
      </c>
    </row>
    <row r="139" spans="27:29" x14ac:dyDescent="0.4">
      <c r="AA139" s="90">
        <v>130000</v>
      </c>
      <c r="AB139" s="87">
        <f t="shared" ref="AB139:AB202" si="17">-PMT($X$12,$Y$10,AA139)</f>
        <v>-3611.1111111111113</v>
      </c>
      <c r="AC139" s="91">
        <f t="shared" ref="AC139:AC202" si="18">$J$56-AB139</f>
        <v>3218.9444444444448</v>
      </c>
    </row>
    <row r="140" spans="27:29" x14ac:dyDescent="0.4">
      <c r="AA140" s="90">
        <v>131000</v>
      </c>
      <c r="AB140" s="87">
        <f t="shared" si="17"/>
        <v>-3638.8888888888887</v>
      </c>
      <c r="AC140" s="91">
        <f t="shared" si="18"/>
        <v>3246.7222222222222</v>
      </c>
    </row>
    <row r="141" spans="27:29" x14ac:dyDescent="0.4">
      <c r="AA141" s="90">
        <v>132000</v>
      </c>
      <c r="AB141" s="87">
        <f t="shared" si="17"/>
        <v>-3666.6666666666665</v>
      </c>
      <c r="AC141" s="91">
        <f t="shared" si="18"/>
        <v>3274.5</v>
      </c>
    </row>
    <row r="142" spans="27:29" x14ac:dyDescent="0.4">
      <c r="AA142" s="90">
        <v>133000</v>
      </c>
      <c r="AB142" s="87">
        <f t="shared" si="17"/>
        <v>-3694.4444444444443</v>
      </c>
      <c r="AC142" s="91">
        <f t="shared" si="18"/>
        <v>3302.2777777777778</v>
      </c>
    </row>
    <row r="143" spans="27:29" x14ac:dyDescent="0.4">
      <c r="AA143" s="90">
        <v>134000</v>
      </c>
      <c r="AB143" s="87">
        <f t="shared" si="17"/>
        <v>-3722.2222222222222</v>
      </c>
      <c r="AC143" s="91">
        <f t="shared" si="18"/>
        <v>3330.0555555555557</v>
      </c>
    </row>
    <row r="144" spans="27:29" x14ac:dyDescent="0.4">
      <c r="AA144" s="90">
        <v>135000</v>
      </c>
      <c r="AB144" s="87">
        <f t="shared" si="17"/>
        <v>-3750</v>
      </c>
      <c r="AC144" s="91">
        <f t="shared" si="18"/>
        <v>3357.8333333333335</v>
      </c>
    </row>
    <row r="145" spans="27:29" x14ac:dyDescent="0.4">
      <c r="AA145" s="90">
        <v>136000</v>
      </c>
      <c r="AB145" s="87">
        <f t="shared" si="17"/>
        <v>-3777.7777777777778</v>
      </c>
      <c r="AC145" s="91">
        <f t="shared" si="18"/>
        <v>3385.6111111111113</v>
      </c>
    </row>
    <row r="146" spans="27:29" x14ac:dyDescent="0.4">
      <c r="AA146" s="90">
        <v>137000</v>
      </c>
      <c r="AB146" s="87">
        <f t="shared" si="17"/>
        <v>-3805.5555555555557</v>
      </c>
      <c r="AC146" s="91">
        <f t="shared" si="18"/>
        <v>3413.3888888888891</v>
      </c>
    </row>
    <row r="147" spans="27:29" x14ac:dyDescent="0.4">
      <c r="AA147" s="90">
        <v>138000</v>
      </c>
      <c r="AB147" s="87">
        <f t="shared" si="17"/>
        <v>-3833.3333333333335</v>
      </c>
      <c r="AC147" s="91">
        <f t="shared" si="18"/>
        <v>3441.166666666667</v>
      </c>
    </row>
    <row r="148" spans="27:29" x14ac:dyDescent="0.4">
      <c r="AA148" s="90">
        <v>139000</v>
      </c>
      <c r="AB148" s="87">
        <f t="shared" si="17"/>
        <v>-3861.1111111111113</v>
      </c>
      <c r="AC148" s="91">
        <f t="shared" si="18"/>
        <v>3468.9444444444448</v>
      </c>
    </row>
    <row r="149" spans="27:29" x14ac:dyDescent="0.4">
      <c r="AA149" s="90">
        <v>140000</v>
      </c>
      <c r="AB149" s="87">
        <f t="shared" si="17"/>
        <v>-3888.8888888888887</v>
      </c>
      <c r="AC149" s="91">
        <f t="shared" si="18"/>
        <v>3496.7222222222222</v>
      </c>
    </row>
    <row r="150" spans="27:29" x14ac:dyDescent="0.4">
      <c r="AA150" s="90">
        <v>141000</v>
      </c>
      <c r="AB150" s="87">
        <f t="shared" si="17"/>
        <v>-3916.6666666666665</v>
      </c>
      <c r="AC150" s="91">
        <f t="shared" si="18"/>
        <v>3524.5</v>
      </c>
    </row>
    <row r="151" spans="27:29" x14ac:dyDescent="0.4">
      <c r="AA151" s="90">
        <v>142000</v>
      </c>
      <c r="AB151" s="87">
        <f t="shared" si="17"/>
        <v>-3944.4444444444443</v>
      </c>
      <c r="AC151" s="91">
        <f t="shared" si="18"/>
        <v>3552.2777777777778</v>
      </c>
    </row>
    <row r="152" spans="27:29" x14ac:dyDescent="0.4">
      <c r="AA152" s="90">
        <v>143000</v>
      </c>
      <c r="AB152" s="87">
        <f t="shared" si="17"/>
        <v>-3972.2222222222222</v>
      </c>
      <c r="AC152" s="91">
        <f t="shared" si="18"/>
        <v>3580.0555555555557</v>
      </c>
    </row>
    <row r="153" spans="27:29" x14ac:dyDescent="0.4">
      <c r="AA153" s="90">
        <v>144000</v>
      </c>
      <c r="AB153" s="87">
        <f t="shared" si="17"/>
        <v>-4000</v>
      </c>
      <c r="AC153" s="91">
        <f t="shared" si="18"/>
        <v>3607.8333333333335</v>
      </c>
    </row>
    <row r="154" spans="27:29" x14ac:dyDescent="0.4">
      <c r="AA154" s="90">
        <v>145000</v>
      </c>
      <c r="AB154" s="87">
        <f t="shared" si="17"/>
        <v>-4027.7777777777778</v>
      </c>
      <c r="AC154" s="91">
        <f t="shared" si="18"/>
        <v>3635.6111111111113</v>
      </c>
    </row>
    <row r="155" spans="27:29" x14ac:dyDescent="0.4">
      <c r="AA155" s="90">
        <v>146000</v>
      </c>
      <c r="AB155" s="87">
        <f t="shared" si="17"/>
        <v>-4055.5555555555557</v>
      </c>
      <c r="AC155" s="91">
        <f t="shared" si="18"/>
        <v>3663.3888888888891</v>
      </c>
    </row>
    <row r="156" spans="27:29" x14ac:dyDescent="0.4">
      <c r="AA156" s="90">
        <v>147000</v>
      </c>
      <c r="AB156" s="87">
        <f t="shared" si="17"/>
        <v>-4083.3333333333335</v>
      </c>
      <c r="AC156" s="91">
        <f t="shared" si="18"/>
        <v>3691.166666666667</v>
      </c>
    </row>
    <row r="157" spans="27:29" x14ac:dyDescent="0.4">
      <c r="AA157" s="90">
        <v>148000</v>
      </c>
      <c r="AB157" s="87">
        <f t="shared" si="17"/>
        <v>-4111.1111111111113</v>
      </c>
      <c r="AC157" s="91">
        <f t="shared" si="18"/>
        <v>3718.9444444444448</v>
      </c>
    </row>
    <row r="158" spans="27:29" x14ac:dyDescent="0.4">
      <c r="AA158" s="90">
        <v>149000</v>
      </c>
      <c r="AB158" s="87">
        <f t="shared" si="17"/>
        <v>-4138.8888888888887</v>
      </c>
      <c r="AC158" s="91">
        <f t="shared" si="18"/>
        <v>3746.7222222222222</v>
      </c>
    </row>
    <row r="159" spans="27:29" x14ac:dyDescent="0.4">
      <c r="AA159" s="90">
        <v>150000</v>
      </c>
      <c r="AB159" s="87">
        <f t="shared" si="17"/>
        <v>-4166.666666666667</v>
      </c>
      <c r="AC159" s="91">
        <f t="shared" si="18"/>
        <v>3774.5000000000005</v>
      </c>
    </row>
    <row r="160" spans="27:29" x14ac:dyDescent="0.4">
      <c r="AA160" s="90">
        <v>151000</v>
      </c>
      <c r="AB160" s="87">
        <f t="shared" si="17"/>
        <v>-4194.4444444444443</v>
      </c>
      <c r="AC160" s="91">
        <f t="shared" si="18"/>
        <v>3802.2777777777778</v>
      </c>
    </row>
    <row r="161" spans="27:29" x14ac:dyDescent="0.4">
      <c r="AA161" s="90">
        <v>152000</v>
      </c>
      <c r="AB161" s="87">
        <f t="shared" si="17"/>
        <v>-4222.2222222222226</v>
      </c>
      <c r="AC161" s="91">
        <f t="shared" si="18"/>
        <v>3830.0555555555561</v>
      </c>
    </row>
    <row r="162" spans="27:29" x14ac:dyDescent="0.4">
      <c r="AA162" s="90">
        <v>153000</v>
      </c>
      <c r="AB162" s="87">
        <f t="shared" si="17"/>
        <v>-4250</v>
      </c>
      <c r="AC162" s="91">
        <f t="shared" si="18"/>
        <v>3857.8333333333335</v>
      </c>
    </row>
    <row r="163" spans="27:29" x14ac:dyDescent="0.4">
      <c r="AA163" s="90">
        <v>154000</v>
      </c>
      <c r="AB163" s="87">
        <f t="shared" si="17"/>
        <v>-4277.7777777777774</v>
      </c>
      <c r="AC163" s="91">
        <f t="shared" si="18"/>
        <v>3885.6111111111109</v>
      </c>
    </row>
    <row r="164" spans="27:29" x14ac:dyDescent="0.4">
      <c r="AA164" s="90">
        <v>155000</v>
      </c>
      <c r="AB164" s="87">
        <f t="shared" si="17"/>
        <v>-4305.5555555555557</v>
      </c>
      <c r="AC164" s="91">
        <f t="shared" si="18"/>
        <v>3913.3888888888891</v>
      </c>
    </row>
    <row r="165" spans="27:29" x14ac:dyDescent="0.4">
      <c r="AA165" s="90">
        <v>156000</v>
      </c>
      <c r="AB165" s="87">
        <f t="shared" si="17"/>
        <v>-4333.333333333333</v>
      </c>
      <c r="AC165" s="91">
        <f t="shared" si="18"/>
        <v>3941.1666666666665</v>
      </c>
    </row>
    <row r="166" spans="27:29" x14ac:dyDescent="0.4">
      <c r="AA166" s="90">
        <v>157000</v>
      </c>
      <c r="AB166" s="87">
        <f t="shared" si="17"/>
        <v>-4361.1111111111113</v>
      </c>
      <c r="AC166" s="91">
        <f t="shared" si="18"/>
        <v>3968.9444444444448</v>
      </c>
    </row>
    <row r="167" spans="27:29" x14ac:dyDescent="0.4">
      <c r="AA167" s="90">
        <v>158000</v>
      </c>
      <c r="AB167" s="87">
        <f t="shared" si="17"/>
        <v>-4388.8888888888887</v>
      </c>
      <c r="AC167" s="91">
        <f t="shared" si="18"/>
        <v>3996.7222222222222</v>
      </c>
    </row>
    <row r="168" spans="27:29" x14ac:dyDescent="0.4">
      <c r="AA168" s="90">
        <v>159000</v>
      </c>
      <c r="AB168" s="87">
        <f t="shared" si="17"/>
        <v>-4416.666666666667</v>
      </c>
      <c r="AC168" s="91">
        <f t="shared" si="18"/>
        <v>4024.5000000000005</v>
      </c>
    </row>
    <row r="169" spans="27:29" x14ac:dyDescent="0.4">
      <c r="AA169" s="90">
        <v>160000</v>
      </c>
      <c r="AB169" s="87">
        <f t="shared" si="17"/>
        <v>-4444.4444444444443</v>
      </c>
      <c r="AC169" s="91">
        <f t="shared" si="18"/>
        <v>4052.2777777777778</v>
      </c>
    </row>
    <row r="170" spans="27:29" x14ac:dyDescent="0.4">
      <c r="AA170" s="90">
        <v>161000</v>
      </c>
      <c r="AB170" s="87">
        <f t="shared" si="17"/>
        <v>-4472.2222222222226</v>
      </c>
      <c r="AC170" s="91">
        <f t="shared" si="18"/>
        <v>4080.0555555555561</v>
      </c>
    </row>
    <row r="171" spans="27:29" x14ac:dyDescent="0.4">
      <c r="AA171" s="90">
        <v>162000</v>
      </c>
      <c r="AB171" s="87">
        <f t="shared" si="17"/>
        <v>-4500</v>
      </c>
      <c r="AC171" s="91">
        <f t="shared" si="18"/>
        <v>4107.833333333333</v>
      </c>
    </row>
    <row r="172" spans="27:29" x14ac:dyDescent="0.4">
      <c r="AA172" s="90">
        <v>163000</v>
      </c>
      <c r="AB172" s="87">
        <f t="shared" si="17"/>
        <v>-4527.7777777777774</v>
      </c>
      <c r="AC172" s="91">
        <f t="shared" si="18"/>
        <v>4135.6111111111104</v>
      </c>
    </row>
    <row r="173" spans="27:29" x14ac:dyDescent="0.4">
      <c r="AA173" s="90">
        <v>164000</v>
      </c>
      <c r="AB173" s="87">
        <f t="shared" si="17"/>
        <v>-4555.5555555555557</v>
      </c>
      <c r="AC173" s="91">
        <f t="shared" si="18"/>
        <v>4163.3888888888887</v>
      </c>
    </row>
    <row r="174" spans="27:29" x14ac:dyDescent="0.4">
      <c r="AA174" s="90">
        <v>165000</v>
      </c>
      <c r="AB174" s="87">
        <f t="shared" si="17"/>
        <v>-4583.333333333333</v>
      </c>
      <c r="AC174" s="91">
        <f t="shared" si="18"/>
        <v>4191.1666666666661</v>
      </c>
    </row>
    <row r="175" spans="27:29" x14ac:dyDescent="0.4">
      <c r="AA175" s="90">
        <v>166000</v>
      </c>
      <c r="AB175" s="87">
        <f t="shared" si="17"/>
        <v>-4611.1111111111113</v>
      </c>
      <c r="AC175" s="91">
        <f t="shared" si="18"/>
        <v>4218.9444444444443</v>
      </c>
    </row>
    <row r="176" spans="27:29" x14ac:dyDescent="0.4">
      <c r="AA176" s="90">
        <v>167000</v>
      </c>
      <c r="AB176" s="87">
        <f t="shared" si="17"/>
        <v>-4638.8888888888887</v>
      </c>
      <c r="AC176" s="91">
        <f t="shared" si="18"/>
        <v>4246.7222222222217</v>
      </c>
    </row>
    <row r="177" spans="27:29" x14ac:dyDescent="0.4">
      <c r="AA177" s="90">
        <v>168000</v>
      </c>
      <c r="AB177" s="87">
        <f t="shared" si="17"/>
        <v>-4666.666666666667</v>
      </c>
      <c r="AC177" s="91">
        <f t="shared" si="18"/>
        <v>4274.5</v>
      </c>
    </row>
    <row r="178" spans="27:29" x14ac:dyDescent="0.4">
      <c r="AA178" s="90">
        <v>169000</v>
      </c>
      <c r="AB178" s="87">
        <f t="shared" si="17"/>
        <v>-4694.4444444444443</v>
      </c>
      <c r="AC178" s="91">
        <f t="shared" si="18"/>
        <v>4302.2777777777774</v>
      </c>
    </row>
    <row r="179" spans="27:29" x14ac:dyDescent="0.4">
      <c r="AA179" s="90">
        <v>170000</v>
      </c>
      <c r="AB179" s="87">
        <f t="shared" si="17"/>
        <v>-4722.2222222222226</v>
      </c>
      <c r="AC179" s="91">
        <f t="shared" si="18"/>
        <v>4330.0555555555557</v>
      </c>
    </row>
    <row r="180" spans="27:29" x14ac:dyDescent="0.4">
      <c r="AA180" s="90">
        <v>171000</v>
      </c>
      <c r="AB180" s="87">
        <f t="shared" si="17"/>
        <v>-4750</v>
      </c>
      <c r="AC180" s="91">
        <f t="shared" si="18"/>
        <v>4357.833333333333</v>
      </c>
    </row>
    <row r="181" spans="27:29" x14ac:dyDescent="0.4">
      <c r="AA181" s="90">
        <v>172000</v>
      </c>
      <c r="AB181" s="87">
        <f t="shared" si="17"/>
        <v>-4777.7777777777774</v>
      </c>
      <c r="AC181" s="91">
        <f t="shared" si="18"/>
        <v>4385.6111111111104</v>
      </c>
    </row>
    <row r="182" spans="27:29" x14ac:dyDescent="0.4">
      <c r="AA182" s="90">
        <v>173000</v>
      </c>
      <c r="AB182" s="87">
        <f t="shared" si="17"/>
        <v>-4805.5555555555557</v>
      </c>
      <c r="AC182" s="91">
        <f t="shared" si="18"/>
        <v>4413.3888888888887</v>
      </c>
    </row>
    <row r="183" spans="27:29" x14ac:dyDescent="0.4">
      <c r="AA183" s="90">
        <v>174000</v>
      </c>
      <c r="AB183" s="87">
        <f t="shared" si="17"/>
        <v>-4833.333333333333</v>
      </c>
      <c r="AC183" s="91">
        <f t="shared" si="18"/>
        <v>4441.1666666666661</v>
      </c>
    </row>
    <row r="184" spans="27:29" x14ac:dyDescent="0.4">
      <c r="AA184" s="90">
        <v>175000</v>
      </c>
      <c r="AB184" s="87">
        <f t="shared" si="17"/>
        <v>-4861.1111111111113</v>
      </c>
      <c r="AC184" s="91">
        <f t="shared" si="18"/>
        <v>4468.9444444444443</v>
      </c>
    </row>
    <row r="185" spans="27:29" x14ac:dyDescent="0.4">
      <c r="AA185" s="90">
        <v>176000</v>
      </c>
      <c r="AB185" s="87">
        <f t="shared" si="17"/>
        <v>-4888.8888888888887</v>
      </c>
      <c r="AC185" s="91">
        <f t="shared" si="18"/>
        <v>4496.7222222222217</v>
      </c>
    </row>
    <row r="186" spans="27:29" x14ac:dyDescent="0.4">
      <c r="AA186" s="90">
        <v>177000</v>
      </c>
      <c r="AB186" s="87">
        <f t="shared" si="17"/>
        <v>-4916.666666666667</v>
      </c>
      <c r="AC186" s="91">
        <f t="shared" si="18"/>
        <v>4524.5</v>
      </c>
    </row>
    <row r="187" spans="27:29" x14ac:dyDescent="0.4">
      <c r="AA187" s="90">
        <v>178000</v>
      </c>
      <c r="AB187" s="87">
        <f t="shared" si="17"/>
        <v>-4944.4444444444443</v>
      </c>
      <c r="AC187" s="91">
        <f t="shared" si="18"/>
        <v>4552.2777777777774</v>
      </c>
    </row>
    <row r="188" spans="27:29" x14ac:dyDescent="0.4">
      <c r="AA188" s="90">
        <v>179000</v>
      </c>
      <c r="AB188" s="87">
        <f t="shared" si="17"/>
        <v>-4972.2222222222226</v>
      </c>
      <c r="AC188" s="91">
        <f t="shared" si="18"/>
        <v>4580.0555555555557</v>
      </c>
    </row>
    <row r="189" spans="27:29" x14ac:dyDescent="0.4">
      <c r="AA189" s="90">
        <v>180000</v>
      </c>
      <c r="AB189" s="87">
        <f t="shared" si="17"/>
        <v>-5000</v>
      </c>
      <c r="AC189" s="91">
        <f t="shared" si="18"/>
        <v>4607.833333333333</v>
      </c>
    </row>
    <row r="190" spans="27:29" x14ac:dyDescent="0.4">
      <c r="AA190" s="90">
        <v>181000</v>
      </c>
      <c r="AB190" s="87">
        <f t="shared" si="17"/>
        <v>-5027.7777777777774</v>
      </c>
      <c r="AC190" s="91">
        <f t="shared" si="18"/>
        <v>4635.6111111111104</v>
      </c>
    </row>
    <row r="191" spans="27:29" x14ac:dyDescent="0.4">
      <c r="AA191" s="90">
        <v>182000</v>
      </c>
      <c r="AB191" s="87">
        <f t="shared" si="17"/>
        <v>-5055.5555555555557</v>
      </c>
      <c r="AC191" s="91">
        <f t="shared" si="18"/>
        <v>4663.3888888888887</v>
      </c>
    </row>
    <row r="192" spans="27:29" x14ac:dyDescent="0.4">
      <c r="AA192" s="90">
        <v>183000</v>
      </c>
      <c r="AB192" s="87">
        <f t="shared" si="17"/>
        <v>-5083.333333333333</v>
      </c>
      <c r="AC192" s="91">
        <f t="shared" si="18"/>
        <v>4691.1666666666661</v>
      </c>
    </row>
    <row r="193" spans="27:29" x14ac:dyDescent="0.4">
      <c r="AA193" s="90">
        <v>184000</v>
      </c>
      <c r="AB193" s="87">
        <f t="shared" si="17"/>
        <v>-5111.1111111111113</v>
      </c>
      <c r="AC193" s="91">
        <f t="shared" si="18"/>
        <v>4718.9444444444443</v>
      </c>
    </row>
    <row r="194" spans="27:29" x14ac:dyDescent="0.4">
      <c r="AA194" s="90">
        <v>185000</v>
      </c>
      <c r="AB194" s="87">
        <f t="shared" si="17"/>
        <v>-5138.8888888888887</v>
      </c>
      <c r="AC194" s="91">
        <f t="shared" si="18"/>
        <v>4746.7222222222217</v>
      </c>
    </row>
    <row r="195" spans="27:29" x14ac:dyDescent="0.4">
      <c r="AA195" s="90">
        <v>186000</v>
      </c>
      <c r="AB195" s="87">
        <f t="shared" si="17"/>
        <v>-5166.666666666667</v>
      </c>
      <c r="AC195" s="91">
        <f t="shared" si="18"/>
        <v>4774.5</v>
      </c>
    </row>
    <row r="196" spans="27:29" x14ac:dyDescent="0.4">
      <c r="AA196" s="90">
        <v>187000</v>
      </c>
      <c r="AB196" s="87">
        <f t="shared" si="17"/>
        <v>-5194.4444444444443</v>
      </c>
      <c r="AC196" s="91">
        <f t="shared" si="18"/>
        <v>4802.2777777777774</v>
      </c>
    </row>
    <row r="197" spans="27:29" x14ac:dyDescent="0.4">
      <c r="AA197" s="90">
        <v>188000</v>
      </c>
      <c r="AB197" s="87">
        <f t="shared" si="17"/>
        <v>-5222.2222222222226</v>
      </c>
      <c r="AC197" s="91">
        <f t="shared" si="18"/>
        <v>4830.0555555555557</v>
      </c>
    </row>
    <row r="198" spans="27:29" x14ac:dyDescent="0.4">
      <c r="AA198" s="90">
        <v>189000</v>
      </c>
      <c r="AB198" s="87">
        <f t="shared" si="17"/>
        <v>-5250</v>
      </c>
      <c r="AC198" s="91">
        <f t="shared" si="18"/>
        <v>4857.833333333333</v>
      </c>
    </row>
    <row r="199" spans="27:29" x14ac:dyDescent="0.4">
      <c r="AA199" s="90">
        <v>190000</v>
      </c>
      <c r="AB199" s="87">
        <f t="shared" si="17"/>
        <v>-5277.7777777777774</v>
      </c>
      <c r="AC199" s="91">
        <f t="shared" si="18"/>
        <v>4885.6111111111104</v>
      </c>
    </row>
    <row r="200" spans="27:29" x14ac:dyDescent="0.4">
      <c r="AA200" s="90">
        <v>191000</v>
      </c>
      <c r="AB200" s="87">
        <f t="shared" si="17"/>
        <v>-5305.5555555555557</v>
      </c>
      <c r="AC200" s="91">
        <f t="shared" si="18"/>
        <v>4913.3888888888887</v>
      </c>
    </row>
    <row r="201" spans="27:29" x14ac:dyDescent="0.4">
      <c r="AA201" s="90">
        <v>192000</v>
      </c>
      <c r="AB201" s="87">
        <f t="shared" si="17"/>
        <v>-5333.333333333333</v>
      </c>
      <c r="AC201" s="91">
        <f t="shared" si="18"/>
        <v>4941.1666666666661</v>
      </c>
    </row>
    <row r="202" spans="27:29" x14ac:dyDescent="0.4">
      <c r="AA202" s="90">
        <v>193000</v>
      </c>
      <c r="AB202" s="87">
        <f t="shared" si="17"/>
        <v>-5361.1111111111113</v>
      </c>
      <c r="AC202" s="91">
        <f t="shared" si="18"/>
        <v>4968.9444444444443</v>
      </c>
    </row>
    <row r="203" spans="27:29" x14ac:dyDescent="0.4">
      <c r="AA203" s="90">
        <v>194000</v>
      </c>
      <c r="AB203" s="87">
        <f t="shared" ref="AB203:AB266" si="19">-PMT($X$12,$Y$10,AA203)</f>
        <v>-5388.8888888888887</v>
      </c>
      <c r="AC203" s="91">
        <f t="shared" ref="AC203:AC266" si="20">$J$56-AB203</f>
        <v>4996.7222222222217</v>
      </c>
    </row>
    <row r="204" spans="27:29" x14ac:dyDescent="0.4">
      <c r="AA204" s="90">
        <v>195000</v>
      </c>
      <c r="AB204" s="87">
        <f t="shared" si="19"/>
        <v>-5416.666666666667</v>
      </c>
      <c r="AC204" s="91">
        <f t="shared" si="20"/>
        <v>5024.5</v>
      </c>
    </row>
    <row r="205" spans="27:29" x14ac:dyDescent="0.4">
      <c r="AA205" s="90">
        <v>196000</v>
      </c>
      <c r="AB205" s="87">
        <f t="shared" si="19"/>
        <v>-5444.4444444444443</v>
      </c>
      <c r="AC205" s="91">
        <f t="shared" si="20"/>
        <v>5052.2777777777774</v>
      </c>
    </row>
    <row r="206" spans="27:29" x14ac:dyDescent="0.4">
      <c r="AA206" s="90">
        <v>197000</v>
      </c>
      <c r="AB206" s="87">
        <f t="shared" si="19"/>
        <v>-5472.2222222222226</v>
      </c>
      <c r="AC206" s="91">
        <f t="shared" si="20"/>
        <v>5080.0555555555557</v>
      </c>
    </row>
    <row r="207" spans="27:29" x14ac:dyDescent="0.4">
      <c r="AA207" s="90">
        <v>198000</v>
      </c>
      <c r="AB207" s="87">
        <f t="shared" si="19"/>
        <v>-5500</v>
      </c>
      <c r="AC207" s="91">
        <f t="shared" si="20"/>
        <v>5107.833333333333</v>
      </c>
    </row>
    <row r="208" spans="27:29" x14ac:dyDescent="0.4">
      <c r="AA208" s="90">
        <v>199000</v>
      </c>
      <c r="AB208" s="87">
        <f t="shared" si="19"/>
        <v>-5527.7777777777774</v>
      </c>
      <c r="AC208" s="91">
        <f t="shared" si="20"/>
        <v>5135.6111111111104</v>
      </c>
    </row>
    <row r="209" spans="27:29" x14ac:dyDescent="0.4">
      <c r="AA209" s="90">
        <v>200000</v>
      </c>
      <c r="AB209" s="87">
        <f t="shared" si="19"/>
        <v>-5555.5555555555557</v>
      </c>
      <c r="AC209" s="91">
        <f t="shared" si="20"/>
        <v>5163.3888888888887</v>
      </c>
    </row>
    <row r="210" spans="27:29" x14ac:dyDescent="0.4">
      <c r="AA210" s="90">
        <v>201000</v>
      </c>
      <c r="AB210" s="87">
        <f t="shared" si="19"/>
        <v>-5583.333333333333</v>
      </c>
      <c r="AC210" s="91">
        <f t="shared" si="20"/>
        <v>5191.1666666666661</v>
      </c>
    </row>
    <row r="211" spans="27:29" x14ac:dyDescent="0.4">
      <c r="AA211" s="90">
        <v>202000</v>
      </c>
      <c r="AB211" s="87">
        <f t="shared" si="19"/>
        <v>-5611.1111111111113</v>
      </c>
      <c r="AC211" s="91">
        <f t="shared" si="20"/>
        <v>5218.9444444444443</v>
      </c>
    </row>
    <row r="212" spans="27:29" x14ac:dyDescent="0.4">
      <c r="AA212" s="90">
        <v>203000</v>
      </c>
      <c r="AB212" s="87">
        <f t="shared" si="19"/>
        <v>-5638.8888888888887</v>
      </c>
      <c r="AC212" s="91">
        <f t="shared" si="20"/>
        <v>5246.7222222222217</v>
      </c>
    </row>
    <row r="213" spans="27:29" x14ac:dyDescent="0.4">
      <c r="AA213" s="90">
        <v>204000</v>
      </c>
      <c r="AB213" s="87">
        <f t="shared" si="19"/>
        <v>-5666.666666666667</v>
      </c>
      <c r="AC213" s="91">
        <f t="shared" si="20"/>
        <v>5274.5</v>
      </c>
    </row>
    <row r="214" spans="27:29" x14ac:dyDescent="0.4">
      <c r="AA214" s="90">
        <v>205000</v>
      </c>
      <c r="AB214" s="87">
        <f t="shared" si="19"/>
        <v>-5694.4444444444443</v>
      </c>
      <c r="AC214" s="91">
        <f t="shared" si="20"/>
        <v>5302.2777777777774</v>
      </c>
    </row>
    <row r="215" spans="27:29" x14ac:dyDescent="0.4">
      <c r="AA215" s="90">
        <v>206000</v>
      </c>
      <c r="AB215" s="87">
        <f t="shared" si="19"/>
        <v>-5722.2222222222226</v>
      </c>
      <c r="AC215" s="91">
        <f t="shared" si="20"/>
        <v>5330.0555555555557</v>
      </c>
    </row>
    <row r="216" spans="27:29" x14ac:dyDescent="0.4">
      <c r="AA216" s="90">
        <v>207000</v>
      </c>
      <c r="AB216" s="87">
        <f t="shared" si="19"/>
        <v>-5750</v>
      </c>
      <c r="AC216" s="91">
        <f t="shared" si="20"/>
        <v>5357.833333333333</v>
      </c>
    </row>
    <row r="217" spans="27:29" x14ac:dyDescent="0.4">
      <c r="AA217" s="90">
        <v>208000</v>
      </c>
      <c r="AB217" s="87">
        <f t="shared" si="19"/>
        <v>-5777.7777777777774</v>
      </c>
      <c r="AC217" s="91">
        <f t="shared" si="20"/>
        <v>5385.6111111111104</v>
      </c>
    </row>
    <row r="218" spans="27:29" x14ac:dyDescent="0.4">
      <c r="AA218" s="90">
        <v>209000</v>
      </c>
      <c r="AB218" s="87">
        <f t="shared" si="19"/>
        <v>-5805.5555555555557</v>
      </c>
      <c r="AC218" s="91">
        <f t="shared" si="20"/>
        <v>5413.3888888888887</v>
      </c>
    </row>
    <row r="219" spans="27:29" x14ac:dyDescent="0.4">
      <c r="AA219" s="90">
        <v>210000</v>
      </c>
      <c r="AB219" s="87">
        <f t="shared" si="19"/>
        <v>-5833.333333333333</v>
      </c>
      <c r="AC219" s="91">
        <f t="shared" si="20"/>
        <v>5441.1666666666661</v>
      </c>
    </row>
    <row r="220" spans="27:29" x14ac:dyDescent="0.4">
      <c r="AA220" s="90">
        <v>211000</v>
      </c>
      <c r="AB220" s="87">
        <f t="shared" si="19"/>
        <v>-5861.1111111111113</v>
      </c>
      <c r="AC220" s="91">
        <f t="shared" si="20"/>
        <v>5468.9444444444443</v>
      </c>
    </row>
    <row r="221" spans="27:29" x14ac:dyDescent="0.4">
      <c r="AA221" s="90">
        <v>212000</v>
      </c>
      <c r="AB221" s="87">
        <f t="shared" si="19"/>
        <v>-5888.8888888888887</v>
      </c>
      <c r="AC221" s="91">
        <f t="shared" si="20"/>
        <v>5496.7222222222217</v>
      </c>
    </row>
    <row r="222" spans="27:29" x14ac:dyDescent="0.4">
      <c r="AA222" s="90">
        <v>213000</v>
      </c>
      <c r="AB222" s="87">
        <f t="shared" si="19"/>
        <v>-5916.666666666667</v>
      </c>
      <c r="AC222" s="91">
        <f t="shared" si="20"/>
        <v>5524.5</v>
      </c>
    </row>
    <row r="223" spans="27:29" x14ac:dyDescent="0.4">
      <c r="AA223" s="90">
        <v>214000</v>
      </c>
      <c r="AB223" s="87">
        <f t="shared" si="19"/>
        <v>-5944.4444444444443</v>
      </c>
      <c r="AC223" s="91">
        <f t="shared" si="20"/>
        <v>5552.2777777777774</v>
      </c>
    </row>
    <row r="224" spans="27:29" x14ac:dyDescent="0.4">
      <c r="AA224" s="90">
        <v>215000</v>
      </c>
      <c r="AB224" s="87">
        <f t="shared" si="19"/>
        <v>-5972.2222222222226</v>
      </c>
      <c r="AC224" s="91">
        <f t="shared" si="20"/>
        <v>5580.0555555555557</v>
      </c>
    </row>
    <row r="225" spans="27:29" x14ac:dyDescent="0.4">
      <c r="AA225" s="90">
        <v>216000</v>
      </c>
      <c r="AB225" s="87">
        <f t="shared" si="19"/>
        <v>-6000</v>
      </c>
      <c r="AC225" s="91">
        <f t="shared" si="20"/>
        <v>5607.833333333333</v>
      </c>
    </row>
    <row r="226" spans="27:29" x14ac:dyDescent="0.4">
      <c r="AA226" s="90">
        <v>217000</v>
      </c>
      <c r="AB226" s="87">
        <f t="shared" si="19"/>
        <v>-6027.7777777777774</v>
      </c>
      <c r="AC226" s="91">
        <f t="shared" si="20"/>
        <v>5635.6111111111104</v>
      </c>
    </row>
    <row r="227" spans="27:29" x14ac:dyDescent="0.4">
      <c r="AA227" s="90">
        <v>218000</v>
      </c>
      <c r="AB227" s="87">
        <f t="shared" si="19"/>
        <v>-6055.5555555555557</v>
      </c>
      <c r="AC227" s="91">
        <f t="shared" si="20"/>
        <v>5663.3888888888887</v>
      </c>
    </row>
    <row r="228" spans="27:29" x14ac:dyDescent="0.4">
      <c r="AA228" s="90">
        <v>219000</v>
      </c>
      <c r="AB228" s="87">
        <f t="shared" si="19"/>
        <v>-6083.333333333333</v>
      </c>
      <c r="AC228" s="91">
        <f t="shared" si="20"/>
        <v>5691.1666666666661</v>
      </c>
    </row>
    <row r="229" spans="27:29" x14ac:dyDescent="0.4">
      <c r="AA229" s="90">
        <v>220000</v>
      </c>
      <c r="AB229" s="87">
        <f t="shared" si="19"/>
        <v>-6111.1111111111113</v>
      </c>
      <c r="AC229" s="91">
        <f t="shared" si="20"/>
        <v>5718.9444444444443</v>
      </c>
    </row>
    <row r="230" spans="27:29" x14ac:dyDescent="0.4">
      <c r="AA230" s="90">
        <v>221000</v>
      </c>
      <c r="AB230" s="87">
        <f t="shared" si="19"/>
        <v>-6138.8888888888887</v>
      </c>
      <c r="AC230" s="91">
        <f t="shared" si="20"/>
        <v>5746.7222222222217</v>
      </c>
    </row>
    <row r="231" spans="27:29" x14ac:dyDescent="0.4">
      <c r="AA231" s="90">
        <v>222000</v>
      </c>
      <c r="AB231" s="87">
        <f t="shared" si="19"/>
        <v>-6166.666666666667</v>
      </c>
      <c r="AC231" s="91">
        <f t="shared" si="20"/>
        <v>5774.5</v>
      </c>
    </row>
    <row r="232" spans="27:29" x14ac:dyDescent="0.4">
      <c r="AA232" s="90">
        <v>223000</v>
      </c>
      <c r="AB232" s="87">
        <f t="shared" si="19"/>
        <v>-6194.4444444444443</v>
      </c>
      <c r="AC232" s="91">
        <f t="shared" si="20"/>
        <v>5802.2777777777774</v>
      </c>
    </row>
    <row r="233" spans="27:29" x14ac:dyDescent="0.4">
      <c r="AA233" s="90">
        <v>224000</v>
      </c>
      <c r="AB233" s="87">
        <f t="shared" si="19"/>
        <v>-6222.2222222222226</v>
      </c>
      <c r="AC233" s="91">
        <f t="shared" si="20"/>
        <v>5830.0555555555557</v>
      </c>
    </row>
    <row r="234" spans="27:29" x14ac:dyDescent="0.4">
      <c r="AA234" s="90">
        <v>225000</v>
      </c>
      <c r="AB234" s="87">
        <f t="shared" si="19"/>
        <v>-6250</v>
      </c>
      <c r="AC234" s="91">
        <f t="shared" si="20"/>
        <v>5857.833333333333</v>
      </c>
    </row>
    <row r="235" spans="27:29" x14ac:dyDescent="0.4">
      <c r="AA235" s="90">
        <v>226000</v>
      </c>
      <c r="AB235" s="87">
        <f t="shared" si="19"/>
        <v>-6277.7777777777774</v>
      </c>
      <c r="AC235" s="91">
        <f t="shared" si="20"/>
        <v>5885.6111111111104</v>
      </c>
    </row>
    <row r="236" spans="27:29" x14ac:dyDescent="0.4">
      <c r="AA236" s="90">
        <v>227000</v>
      </c>
      <c r="AB236" s="87">
        <f t="shared" si="19"/>
        <v>-6305.5555555555557</v>
      </c>
      <c r="AC236" s="91">
        <f t="shared" si="20"/>
        <v>5913.3888888888887</v>
      </c>
    </row>
    <row r="237" spans="27:29" x14ac:dyDescent="0.4">
      <c r="AA237" s="90">
        <v>228000</v>
      </c>
      <c r="AB237" s="87">
        <f t="shared" si="19"/>
        <v>-6333.333333333333</v>
      </c>
      <c r="AC237" s="91">
        <f t="shared" si="20"/>
        <v>5941.1666666666661</v>
      </c>
    </row>
    <row r="238" spans="27:29" x14ac:dyDescent="0.4">
      <c r="AA238" s="90">
        <v>229000</v>
      </c>
      <c r="AB238" s="87">
        <f t="shared" si="19"/>
        <v>-6361.1111111111113</v>
      </c>
      <c r="AC238" s="91">
        <f t="shared" si="20"/>
        <v>5968.9444444444443</v>
      </c>
    </row>
    <row r="239" spans="27:29" x14ac:dyDescent="0.4">
      <c r="AA239" s="90">
        <v>230000</v>
      </c>
      <c r="AB239" s="87">
        <f t="shared" si="19"/>
        <v>-6388.8888888888887</v>
      </c>
      <c r="AC239" s="91">
        <f t="shared" si="20"/>
        <v>5996.7222222222217</v>
      </c>
    </row>
    <row r="240" spans="27:29" x14ac:dyDescent="0.4">
      <c r="AA240" s="90">
        <v>231000</v>
      </c>
      <c r="AB240" s="87">
        <f t="shared" si="19"/>
        <v>-6416.666666666667</v>
      </c>
      <c r="AC240" s="91">
        <f t="shared" si="20"/>
        <v>6024.5</v>
      </c>
    </row>
    <row r="241" spans="27:29" x14ac:dyDescent="0.4">
      <c r="AA241" s="90">
        <v>232000</v>
      </c>
      <c r="AB241" s="87">
        <f t="shared" si="19"/>
        <v>-6444.4444444444443</v>
      </c>
      <c r="AC241" s="91">
        <f t="shared" si="20"/>
        <v>6052.2777777777774</v>
      </c>
    </row>
    <row r="242" spans="27:29" x14ac:dyDescent="0.4">
      <c r="AA242" s="90">
        <v>233000</v>
      </c>
      <c r="AB242" s="87">
        <f t="shared" si="19"/>
        <v>-6472.2222222222226</v>
      </c>
      <c r="AC242" s="91">
        <f t="shared" si="20"/>
        <v>6080.0555555555557</v>
      </c>
    </row>
    <row r="243" spans="27:29" x14ac:dyDescent="0.4">
      <c r="AA243" s="90">
        <v>234000</v>
      </c>
      <c r="AB243" s="87">
        <f t="shared" si="19"/>
        <v>-6500</v>
      </c>
      <c r="AC243" s="91">
        <f t="shared" si="20"/>
        <v>6107.833333333333</v>
      </c>
    </row>
    <row r="244" spans="27:29" x14ac:dyDescent="0.4">
      <c r="AA244" s="90">
        <v>235000</v>
      </c>
      <c r="AB244" s="87">
        <f t="shared" si="19"/>
        <v>-6527.7777777777774</v>
      </c>
      <c r="AC244" s="91">
        <f t="shared" si="20"/>
        <v>6135.6111111111104</v>
      </c>
    </row>
    <row r="245" spans="27:29" x14ac:dyDescent="0.4">
      <c r="AA245" s="90">
        <v>236000</v>
      </c>
      <c r="AB245" s="87">
        <f t="shared" si="19"/>
        <v>-6555.5555555555557</v>
      </c>
      <c r="AC245" s="91">
        <f t="shared" si="20"/>
        <v>6163.3888888888887</v>
      </c>
    </row>
    <row r="246" spans="27:29" x14ac:dyDescent="0.4">
      <c r="AA246" s="90">
        <v>237000</v>
      </c>
      <c r="AB246" s="87">
        <f t="shared" si="19"/>
        <v>-6583.333333333333</v>
      </c>
      <c r="AC246" s="91">
        <f t="shared" si="20"/>
        <v>6191.1666666666661</v>
      </c>
    </row>
    <row r="247" spans="27:29" x14ac:dyDescent="0.4">
      <c r="AA247" s="90">
        <v>238000</v>
      </c>
      <c r="AB247" s="87">
        <f t="shared" si="19"/>
        <v>-6611.1111111111113</v>
      </c>
      <c r="AC247" s="91">
        <f t="shared" si="20"/>
        <v>6218.9444444444443</v>
      </c>
    </row>
    <row r="248" spans="27:29" x14ac:dyDescent="0.4">
      <c r="AA248" s="90">
        <v>239000</v>
      </c>
      <c r="AB248" s="87">
        <f t="shared" si="19"/>
        <v>-6638.8888888888887</v>
      </c>
      <c r="AC248" s="91">
        <f t="shared" si="20"/>
        <v>6246.7222222222217</v>
      </c>
    </row>
    <row r="249" spans="27:29" x14ac:dyDescent="0.4">
      <c r="AA249" s="90">
        <v>240000</v>
      </c>
      <c r="AB249" s="87">
        <f t="shared" si="19"/>
        <v>-6666.666666666667</v>
      </c>
      <c r="AC249" s="91">
        <f t="shared" si="20"/>
        <v>6274.5</v>
      </c>
    </row>
    <row r="250" spans="27:29" x14ac:dyDescent="0.4">
      <c r="AA250" s="90">
        <v>241000</v>
      </c>
      <c r="AB250" s="87">
        <f t="shared" si="19"/>
        <v>-6694.4444444444443</v>
      </c>
      <c r="AC250" s="91">
        <f t="shared" si="20"/>
        <v>6302.2777777777774</v>
      </c>
    </row>
    <row r="251" spans="27:29" x14ac:dyDescent="0.4">
      <c r="AA251" s="90">
        <v>242000</v>
      </c>
      <c r="AB251" s="87">
        <f t="shared" si="19"/>
        <v>-6722.2222222222226</v>
      </c>
      <c r="AC251" s="91">
        <f t="shared" si="20"/>
        <v>6330.0555555555557</v>
      </c>
    </row>
    <row r="252" spans="27:29" x14ac:dyDescent="0.4">
      <c r="AA252" s="90">
        <v>243000</v>
      </c>
      <c r="AB252" s="87">
        <f t="shared" si="19"/>
        <v>-6750</v>
      </c>
      <c r="AC252" s="91">
        <f t="shared" si="20"/>
        <v>6357.833333333333</v>
      </c>
    </row>
    <row r="253" spans="27:29" x14ac:dyDescent="0.4">
      <c r="AA253" s="90">
        <v>244000</v>
      </c>
      <c r="AB253" s="87">
        <f t="shared" si="19"/>
        <v>-6777.7777777777774</v>
      </c>
      <c r="AC253" s="91">
        <f t="shared" si="20"/>
        <v>6385.6111111111104</v>
      </c>
    </row>
    <row r="254" spans="27:29" x14ac:dyDescent="0.4">
      <c r="AA254" s="90">
        <v>245000</v>
      </c>
      <c r="AB254" s="87">
        <f t="shared" si="19"/>
        <v>-6805.5555555555557</v>
      </c>
      <c r="AC254" s="91">
        <f t="shared" si="20"/>
        <v>6413.3888888888887</v>
      </c>
    </row>
    <row r="255" spans="27:29" x14ac:dyDescent="0.4">
      <c r="AA255" s="90">
        <v>246000</v>
      </c>
      <c r="AB255" s="87">
        <f t="shared" si="19"/>
        <v>-6833.333333333333</v>
      </c>
      <c r="AC255" s="91">
        <f t="shared" si="20"/>
        <v>6441.1666666666661</v>
      </c>
    </row>
    <row r="256" spans="27:29" x14ac:dyDescent="0.4">
      <c r="AA256" s="90">
        <v>247000</v>
      </c>
      <c r="AB256" s="87">
        <f t="shared" si="19"/>
        <v>-6861.1111111111113</v>
      </c>
      <c r="AC256" s="91">
        <f t="shared" si="20"/>
        <v>6468.9444444444443</v>
      </c>
    </row>
    <row r="257" spans="27:29" x14ac:dyDescent="0.4">
      <c r="AA257" s="90">
        <v>248000</v>
      </c>
      <c r="AB257" s="87">
        <f t="shared" si="19"/>
        <v>-6888.8888888888887</v>
      </c>
      <c r="AC257" s="91">
        <f t="shared" si="20"/>
        <v>6496.7222222222217</v>
      </c>
    </row>
    <row r="258" spans="27:29" x14ac:dyDescent="0.4">
      <c r="AA258" s="90">
        <v>249000</v>
      </c>
      <c r="AB258" s="87">
        <f t="shared" si="19"/>
        <v>-6916.666666666667</v>
      </c>
      <c r="AC258" s="91">
        <f t="shared" si="20"/>
        <v>6524.5</v>
      </c>
    </row>
    <row r="259" spans="27:29" x14ac:dyDescent="0.4">
      <c r="AA259" s="90">
        <v>250000</v>
      </c>
      <c r="AB259" s="87">
        <f t="shared" si="19"/>
        <v>-6944.4444444444443</v>
      </c>
      <c r="AC259" s="91">
        <f t="shared" si="20"/>
        <v>6552.2777777777774</v>
      </c>
    </row>
    <row r="260" spans="27:29" x14ac:dyDescent="0.4">
      <c r="AA260" s="90">
        <v>251000</v>
      </c>
      <c r="AB260" s="87">
        <f t="shared" si="19"/>
        <v>-6972.2222222222226</v>
      </c>
      <c r="AC260" s="91">
        <f t="shared" si="20"/>
        <v>6580.0555555555557</v>
      </c>
    </row>
    <row r="261" spans="27:29" x14ac:dyDescent="0.4">
      <c r="AA261" s="90">
        <v>252000</v>
      </c>
      <c r="AB261" s="87">
        <f t="shared" si="19"/>
        <v>-7000</v>
      </c>
      <c r="AC261" s="91">
        <f t="shared" si="20"/>
        <v>6607.833333333333</v>
      </c>
    </row>
    <row r="262" spans="27:29" x14ac:dyDescent="0.4">
      <c r="AA262" s="90">
        <v>253000</v>
      </c>
      <c r="AB262" s="87">
        <f t="shared" si="19"/>
        <v>-7027.7777777777774</v>
      </c>
      <c r="AC262" s="91">
        <f t="shared" si="20"/>
        <v>6635.6111111111104</v>
      </c>
    </row>
    <row r="263" spans="27:29" x14ac:dyDescent="0.4">
      <c r="AA263" s="90">
        <v>254000</v>
      </c>
      <c r="AB263" s="87">
        <f t="shared" si="19"/>
        <v>-7055.5555555555557</v>
      </c>
      <c r="AC263" s="91">
        <f t="shared" si="20"/>
        <v>6663.3888888888887</v>
      </c>
    </row>
    <row r="264" spans="27:29" x14ac:dyDescent="0.4">
      <c r="AA264" s="90">
        <v>255000</v>
      </c>
      <c r="AB264" s="87">
        <f t="shared" si="19"/>
        <v>-7083.333333333333</v>
      </c>
      <c r="AC264" s="91">
        <f t="shared" si="20"/>
        <v>6691.1666666666661</v>
      </c>
    </row>
    <row r="265" spans="27:29" x14ac:dyDescent="0.4">
      <c r="AA265" s="90">
        <v>256000</v>
      </c>
      <c r="AB265" s="87">
        <f t="shared" si="19"/>
        <v>-7111.1111111111113</v>
      </c>
      <c r="AC265" s="91">
        <f t="shared" si="20"/>
        <v>6718.9444444444443</v>
      </c>
    </row>
    <row r="266" spans="27:29" x14ac:dyDescent="0.4">
      <c r="AA266" s="90">
        <v>257000</v>
      </c>
      <c r="AB266" s="87">
        <f t="shared" si="19"/>
        <v>-7138.8888888888887</v>
      </c>
      <c r="AC266" s="91">
        <f t="shared" si="20"/>
        <v>6746.7222222222217</v>
      </c>
    </row>
    <row r="267" spans="27:29" x14ac:dyDescent="0.4">
      <c r="AA267" s="90">
        <v>258000</v>
      </c>
      <c r="AB267" s="87">
        <f t="shared" ref="AB267:AB330" si="21">-PMT($X$12,$Y$10,AA267)</f>
        <v>-7166.666666666667</v>
      </c>
      <c r="AC267" s="91">
        <f t="shared" ref="AC267:AC330" si="22">$J$56-AB267</f>
        <v>6774.5</v>
      </c>
    </row>
    <row r="268" spans="27:29" x14ac:dyDescent="0.4">
      <c r="AA268" s="90">
        <v>259000</v>
      </c>
      <c r="AB268" s="87">
        <f t="shared" si="21"/>
        <v>-7194.4444444444443</v>
      </c>
      <c r="AC268" s="91">
        <f t="shared" si="22"/>
        <v>6802.2777777777774</v>
      </c>
    </row>
    <row r="269" spans="27:29" x14ac:dyDescent="0.4">
      <c r="AA269" s="90">
        <v>260000</v>
      </c>
      <c r="AB269" s="87">
        <f t="shared" si="21"/>
        <v>-7222.2222222222226</v>
      </c>
      <c r="AC269" s="91">
        <f t="shared" si="22"/>
        <v>6830.0555555555557</v>
      </c>
    </row>
    <row r="270" spans="27:29" x14ac:dyDescent="0.4">
      <c r="AA270" s="90">
        <v>261000</v>
      </c>
      <c r="AB270" s="87">
        <f t="shared" si="21"/>
        <v>-7250</v>
      </c>
      <c r="AC270" s="91">
        <f t="shared" si="22"/>
        <v>6857.833333333333</v>
      </c>
    </row>
    <row r="271" spans="27:29" x14ac:dyDescent="0.4">
      <c r="AA271" s="90">
        <v>262000</v>
      </c>
      <c r="AB271" s="87">
        <f t="shared" si="21"/>
        <v>-7277.7777777777774</v>
      </c>
      <c r="AC271" s="91">
        <f t="shared" si="22"/>
        <v>6885.6111111111104</v>
      </c>
    </row>
    <row r="272" spans="27:29" x14ac:dyDescent="0.4">
      <c r="AA272" s="90">
        <v>263000</v>
      </c>
      <c r="AB272" s="87">
        <f t="shared" si="21"/>
        <v>-7305.5555555555557</v>
      </c>
      <c r="AC272" s="91">
        <f t="shared" si="22"/>
        <v>6913.3888888888887</v>
      </c>
    </row>
    <row r="273" spans="27:29" x14ac:dyDescent="0.4">
      <c r="AA273" s="90">
        <v>264000</v>
      </c>
      <c r="AB273" s="87">
        <f t="shared" si="21"/>
        <v>-7333.333333333333</v>
      </c>
      <c r="AC273" s="91">
        <f t="shared" si="22"/>
        <v>6941.1666666666661</v>
      </c>
    </row>
    <row r="274" spans="27:29" x14ac:dyDescent="0.4">
      <c r="AA274" s="90">
        <v>265000</v>
      </c>
      <c r="AB274" s="87">
        <f t="shared" si="21"/>
        <v>-7361.1111111111113</v>
      </c>
      <c r="AC274" s="91">
        <f t="shared" si="22"/>
        <v>6968.9444444444443</v>
      </c>
    </row>
    <row r="275" spans="27:29" x14ac:dyDescent="0.4">
      <c r="AA275" s="90">
        <v>266000</v>
      </c>
      <c r="AB275" s="87">
        <f t="shared" si="21"/>
        <v>-7388.8888888888887</v>
      </c>
      <c r="AC275" s="91">
        <f t="shared" si="22"/>
        <v>6996.7222222222217</v>
      </c>
    </row>
    <row r="276" spans="27:29" x14ac:dyDescent="0.4">
      <c r="AA276" s="90">
        <v>267000</v>
      </c>
      <c r="AB276" s="87">
        <f t="shared" si="21"/>
        <v>-7416.666666666667</v>
      </c>
      <c r="AC276" s="91">
        <f t="shared" si="22"/>
        <v>7024.5</v>
      </c>
    </row>
    <row r="277" spans="27:29" x14ac:dyDescent="0.4">
      <c r="AA277" s="90">
        <v>268000</v>
      </c>
      <c r="AB277" s="87">
        <f t="shared" si="21"/>
        <v>-7444.4444444444443</v>
      </c>
      <c r="AC277" s="91">
        <f t="shared" si="22"/>
        <v>7052.2777777777774</v>
      </c>
    </row>
    <row r="278" spans="27:29" x14ac:dyDescent="0.4">
      <c r="AA278" s="90">
        <v>269000</v>
      </c>
      <c r="AB278" s="87">
        <f t="shared" si="21"/>
        <v>-7472.2222222222226</v>
      </c>
      <c r="AC278" s="91">
        <f t="shared" si="22"/>
        <v>7080.0555555555557</v>
      </c>
    </row>
    <row r="279" spans="27:29" x14ac:dyDescent="0.4">
      <c r="AA279" s="90">
        <v>270000</v>
      </c>
      <c r="AB279" s="87">
        <f t="shared" si="21"/>
        <v>-7500</v>
      </c>
      <c r="AC279" s="91">
        <f t="shared" si="22"/>
        <v>7107.833333333333</v>
      </c>
    </row>
    <row r="280" spans="27:29" x14ac:dyDescent="0.4">
      <c r="AA280" s="90">
        <v>271000</v>
      </c>
      <c r="AB280" s="87">
        <f t="shared" si="21"/>
        <v>-7527.7777777777774</v>
      </c>
      <c r="AC280" s="91">
        <f t="shared" si="22"/>
        <v>7135.6111111111104</v>
      </c>
    </row>
    <row r="281" spans="27:29" x14ac:dyDescent="0.4">
      <c r="AA281" s="90">
        <v>272000</v>
      </c>
      <c r="AB281" s="87">
        <f t="shared" si="21"/>
        <v>-7555.5555555555557</v>
      </c>
      <c r="AC281" s="91">
        <f t="shared" si="22"/>
        <v>7163.3888888888887</v>
      </c>
    </row>
    <row r="282" spans="27:29" x14ac:dyDescent="0.4">
      <c r="AA282" s="90">
        <v>273000</v>
      </c>
      <c r="AB282" s="87">
        <f t="shared" si="21"/>
        <v>-7583.333333333333</v>
      </c>
      <c r="AC282" s="91">
        <f t="shared" si="22"/>
        <v>7191.1666666666661</v>
      </c>
    </row>
    <row r="283" spans="27:29" x14ac:dyDescent="0.4">
      <c r="AA283" s="90">
        <v>274000</v>
      </c>
      <c r="AB283" s="87">
        <f t="shared" si="21"/>
        <v>-7611.1111111111113</v>
      </c>
      <c r="AC283" s="91">
        <f t="shared" si="22"/>
        <v>7218.9444444444443</v>
      </c>
    </row>
    <row r="284" spans="27:29" x14ac:dyDescent="0.4">
      <c r="AA284" s="90">
        <v>275000</v>
      </c>
      <c r="AB284" s="87">
        <f t="shared" si="21"/>
        <v>-7638.8888888888887</v>
      </c>
      <c r="AC284" s="91">
        <f t="shared" si="22"/>
        <v>7246.7222222222217</v>
      </c>
    </row>
    <row r="285" spans="27:29" x14ac:dyDescent="0.4">
      <c r="AA285" s="90">
        <v>276000</v>
      </c>
      <c r="AB285" s="87">
        <f t="shared" si="21"/>
        <v>-7666.666666666667</v>
      </c>
      <c r="AC285" s="91">
        <f t="shared" si="22"/>
        <v>7274.5</v>
      </c>
    </row>
    <row r="286" spans="27:29" x14ac:dyDescent="0.4">
      <c r="AA286" s="90">
        <v>277000</v>
      </c>
      <c r="AB286" s="87">
        <f t="shared" si="21"/>
        <v>-7694.4444444444443</v>
      </c>
      <c r="AC286" s="91">
        <f t="shared" si="22"/>
        <v>7302.2777777777774</v>
      </c>
    </row>
    <row r="287" spans="27:29" x14ac:dyDescent="0.4">
      <c r="AA287" s="90">
        <v>278000</v>
      </c>
      <c r="AB287" s="87">
        <f t="shared" si="21"/>
        <v>-7722.2222222222226</v>
      </c>
      <c r="AC287" s="91">
        <f t="shared" si="22"/>
        <v>7330.0555555555557</v>
      </c>
    </row>
    <row r="288" spans="27:29" x14ac:dyDescent="0.4">
      <c r="AA288" s="90">
        <v>279000</v>
      </c>
      <c r="AB288" s="87">
        <f t="shared" si="21"/>
        <v>-7750</v>
      </c>
      <c r="AC288" s="91">
        <f t="shared" si="22"/>
        <v>7357.833333333333</v>
      </c>
    </row>
    <row r="289" spans="27:29" x14ac:dyDescent="0.4">
      <c r="AA289" s="90">
        <v>280000</v>
      </c>
      <c r="AB289" s="87">
        <f t="shared" si="21"/>
        <v>-7777.7777777777774</v>
      </c>
      <c r="AC289" s="91">
        <f t="shared" si="22"/>
        <v>7385.6111111111104</v>
      </c>
    </row>
    <row r="290" spans="27:29" x14ac:dyDescent="0.4">
      <c r="AA290" s="90">
        <v>281000</v>
      </c>
      <c r="AB290" s="87">
        <f t="shared" si="21"/>
        <v>-7805.5555555555557</v>
      </c>
      <c r="AC290" s="91">
        <f t="shared" si="22"/>
        <v>7413.3888888888887</v>
      </c>
    </row>
    <row r="291" spans="27:29" x14ac:dyDescent="0.4">
      <c r="AA291" s="90">
        <v>282000</v>
      </c>
      <c r="AB291" s="87">
        <f t="shared" si="21"/>
        <v>-7833.333333333333</v>
      </c>
      <c r="AC291" s="91">
        <f t="shared" si="22"/>
        <v>7441.1666666666661</v>
      </c>
    </row>
    <row r="292" spans="27:29" x14ac:dyDescent="0.4">
      <c r="AA292" s="90">
        <v>283000</v>
      </c>
      <c r="AB292" s="87">
        <f t="shared" si="21"/>
        <v>-7861.1111111111113</v>
      </c>
      <c r="AC292" s="91">
        <f t="shared" si="22"/>
        <v>7468.9444444444443</v>
      </c>
    </row>
    <row r="293" spans="27:29" x14ac:dyDescent="0.4">
      <c r="AA293" s="90">
        <v>284000</v>
      </c>
      <c r="AB293" s="87">
        <f t="shared" si="21"/>
        <v>-7888.8888888888887</v>
      </c>
      <c r="AC293" s="91">
        <f t="shared" si="22"/>
        <v>7496.7222222222217</v>
      </c>
    </row>
    <row r="294" spans="27:29" x14ac:dyDescent="0.4">
      <c r="AA294" s="90">
        <v>285000</v>
      </c>
      <c r="AB294" s="87">
        <f t="shared" si="21"/>
        <v>-7916.666666666667</v>
      </c>
      <c r="AC294" s="91">
        <f t="shared" si="22"/>
        <v>7524.5</v>
      </c>
    </row>
    <row r="295" spans="27:29" x14ac:dyDescent="0.4">
      <c r="AA295" s="90">
        <v>286000</v>
      </c>
      <c r="AB295" s="87">
        <f t="shared" si="21"/>
        <v>-7944.4444444444443</v>
      </c>
      <c r="AC295" s="91">
        <f t="shared" si="22"/>
        <v>7552.2777777777774</v>
      </c>
    </row>
    <row r="296" spans="27:29" x14ac:dyDescent="0.4">
      <c r="AA296" s="90">
        <v>287000</v>
      </c>
      <c r="AB296" s="87">
        <f t="shared" si="21"/>
        <v>-7972.2222222222226</v>
      </c>
      <c r="AC296" s="91">
        <f t="shared" si="22"/>
        <v>7580.0555555555557</v>
      </c>
    </row>
    <row r="297" spans="27:29" x14ac:dyDescent="0.4">
      <c r="AA297" s="90">
        <v>288000</v>
      </c>
      <c r="AB297" s="87">
        <f t="shared" si="21"/>
        <v>-8000</v>
      </c>
      <c r="AC297" s="91">
        <f t="shared" si="22"/>
        <v>7607.833333333333</v>
      </c>
    </row>
    <row r="298" spans="27:29" x14ac:dyDescent="0.4">
      <c r="AA298" s="90">
        <v>289000</v>
      </c>
      <c r="AB298" s="87">
        <f t="shared" si="21"/>
        <v>-8027.7777777777774</v>
      </c>
      <c r="AC298" s="91">
        <f t="shared" si="22"/>
        <v>7635.6111111111104</v>
      </c>
    </row>
    <row r="299" spans="27:29" x14ac:dyDescent="0.4">
      <c r="AA299" s="90">
        <v>290000</v>
      </c>
      <c r="AB299" s="87">
        <f t="shared" si="21"/>
        <v>-8055.5555555555557</v>
      </c>
      <c r="AC299" s="91">
        <f t="shared" si="22"/>
        <v>7663.3888888888887</v>
      </c>
    </row>
    <row r="300" spans="27:29" x14ac:dyDescent="0.4">
      <c r="AA300" s="90">
        <v>291000</v>
      </c>
      <c r="AB300" s="87">
        <f t="shared" si="21"/>
        <v>-8083.333333333333</v>
      </c>
      <c r="AC300" s="91">
        <f t="shared" si="22"/>
        <v>7691.1666666666661</v>
      </c>
    </row>
    <row r="301" spans="27:29" x14ac:dyDescent="0.4">
      <c r="AA301" s="90">
        <v>292000</v>
      </c>
      <c r="AB301" s="87">
        <f t="shared" si="21"/>
        <v>-8111.1111111111113</v>
      </c>
      <c r="AC301" s="91">
        <f t="shared" si="22"/>
        <v>7718.9444444444443</v>
      </c>
    </row>
    <row r="302" spans="27:29" x14ac:dyDescent="0.4">
      <c r="AA302" s="90">
        <v>293000</v>
      </c>
      <c r="AB302" s="87">
        <f t="shared" si="21"/>
        <v>-8138.8888888888887</v>
      </c>
      <c r="AC302" s="91">
        <f t="shared" si="22"/>
        <v>7746.7222222222217</v>
      </c>
    </row>
    <row r="303" spans="27:29" x14ac:dyDescent="0.4">
      <c r="AA303" s="90">
        <v>294000</v>
      </c>
      <c r="AB303" s="87">
        <f t="shared" si="21"/>
        <v>-8166.666666666667</v>
      </c>
      <c r="AC303" s="91">
        <f t="shared" si="22"/>
        <v>7774.5</v>
      </c>
    </row>
    <row r="304" spans="27:29" x14ac:dyDescent="0.4">
      <c r="AA304" s="90">
        <v>295000</v>
      </c>
      <c r="AB304" s="87">
        <f t="shared" si="21"/>
        <v>-8194.4444444444453</v>
      </c>
      <c r="AC304" s="91">
        <f t="shared" si="22"/>
        <v>7802.2777777777783</v>
      </c>
    </row>
    <row r="305" spans="27:29" x14ac:dyDescent="0.4">
      <c r="AA305" s="90">
        <v>296000</v>
      </c>
      <c r="AB305" s="87">
        <f t="shared" si="21"/>
        <v>-8222.2222222222226</v>
      </c>
      <c r="AC305" s="91">
        <f t="shared" si="22"/>
        <v>7830.0555555555557</v>
      </c>
    </row>
    <row r="306" spans="27:29" x14ac:dyDescent="0.4">
      <c r="AA306" s="90">
        <v>297000</v>
      </c>
      <c r="AB306" s="87">
        <f t="shared" si="21"/>
        <v>-8250</v>
      </c>
      <c r="AC306" s="91">
        <f t="shared" si="22"/>
        <v>7857.833333333333</v>
      </c>
    </row>
    <row r="307" spans="27:29" x14ac:dyDescent="0.4">
      <c r="AA307" s="90">
        <v>298000</v>
      </c>
      <c r="AB307" s="87">
        <f t="shared" si="21"/>
        <v>-8277.7777777777774</v>
      </c>
      <c r="AC307" s="91">
        <f t="shared" si="22"/>
        <v>7885.6111111111104</v>
      </c>
    </row>
    <row r="308" spans="27:29" x14ac:dyDescent="0.4">
      <c r="AA308" s="90">
        <v>299000</v>
      </c>
      <c r="AB308" s="87">
        <f t="shared" si="21"/>
        <v>-8305.5555555555547</v>
      </c>
      <c r="AC308" s="91">
        <f t="shared" si="22"/>
        <v>7913.3888888888878</v>
      </c>
    </row>
    <row r="309" spans="27:29" x14ac:dyDescent="0.4">
      <c r="AA309" s="90">
        <v>300000</v>
      </c>
      <c r="AB309" s="87">
        <f t="shared" si="21"/>
        <v>-8333.3333333333339</v>
      </c>
      <c r="AC309" s="91">
        <f t="shared" si="22"/>
        <v>7941.166666666667</v>
      </c>
    </row>
    <row r="310" spans="27:29" x14ac:dyDescent="0.4">
      <c r="AA310" s="90">
        <v>301000</v>
      </c>
      <c r="AB310" s="87">
        <f t="shared" si="21"/>
        <v>-8361.1111111111113</v>
      </c>
      <c r="AC310" s="91">
        <f t="shared" si="22"/>
        <v>7968.9444444444443</v>
      </c>
    </row>
    <row r="311" spans="27:29" x14ac:dyDescent="0.4">
      <c r="AA311" s="90">
        <v>302000</v>
      </c>
      <c r="AB311" s="87">
        <f t="shared" si="21"/>
        <v>-8388.8888888888887</v>
      </c>
      <c r="AC311" s="91">
        <f t="shared" si="22"/>
        <v>7996.7222222222217</v>
      </c>
    </row>
    <row r="312" spans="27:29" x14ac:dyDescent="0.4">
      <c r="AA312" s="90">
        <v>303000</v>
      </c>
      <c r="AB312" s="87">
        <f t="shared" si="21"/>
        <v>-8416.6666666666661</v>
      </c>
      <c r="AC312" s="91">
        <f t="shared" si="22"/>
        <v>8024.4999999999991</v>
      </c>
    </row>
    <row r="313" spans="27:29" x14ac:dyDescent="0.4">
      <c r="AA313" s="90">
        <v>304000</v>
      </c>
      <c r="AB313" s="87">
        <f t="shared" si="21"/>
        <v>-8444.4444444444453</v>
      </c>
      <c r="AC313" s="91">
        <f t="shared" si="22"/>
        <v>8052.2777777777783</v>
      </c>
    </row>
    <row r="314" spans="27:29" x14ac:dyDescent="0.4">
      <c r="AA314" s="90">
        <v>305000</v>
      </c>
      <c r="AB314" s="87">
        <f t="shared" si="21"/>
        <v>-8472.2222222222226</v>
      </c>
      <c r="AC314" s="91">
        <f t="shared" si="22"/>
        <v>8080.0555555555557</v>
      </c>
    </row>
    <row r="315" spans="27:29" x14ac:dyDescent="0.4">
      <c r="AA315" s="90">
        <v>306000</v>
      </c>
      <c r="AB315" s="87">
        <f t="shared" si="21"/>
        <v>-8500</v>
      </c>
      <c r="AC315" s="91">
        <f t="shared" si="22"/>
        <v>8107.833333333333</v>
      </c>
    </row>
    <row r="316" spans="27:29" x14ac:dyDescent="0.4">
      <c r="AA316" s="90">
        <v>307000</v>
      </c>
      <c r="AB316" s="87">
        <f t="shared" si="21"/>
        <v>-8527.7777777777774</v>
      </c>
      <c r="AC316" s="91">
        <f t="shared" si="22"/>
        <v>8135.6111111111104</v>
      </c>
    </row>
    <row r="317" spans="27:29" x14ac:dyDescent="0.4">
      <c r="AA317" s="90">
        <v>308000</v>
      </c>
      <c r="AB317" s="87">
        <f t="shared" si="21"/>
        <v>-8555.5555555555547</v>
      </c>
      <c r="AC317" s="91">
        <f t="shared" si="22"/>
        <v>8163.3888888888878</v>
      </c>
    </row>
    <row r="318" spans="27:29" x14ac:dyDescent="0.4">
      <c r="AA318" s="90">
        <v>309000</v>
      </c>
      <c r="AB318" s="87">
        <f t="shared" si="21"/>
        <v>-8583.3333333333339</v>
      </c>
      <c r="AC318" s="91">
        <f t="shared" si="22"/>
        <v>8191.166666666667</v>
      </c>
    </row>
    <row r="319" spans="27:29" x14ac:dyDescent="0.4">
      <c r="AA319" s="90">
        <v>310000</v>
      </c>
      <c r="AB319" s="87">
        <f t="shared" si="21"/>
        <v>-8611.1111111111113</v>
      </c>
      <c r="AC319" s="91">
        <f t="shared" si="22"/>
        <v>8218.9444444444453</v>
      </c>
    </row>
    <row r="320" spans="27:29" x14ac:dyDescent="0.4">
      <c r="AA320" s="90">
        <v>311000</v>
      </c>
      <c r="AB320" s="87">
        <f t="shared" si="21"/>
        <v>-8638.8888888888887</v>
      </c>
      <c r="AC320" s="91">
        <f t="shared" si="22"/>
        <v>8246.7222222222226</v>
      </c>
    </row>
    <row r="321" spans="27:29" x14ac:dyDescent="0.4">
      <c r="AA321" s="90">
        <v>312000</v>
      </c>
      <c r="AB321" s="87">
        <f t="shared" si="21"/>
        <v>-8666.6666666666661</v>
      </c>
      <c r="AC321" s="91">
        <f t="shared" si="22"/>
        <v>8274.5</v>
      </c>
    </row>
    <row r="322" spans="27:29" x14ac:dyDescent="0.4">
      <c r="AA322" s="90">
        <v>313000</v>
      </c>
      <c r="AB322" s="87">
        <f t="shared" si="21"/>
        <v>-8694.4444444444453</v>
      </c>
      <c r="AC322" s="91">
        <f t="shared" si="22"/>
        <v>8302.2777777777792</v>
      </c>
    </row>
    <row r="323" spans="27:29" x14ac:dyDescent="0.4">
      <c r="AA323" s="90">
        <v>314000</v>
      </c>
      <c r="AB323" s="87">
        <f t="shared" si="21"/>
        <v>-8722.2222222222226</v>
      </c>
      <c r="AC323" s="91">
        <f t="shared" si="22"/>
        <v>8330.0555555555566</v>
      </c>
    </row>
    <row r="324" spans="27:29" x14ac:dyDescent="0.4">
      <c r="AA324" s="90">
        <v>315000</v>
      </c>
      <c r="AB324" s="87">
        <f t="shared" si="21"/>
        <v>-8750</v>
      </c>
      <c r="AC324" s="91">
        <f t="shared" si="22"/>
        <v>8357.8333333333339</v>
      </c>
    </row>
    <row r="325" spans="27:29" x14ac:dyDescent="0.4">
      <c r="AA325" s="90">
        <v>316000</v>
      </c>
      <c r="AB325" s="87">
        <f t="shared" si="21"/>
        <v>-8777.7777777777774</v>
      </c>
      <c r="AC325" s="91">
        <f t="shared" si="22"/>
        <v>8385.6111111111113</v>
      </c>
    </row>
    <row r="326" spans="27:29" x14ac:dyDescent="0.4">
      <c r="AA326" s="90">
        <v>317000</v>
      </c>
      <c r="AB326" s="87">
        <f t="shared" si="21"/>
        <v>-8805.5555555555547</v>
      </c>
      <c r="AC326" s="91">
        <f t="shared" si="22"/>
        <v>8413.3888888888887</v>
      </c>
    </row>
    <row r="327" spans="27:29" x14ac:dyDescent="0.4">
      <c r="AA327" s="90">
        <v>318000</v>
      </c>
      <c r="AB327" s="87">
        <f t="shared" si="21"/>
        <v>-8833.3333333333339</v>
      </c>
      <c r="AC327" s="91">
        <f t="shared" si="22"/>
        <v>8441.1666666666679</v>
      </c>
    </row>
    <row r="328" spans="27:29" x14ac:dyDescent="0.4">
      <c r="AA328" s="90">
        <v>319000</v>
      </c>
      <c r="AB328" s="87">
        <f t="shared" si="21"/>
        <v>-8861.1111111111113</v>
      </c>
      <c r="AC328" s="91">
        <f t="shared" si="22"/>
        <v>8468.9444444444453</v>
      </c>
    </row>
    <row r="329" spans="27:29" x14ac:dyDescent="0.4">
      <c r="AA329" s="90">
        <v>320000</v>
      </c>
      <c r="AB329" s="87">
        <f t="shared" si="21"/>
        <v>-8888.8888888888887</v>
      </c>
      <c r="AC329" s="91">
        <f t="shared" si="22"/>
        <v>8496.7222222222226</v>
      </c>
    </row>
    <row r="330" spans="27:29" x14ac:dyDescent="0.4">
      <c r="AA330" s="90">
        <v>321000</v>
      </c>
      <c r="AB330" s="87">
        <f t="shared" si="21"/>
        <v>-8916.6666666666661</v>
      </c>
      <c r="AC330" s="91">
        <f t="shared" si="22"/>
        <v>8524.5</v>
      </c>
    </row>
    <row r="331" spans="27:29" x14ac:dyDescent="0.4">
      <c r="AA331" s="90">
        <v>322000</v>
      </c>
      <c r="AB331" s="87">
        <f t="shared" ref="AB331:AB394" si="23">-PMT($X$12,$Y$10,AA331)</f>
        <v>-8944.4444444444453</v>
      </c>
      <c r="AC331" s="91">
        <f t="shared" ref="AC331:AC394" si="24">$J$56-AB331</f>
        <v>8552.2777777777792</v>
      </c>
    </row>
    <row r="332" spans="27:29" x14ac:dyDescent="0.4">
      <c r="AA332" s="90">
        <v>323000</v>
      </c>
      <c r="AB332" s="87">
        <f t="shared" si="23"/>
        <v>-8972.2222222222226</v>
      </c>
      <c r="AC332" s="91">
        <f t="shared" si="24"/>
        <v>8580.0555555555566</v>
      </c>
    </row>
    <row r="333" spans="27:29" x14ac:dyDescent="0.4">
      <c r="AA333" s="90">
        <v>324000</v>
      </c>
      <c r="AB333" s="87">
        <f t="shared" si="23"/>
        <v>-9000</v>
      </c>
      <c r="AC333" s="91">
        <f t="shared" si="24"/>
        <v>8607.8333333333339</v>
      </c>
    </row>
    <row r="334" spans="27:29" x14ac:dyDescent="0.4">
      <c r="AA334" s="90">
        <v>325000</v>
      </c>
      <c r="AB334" s="87">
        <f t="shared" si="23"/>
        <v>-9027.7777777777774</v>
      </c>
      <c r="AC334" s="91">
        <f t="shared" si="24"/>
        <v>8635.6111111111113</v>
      </c>
    </row>
    <row r="335" spans="27:29" x14ac:dyDescent="0.4">
      <c r="AA335" s="90">
        <v>326000</v>
      </c>
      <c r="AB335" s="87">
        <f t="shared" si="23"/>
        <v>-9055.5555555555547</v>
      </c>
      <c r="AC335" s="91">
        <f t="shared" si="24"/>
        <v>8663.3888888888887</v>
      </c>
    </row>
    <row r="336" spans="27:29" x14ac:dyDescent="0.4">
      <c r="AA336" s="90">
        <v>327000</v>
      </c>
      <c r="AB336" s="87">
        <f t="shared" si="23"/>
        <v>-9083.3333333333339</v>
      </c>
      <c r="AC336" s="91">
        <f t="shared" si="24"/>
        <v>8691.1666666666679</v>
      </c>
    </row>
    <row r="337" spans="27:29" x14ac:dyDescent="0.4">
      <c r="AA337" s="90">
        <v>328000</v>
      </c>
      <c r="AB337" s="87">
        <f t="shared" si="23"/>
        <v>-9111.1111111111113</v>
      </c>
      <c r="AC337" s="91">
        <f t="shared" si="24"/>
        <v>8718.9444444444453</v>
      </c>
    </row>
    <row r="338" spans="27:29" x14ac:dyDescent="0.4">
      <c r="AA338" s="90">
        <v>329000</v>
      </c>
      <c r="AB338" s="87">
        <f t="shared" si="23"/>
        <v>-9138.8888888888887</v>
      </c>
      <c r="AC338" s="91">
        <f t="shared" si="24"/>
        <v>8746.7222222222226</v>
      </c>
    </row>
    <row r="339" spans="27:29" x14ac:dyDescent="0.4">
      <c r="AA339" s="90">
        <v>330000</v>
      </c>
      <c r="AB339" s="87">
        <f t="shared" si="23"/>
        <v>-9166.6666666666661</v>
      </c>
      <c r="AC339" s="91">
        <f t="shared" si="24"/>
        <v>8774.5</v>
      </c>
    </row>
    <row r="340" spans="27:29" x14ac:dyDescent="0.4">
      <c r="AA340" s="90">
        <v>331000</v>
      </c>
      <c r="AB340" s="87">
        <f t="shared" si="23"/>
        <v>-9194.4444444444453</v>
      </c>
      <c r="AC340" s="91">
        <f t="shared" si="24"/>
        <v>8802.2777777777792</v>
      </c>
    </row>
    <row r="341" spans="27:29" x14ac:dyDescent="0.4">
      <c r="AA341" s="90">
        <v>332000</v>
      </c>
      <c r="AB341" s="87">
        <f t="shared" si="23"/>
        <v>-9222.2222222222226</v>
      </c>
      <c r="AC341" s="91">
        <f t="shared" si="24"/>
        <v>8830.0555555555566</v>
      </c>
    </row>
    <row r="342" spans="27:29" x14ac:dyDescent="0.4">
      <c r="AA342" s="90">
        <v>333000</v>
      </c>
      <c r="AB342" s="87">
        <f t="shared" si="23"/>
        <v>-9250</v>
      </c>
      <c r="AC342" s="91">
        <f t="shared" si="24"/>
        <v>8857.8333333333339</v>
      </c>
    </row>
    <row r="343" spans="27:29" x14ac:dyDescent="0.4">
      <c r="AA343" s="90">
        <v>334000</v>
      </c>
      <c r="AB343" s="87">
        <f t="shared" si="23"/>
        <v>-9277.7777777777774</v>
      </c>
      <c r="AC343" s="91">
        <f t="shared" si="24"/>
        <v>8885.6111111111113</v>
      </c>
    </row>
    <row r="344" spans="27:29" x14ac:dyDescent="0.4">
      <c r="AA344" s="90">
        <v>335000</v>
      </c>
      <c r="AB344" s="87">
        <f t="shared" si="23"/>
        <v>-9305.5555555555547</v>
      </c>
      <c r="AC344" s="91">
        <f t="shared" si="24"/>
        <v>8913.3888888888887</v>
      </c>
    </row>
    <row r="345" spans="27:29" x14ac:dyDescent="0.4">
      <c r="AA345" s="90">
        <v>336000</v>
      </c>
      <c r="AB345" s="87">
        <f t="shared" si="23"/>
        <v>-9333.3333333333339</v>
      </c>
      <c r="AC345" s="91">
        <f t="shared" si="24"/>
        <v>8941.1666666666679</v>
      </c>
    </row>
    <row r="346" spans="27:29" x14ac:dyDescent="0.4">
      <c r="AA346" s="90">
        <v>337000</v>
      </c>
      <c r="AB346" s="87">
        <f t="shared" si="23"/>
        <v>-9361.1111111111113</v>
      </c>
      <c r="AC346" s="91">
        <f t="shared" si="24"/>
        <v>8968.9444444444453</v>
      </c>
    </row>
    <row r="347" spans="27:29" x14ac:dyDescent="0.4">
      <c r="AA347" s="90">
        <v>338000</v>
      </c>
      <c r="AB347" s="87">
        <f t="shared" si="23"/>
        <v>-9388.8888888888887</v>
      </c>
      <c r="AC347" s="91">
        <f t="shared" si="24"/>
        <v>8996.7222222222226</v>
      </c>
    </row>
    <row r="348" spans="27:29" x14ac:dyDescent="0.4">
      <c r="AA348" s="90">
        <v>339000</v>
      </c>
      <c r="AB348" s="87">
        <f t="shared" si="23"/>
        <v>-9416.6666666666661</v>
      </c>
      <c r="AC348" s="91">
        <f t="shared" si="24"/>
        <v>9024.5</v>
      </c>
    </row>
    <row r="349" spans="27:29" x14ac:dyDescent="0.4">
      <c r="AA349" s="90">
        <v>340000</v>
      </c>
      <c r="AB349" s="87">
        <f t="shared" si="23"/>
        <v>-9444.4444444444453</v>
      </c>
      <c r="AC349" s="91">
        <f t="shared" si="24"/>
        <v>9052.2777777777792</v>
      </c>
    </row>
    <row r="350" spans="27:29" x14ac:dyDescent="0.4">
      <c r="AA350" s="90">
        <v>341000</v>
      </c>
      <c r="AB350" s="87">
        <f t="shared" si="23"/>
        <v>-9472.2222222222226</v>
      </c>
      <c r="AC350" s="91">
        <f t="shared" si="24"/>
        <v>9080.0555555555566</v>
      </c>
    </row>
    <row r="351" spans="27:29" x14ac:dyDescent="0.4">
      <c r="AA351" s="90">
        <v>342000</v>
      </c>
      <c r="AB351" s="87">
        <f t="shared" si="23"/>
        <v>-9500</v>
      </c>
      <c r="AC351" s="91">
        <f t="shared" si="24"/>
        <v>9107.8333333333339</v>
      </c>
    </row>
    <row r="352" spans="27:29" x14ac:dyDescent="0.4">
      <c r="AA352" s="90">
        <v>343000</v>
      </c>
      <c r="AB352" s="87">
        <f t="shared" si="23"/>
        <v>-9527.7777777777774</v>
      </c>
      <c r="AC352" s="91">
        <f t="shared" si="24"/>
        <v>9135.6111111111113</v>
      </c>
    </row>
    <row r="353" spans="27:29" x14ac:dyDescent="0.4">
      <c r="AA353" s="90">
        <v>344000</v>
      </c>
      <c r="AB353" s="87">
        <f t="shared" si="23"/>
        <v>-9555.5555555555547</v>
      </c>
      <c r="AC353" s="91">
        <f t="shared" si="24"/>
        <v>9163.3888888888887</v>
      </c>
    </row>
    <row r="354" spans="27:29" x14ac:dyDescent="0.4">
      <c r="AA354" s="90">
        <v>345000</v>
      </c>
      <c r="AB354" s="87">
        <f t="shared" si="23"/>
        <v>-9583.3333333333339</v>
      </c>
      <c r="AC354" s="91">
        <f t="shared" si="24"/>
        <v>9191.1666666666679</v>
      </c>
    </row>
    <row r="355" spans="27:29" x14ac:dyDescent="0.4">
      <c r="AA355" s="90">
        <v>346000</v>
      </c>
      <c r="AB355" s="87">
        <f t="shared" si="23"/>
        <v>-9611.1111111111113</v>
      </c>
      <c r="AC355" s="91">
        <f t="shared" si="24"/>
        <v>9218.9444444444453</v>
      </c>
    </row>
    <row r="356" spans="27:29" x14ac:dyDescent="0.4">
      <c r="AA356" s="90">
        <v>347000</v>
      </c>
      <c r="AB356" s="87">
        <f t="shared" si="23"/>
        <v>-9638.8888888888887</v>
      </c>
      <c r="AC356" s="91">
        <f t="shared" si="24"/>
        <v>9246.7222222222226</v>
      </c>
    </row>
    <row r="357" spans="27:29" x14ac:dyDescent="0.4">
      <c r="AA357" s="90">
        <v>348000</v>
      </c>
      <c r="AB357" s="87">
        <f t="shared" si="23"/>
        <v>-9666.6666666666661</v>
      </c>
      <c r="AC357" s="91">
        <f t="shared" si="24"/>
        <v>9274.5</v>
      </c>
    </row>
    <row r="358" spans="27:29" x14ac:dyDescent="0.4">
      <c r="AA358" s="90">
        <v>349000</v>
      </c>
      <c r="AB358" s="87">
        <f t="shared" si="23"/>
        <v>-9694.4444444444453</v>
      </c>
      <c r="AC358" s="91">
        <f t="shared" si="24"/>
        <v>9302.2777777777792</v>
      </c>
    </row>
    <row r="359" spans="27:29" x14ac:dyDescent="0.4">
      <c r="AA359" s="90">
        <v>350000</v>
      </c>
      <c r="AB359" s="87">
        <f t="shared" si="23"/>
        <v>-9722.2222222222226</v>
      </c>
      <c r="AC359" s="91">
        <f t="shared" si="24"/>
        <v>9330.0555555555566</v>
      </c>
    </row>
    <row r="360" spans="27:29" x14ac:dyDescent="0.4">
      <c r="AA360" s="90">
        <v>351000</v>
      </c>
      <c r="AB360" s="87">
        <f t="shared" si="23"/>
        <v>-9750</v>
      </c>
      <c r="AC360" s="91">
        <f t="shared" si="24"/>
        <v>9357.8333333333339</v>
      </c>
    </row>
    <row r="361" spans="27:29" x14ac:dyDescent="0.4">
      <c r="AA361" s="90">
        <v>352000</v>
      </c>
      <c r="AB361" s="87">
        <f t="shared" si="23"/>
        <v>-9777.7777777777774</v>
      </c>
      <c r="AC361" s="91">
        <f t="shared" si="24"/>
        <v>9385.6111111111113</v>
      </c>
    </row>
    <row r="362" spans="27:29" x14ac:dyDescent="0.4">
      <c r="AA362" s="90">
        <v>353000</v>
      </c>
      <c r="AB362" s="87">
        <f t="shared" si="23"/>
        <v>-9805.5555555555547</v>
      </c>
      <c r="AC362" s="91">
        <f t="shared" si="24"/>
        <v>9413.3888888888887</v>
      </c>
    </row>
    <row r="363" spans="27:29" x14ac:dyDescent="0.4">
      <c r="AA363" s="90">
        <v>354000</v>
      </c>
      <c r="AB363" s="87">
        <f t="shared" si="23"/>
        <v>-9833.3333333333339</v>
      </c>
      <c r="AC363" s="91">
        <f t="shared" si="24"/>
        <v>9441.1666666666679</v>
      </c>
    </row>
    <row r="364" spans="27:29" x14ac:dyDescent="0.4">
      <c r="AA364" s="90">
        <v>355000</v>
      </c>
      <c r="AB364" s="87">
        <f t="shared" si="23"/>
        <v>-9861.1111111111113</v>
      </c>
      <c r="AC364" s="91">
        <f t="shared" si="24"/>
        <v>9468.9444444444453</v>
      </c>
    </row>
    <row r="365" spans="27:29" x14ac:dyDescent="0.4">
      <c r="AA365" s="90">
        <v>356000</v>
      </c>
      <c r="AB365" s="87">
        <f t="shared" si="23"/>
        <v>-9888.8888888888887</v>
      </c>
      <c r="AC365" s="91">
        <f t="shared" si="24"/>
        <v>9496.7222222222226</v>
      </c>
    </row>
    <row r="366" spans="27:29" x14ac:dyDescent="0.4">
      <c r="AA366" s="90">
        <v>357000</v>
      </c>
      <c r="AB366" s="87">
        <f t="shared" si="23"/>
        <v>-9916.6666666666661</v>
      </c>
      <c r="AC366" s="91">
        <f t="shared" si="24"/>
        <v>9524.5</v>
      </c>
    </row>
    <row r="367" spans="27:29" x14ac:dyDescent="0.4">
      <c r="AA367" s="90">
        <v>358000</v>
      </c>
      <c r="AB367" s="87">
        <f t="shared" si="23"/>
        <v>-9944.4444444444453</v>
      </c>
      <c r="AC367" s="91">
        <f t="shared" si="24"/>
        <v>9552.2777777777792</v>
      </c>
    </row>
    <row r="368" spans="27:29" x14ac:dyDescent="0.4">
      <c r="AA368" s="90">
        <v>359000</v>
      </c>
      <c r="AB368" s="87">
        <f t="shared" si="23"/>
        <v>-9972.2222222222226</v>
      </c>
      <c r="AC368" s="91">
        <f t="shared" si="24"/>
        <v>9580.0555555555566</v>
      </c>
    </row>
    <row r="369" spans="27:29" x14ac:dyDescent="0.4">
      <c r="AA369" s="90">
        <v>360000</v>
      </c>
      <c r="AB369" s="87">
        <f t="shared" si="23"/>
        <v>-10000</v>
      </c>
      <c r="AC369" s="91">
        <f t="shared" si="24"/>
        <v>9607.8333333333339</v>
      </c>
    </row>
    <row r="370" spans="27:29" x14ac:dyDescent="0.4">
      <c r="AA370" s="90">
        <v>361000</v>
      </c>
      <c r="AB370" s="87">
        <f t="shared" si="23"/>
        <v>-10027.777777777777</v>
      </c>
      <c r="AC370" s="91">
        <f t="shared" si="24"/>
        <v>9635.6111111111113</v>
      </c>
    </row>
    <row r="371" spans="27:29" x14ac:dyDescent="0.4">
      <c r="AA371" s="90">
        <v>362000</v>
      </c>
      <c r="AB371" s="87">
        <f t="shared" si="23"/>
        <v>-10055.555555555555</v>
      </c>
      <c r="AC371" s="91">
        <f t="shared" si="24"/>
        <v>9663.3888888888887</v>
      </c>
    </row>
    <row r="372" spans="27:29" x14ac:dyDescent="0.4">
      <c r="AA372" s="90">
        <v>363000</v>
      </c>
      <c r="AB372" s="87">
        <f t="shared" si="23"/>
        <v>-10083.333333333334</v>
      </c>
      <c r="AC372" s="91">
        <f t="shared" si="24"/>
        <v>9691.1666666666679</v>
      </c>
    </row>
    <row r="373" spans="27:29" x14ac:dyDescent="0.4">
      <c r="AA373" s="90">
        <v>364000</v>
      </c>
      <c r="AB373" s="87">
        <f t="shared" si="23"/>
        <v>-10111.111111111111</v>
      </c>
      <c r="AC373" s="91">
        <f t="shared" si="24"/>
        <v>9718.9444444444453</v>
      </c>
    </row>
    <row r="374" spans="27:29" x14ac:dyDescent="0.4">
      <c r="AA374" s="90">
        <v>365000</v>
      </c>
      <c r="AB374" s="87">
        <f t="shared" si="23"/>
        <v>-10138.888888888889</v>
      </c>
      <c r="AC374" s="91">
        <f t="shared" si="24"/>
        <v>9746.7222222222226</v>
      </c>
    </row>
    <row r="375" spans="27:29" x14ac:dyDescent="0.4">
      <c r="AA375" s="90">
        <v>366000</v>
      </c>
      <c r="AB375" s="87">
        <f t="shared" si="23"/>
        <v>-10166.666666666666</v>
      </c>
      <c r="AC375" s="91">
        <f t="shared" si="24"/>
        <v>9774.5</v>
      </c>
    </row>
    <row r="376" spans="27:29" x14ac:dyDescent="0.4">
      <c r="AA376" s="90">
        <v>367000</v>
      </c>
      <c r="AB376" s="87">
        <f t="shared" si="23"/>
        <v>-10194.444444444445</v>
      </c>
      <c r="AC376" s="91">
        <f t="shared" si="24"/>
        <v>9802.2777777777792</v>
      </c>
    </row>
    <row r="377" spans="27:29" x14ac:dyDescent="0.4">
      <c r="AA377" s="90">
        <v>368000</v>
      </c>
      <c r="AB377" s="87">
        <f t="shared" si="23"/>
        <v>-10222.222222222223</v>
      </c>
      <c r="AC377" s="91">
        <f t="shared" si="24"/>
        <v>9830.0555555555566</v>
      </c>
    </row>
    <row r="378" spans="27:29" x14ac:dyDescent="0.4">
      <c r="AA378" s="90">
        <v>369000</v>
      </c>
      <c r="AB378" s="87">
        <f t="shared" si="23"/>
        <v>-10250</v>
      </c>
      <c r="AC378" s="91">
        <f t="shared" si="24"/>
        <v>9857.8333333333339</v>
      </c>
    </row>
    <row r="379" spans="27:29" x14ac:dyDescent="0.4">
      <c r="AA379" s="90">
        <v>370000</v>
      </c>
      <c r="AB379" s="87">
        <f t="shared" si="23"/>
        <v>-10277.777777777777</v>
      </c>
      <c r="AC379" s="91">
        <f t="shared" si="24"/>
        <v>9885.6111111111113</v>
      </c>
    </row>
    <row r="380" spans="27:29" x14ac:dyDescent="0.4">
      <c r="AA380" s="90">
        <v>371000</v>
      </c>
      <c r="AB380" s="87">
        <f t="shared" si="23"/>
        <v>-10305.555555555555</v>
      </c>
      <c r="AC380" s="91">
        <f t="shared" si="24"/>
        <v>9913.3888888888887</v>
      </c>
    </row>
    <row r="381" spans="27:29" x14ac:dyDescent="0.4">
      <c r="AA381" s="90">
        <v>372000</v>
      </c>
      <c r="AB381" s="87">
        <f t="shared" si="23"/>
        <v>-10333.333333333334</v>
      </c>
      <c r="AC381" s="91">
        <f t="shared" si="24"/>
        <v>9941.1666666666679</v>
      </c>
    </row>
    <row r="382" spans="27:29" x14ac:dyDescent="0.4">
      <c r="AA382" s="90">
        <v>373000</v>
      </c>
      <c r="AB382" s="87">
        <f t="shared" si="23"/>
        <v>-10361.111111111111</v>
      </c>
      <c r="AC382" s="91">
        <f t="shared" si="24"/>
        <v>9968.9444444444453</v>
      </c>
    </row>
    <row r="383" spans="27:29" x14ac:dyDescent="0.4">
      <c r="AA383" s="90">
        <v>374000</v>
      </c>
      <c r="AB383" s="87">
        <f t="shared" si="23"/>
        <v>-10388.888888888889</v>
      </c>
      <c r="AC383" s="91">
        <f t="shared" si="24"/>
        <v>9996.7222222222226</v>
      </c>
    </row>
    <row r="384" spans="27:29" x14ac:dyDescent="0.4">
      <c r="AA384" s="90">
        <v>375000</v>
      </c>
      <c r="AB384" s="87">
        <f t="shared" si="23"/>
        <v>-10416.666666666666</v>
      </c>
      <c r="AC384" s="91">
        <f t="shared" si="24"/>
        <v>10024.5</v>
      </c>
    </row>
    <row r="385" spans="27:29" x14ac:dyDescent="0.4">
      <c r="AA385" s="90">
        <v>376000</v>
      </c>
      <c r="AB385" s="87">
        <f t="shared" si="23"/>
        <v>-10444.444444444445</v>
      </c>
      <c r="AC385" s="91">
        <f t="shared" si="24"/>
        <v>10052.277777777779</v>
      </c>
    </row>
    <row r="386" spans="27:29" x14ac:dyDescent="0.4">
      <c r="AA386" s="90">
        <v>377000</v>
      </c>
      <c r="AB386" s="87">
        <f t="shared" si="23"/>
        <v>-10472.222222222223</v>
      </c>
      <c r="AC386" s="91">
        <f t="shared" si="24"/>
        <v>10080.055555555557</v>
      </c>
    </row>
    <row r="387" spans="27:29" x14ac:dyDescent="0.4">
      <c r="AA387" s="90">
        <v>378000</v>
      </c>
      <c r="AB387" s="87">
        <f t="shared" si="23"/>
        <v>-10500</v>
      </c>
      <c r="AC387" s="91">
        <f t="shared" si="24"/>
        <v>10107.833333333334</v>
      </c>
    </row>
    <row r="388" spans="27:29" x14ac:dyDescent="0.4">
      <c r="AA388" s="90">
        <v>379000</v>
      </c>
      <c r="AB388" s="87">
        <f t="shared" si="23"/>
        <v>-10527.777777777777</v>
      </c>
      <c r="AC388" s="91">
        <f t="shared" si="24"/>
        <v>10135.611111111111</v>
      </c>
    </row>
    <row r="389" spans="27:29" x14ac:dyDescent="0.4">
      <c r="AA389" s="90">
        <v>380000</v>
      </c>
      <c r="AB389" s="87">
        <f t="shared" si="23"/>
        <v>-10555.555555555555</v>
      </c>
      <c r="AC389" s="91">
        <f t="shared" si="24"/>
        <v>10163.388888888889</v>
      </c>
    </row>
    <row r="390" spans="27:29" x14ac:dyDescent="0.4">
      <c r="AA390" s="90">
        <v>381000</v>
      </c>
      <c r="AB390" s="87">
        <f t="shared" si="23"/>
        <v>-10583.333333333334</v>
      </c>
      <c r="AC390" s="91">
        <f t="shared" si="24"/>
        <v>10191.166666666668</v>
      </c>
    </row>
    <row r="391" spans="27:29" x14ac:dyDescent="0.4">
      <c r="AA391" s="90">
        <v>382000</v>
      </c>
      <c r="AB391" s="87">
        <f t="shared" si="23"/>
        <v>-10611.111111111111</v>
      </c>
      <c r="AC391" s="91">
        <f t="shared" si="24"/>
        <v>10218.944444444445</v>
      </c>
    </row>
    <row r="392" spans="27:29" x14ac:dyDescent="0.4">
      <c r="AA392" s="90">
        <v>383000</v>
      </c>
      <c r="AB392" s="87">
        <f t="shared" si="23"/>
        <v>-10638.888888888889</v>
      </c>
      <c r="AC392" s="91">
        <f t="shared" si="24"/>
        <v>10246.722222222223</v>
      </c>
    </row>
    <row r="393" spans="27:29" x14ac:dyDescent="0.4">
      <c r="AA393" s="90">
        <v>384000</v>
      </c>
      <c r="AB393" s="87">
        <f t="shared" si="23"/>
        <v>-10666.666666666666</v>
      </c>
      <c r="AC393" s="91">
        <f t="shared" si="24"/>
        <v>10274.5</v>
      </c>
    </row>
    <row r="394" spans="27:29" x14ac:dyDescent="0.4">
      <c r="AA394" s="90">
        <v>385000</v>
      </c>
      <c r="AB394" s="87">
        <f t="shared" si="23"/>
        <v>-10694.444444444445</v>
      </c>
      <c r="AC394" s="91">
        <f t="shared" si="24"/>
        <v>10302.277777777779</v>
      </c>
    </row>
    <row r="395" spans="27:29" x14ac:dyDescent="0.4">
      <c r="AA395" s="90">
        <v>386000</v>
      </c>
      <c r="AB395" s="87">
        <f t="shared" ref="AB395:AB458" si="25">-PMT($X$12,$Y$10,AA395)</f>
        <v>-10722.222222222223</v>
      </c>
      <c r="AC395" s="91">
        <f t="shared" ref="AC395:AC458" si="26">$J$56-AB395</f>
        <v>10330.055555555557</v>
      </c>
    </row>
    <row r="396" spans="27:29" x14ac:dyDescent="0.4">
      <c r="AA396" s="90">
        <v>387000</v>
      </c>
      <c r="AB396" s="87">
        <f t="shared" si="25"/>
        <v>-10750</v>
      </c>
      <c r="AC396" s="91">
        <f t="shared" si="26"/>
        <v>10357.833333333334</v>
      </c>
    </row>
    <row r="397" spans="27:29" x14ac:dyDescent="0.4">
      <c r="AA397" s="90">
        <v>388000</v>
      </c>
      <c r="AB397" s="87">
        <f t="shared" si="25"/>
        <v>-10777.777777777777</v>
      </c>
      <c r="AC397" s="91">
        <f t="shared" si="26"/>
        <v>10385.611111111111</v>
      </c>
    </row>
    <row r="398" spans="27:29" x14ac:dyDescent="0.4">
      <c r="AA398" s="90">
        <v>389000</v>
      </c>
      <c r="AB398" s="87">
        <f t="shared" si="25"/>
        <v>-10805.555555555555</v>
      </c>
      <c r="AC398" s="91">
        <f t="shared" si="26"/>
        <v>10413.388888888889</v>
      </c>
    </row>
    <row r="399" spans="27:29" x14ac:dyDescent="0.4">
      <c r="AA399" s="90">
        <v>390000</v>
      </c>
      <c r="AB399" s="87">
        <f t="shared" si="25"/>
        <v>-10833.333333333334</v>
      </c>
      <c r="AC399" s="91">
        <f t="shared" si="26"/>
        <v>10441.166666666668</v>
      </c>
    </row>
    <row r="400" spans="27:29" x14ac:dyDescent="0.4">
      <c r="AA400" s="90">
        <v>391000</v>
      </c>
      <c r="AB400" s="87">
        <f t="shared" si="25"/>
        <v>-10861.111111111111</v>
      </c>
      <c r="AC400" s="91">
        <f t="shared" si="26"/>
        <v>10468.944444444445</v>
      </c>
    </row>
    <row r="401" spans="27:29" x14ac:dyDescent="0.4">
      <c r="AA401" s="90">
        <v>392000</v>
      </c>
      <c r="AB401" s="87">
        <f t="shared" si="25"/>
        <v>-10888.888888888889</v>
      </c>
      <c r="AC401" s="91">
        <f t="shared" si="26"/>
        <v>10496.722222222223</v>
      </c>
    </row>
    <row r="402" spans="27:29" x14ac:dyDescent="0.4">
      <c r="AA402" s="90">
        <v>393000</v>
      </c>
      <c r="AB402" s="87">
        <f t="shared" si="25"/>
        <v>-10916.666666666666</v>
      </c>
      <c r="AC402" s="91">
        <f t="shared" si="26"/>
        <v>10524.5</v>
      </c>
    </row>
    <row r="403" spans="27:29" x14ac:dyDescent="0.4">
      <c r="AA403" s="90">
        <v>394000</v>
      </c>
      <c r="AB403" s="87">
        <f t="shared" si="25"/>
        <v>-10944.444444444445</v>
      </c>
      <c r="AC403" s="91">
        <f t="shared" si="26"/>
        <v>10552.277777777779</v>
      </c>
    </row>
    <row r="404" spans="27:29" x14ac:dyDescent="0.4">
      <c r="AA404" s="90">
        <v>395000</v>
      </c>
      <c r="AB404" s="87">
        <f t="shared" si="25"/>
        <v>-10972.222222222223</v>
      </c>
      <c r="AC404" s="91">
        <f t="shared" si="26"/>
        <v>10580.055555555557</v>
      </c>
    </row>
    <row r="405" spans="27:29" x14ac:dyDescent="0.4">
      <c r="AA405" s="90">
        <v>396000</v>
      </c>
      <c r="AB405" s="87">
        <f t="shared" si="25"/>
        <v>-11000</v>
      </c>
      <c r="AC405" s="91">
        <f t="shared" si="26"/>
        <v>10607.833333333334</v>
      </c>
    </row>
    <row r="406" spans="27:29" x14ac:dyDescent="0.4">
      <c r="AA406" s="90">
        <v>397000</v>
      </c>
      <c r="AB406" s="87">
        <f t="shared" si="25"/>
        <v>-11027.777777777777</v>
      </c>
      <c r="AC406" s="91">
        <f t="shared" si="26"/>
        <v>10635.611111111111</v>
      </c>
    </row>
    <row r="407" spans="27:29" x14ac:dyDescent="0.4">
      <c r="AA407" s="90">
        <v>398000</v>
      </c>
      <c r="AB407" s="87">
        <f t="shared" si="25"/>
        <v>-11055.555555555555</v>
      </c>
      <c r="AC407" s="91">
        <f t="shared" si="26"/>
        <v>10663.388888888889</v>
      </c>
    </row>
    <row r="408" spans="27:29" x14ac:dyDescent="0.4">
      <c r="AA408" s="90">
        <v>399000</v>
      </c>
      <c r="AB408" s="87">
        <f t="shared" si="25"/>
        <v>-11083.333333333334</v>
      </c>
      <c r="AC408" s="91">
        <f t="shared" si="26"/>
        <v>10691.166666666668</v>
      </c>
    </row>
    <row r="409" spans="27:29" x14ac:dyDescent="0.4">
      <c r="AA409" s="90">
        <v>400000</v>
      </c>
      <c r="AB409" s="87">
        <f t="shared" si="25"/>
        <v>-11111.111111111111</v>
      </c>
      <c r="AC409" s="91">
        <f t="shared" si="26"/>
        <v>10718.944444444445</v>
      </c>
    </row>
    <row r="410" spans="27:29" x14ac:dyDescent="0.4">
      <c r="AA410" s="90">
        <v>401000</v>
      </c>
      <c r="AB410" s="87">
        <f t="shared" si="25"/>
        <v>-11138.888888888889</v>
      </c>
      <c r="AC410" s="91">
        <f t="shared" si="26"/>
        <v>10746.722222222223</v>
      </c>
    </row>
    <row r="411" spans="27:29" x14ac:dyDescent="0.4">
      <c r="AA411" s="90">
        <v>402000</v>
      </c>
      <c r="AB411" s="87">
        <f t="shared" si="25"/>
        <v>-11166.666666666666</v>
      </c>
      <c r="AC411" s="91">
        <f t="shared" si="26"/>
        <v>10774.5</v>
      </c>
    </row>
    <row r="412" spans="27:29" x14ac:dyDescent="0.4">
      <c r="AA412" s="90">
        <v>403000</v>
      </c>
      <c r="AB412" s="87">
        <f t="shared" si="25"/>
        <v>-11194.444444444445</v>
      </c>
      <c r="AC412" s="91">
        <f t="shared" si="26"/>
        <v>10802.277777777779</v>
      </c>
    </row>
    <row r="413" spans="27:29" x14ac:dyDescent="0.4">
      <c r="AA413" s="90">
        <v>404000</v>
      </c>
      <c r="AB413" s="87">
        <f t="shared" si="25"/>
        <v>-11222.222222222223</v>
      </c>
      <c r="AC413" s="91">
        <f t="shared" si="26"/>
        <v>10830.055555555557</v>
      </c>
    </row>
    <row r="414" spans="27:29" x14ac:dyDescent="0.4">
      <c r="AA414" s="90">
        <v>405000</v>
      </c>
      <c r="AB414" s="87">
        <f t="shared" si="25"/>
        <v>-11250</v>
      </c>
      <c r="AC414" s="91">
        <f t="shared" si="26"/>
        <v>10857.833333333334</v>
      </c>
    </row>
    <row r="415" spans="27:29" x14ac:dyDescent="0.4">
      <c r="AA415" s="90">
        <v>406000</v>
      </c>
      <c r="AB415" s="87">
        <f t="shared" si="25"/>
        <v>-11277.777777777777</v>
      </c>
      <c r="AC415" s="91">
        <f t="shared" si="26"/>
        <v>10885.611111111111</v>
      </c>
    </row>
    <row r="416" spans="27:29" x14ac:dyDescent="0.4">
      <c r="AA416" s="90">
        <v>407000</v>
      </c>
      <c r="AB416" s="87">
        <f t="shared" si="25"/>
        <v>-11305.555555555555</v>
      </c>
      <c r="AC416" s="91">
        <f t="shared" si="26"/>
        <v>10913.388888888889</v>
      </c>
    </row>
    <row r="417" spans="27:29" x14ac:dyDescent="0.4">
      <c r="AA417" s="90">
        <v>408000</v>
      </c>
      <c r="AB417" s="87">
        <f t="shared" si="25"/>
        <v>-11333.333333333334</v>
      </c>
      <c r="AC417" s="91">
        <f t="shared" si="26"/>
        <v>10941.166666666668</v>
      </c>
    </row>
    <row r="418" spans="27:29" x14ac:dyDescent="0.4">
      <c r="AA418" s="90">
        <v>409000</v>
      </c>
      <c r="AB418" s="87">
        <f t="shared" si="25"/>
        <v>-11361.111111111111</v>
      </c>
      <c r="AC418" s="91">
        <f t="shared" si="26"/>
        <v>10968.944444444445</v>
      </c>
    </row>
    <row r="419" spans="27:29" x14ac:dyDescent="0.4">
      <c r="AA419" s="90">
        <v>410000</v>
      </c>
      <c r="AB419" s="87">
        <f t="shared" si="25"/>
        <v>-11388.888888888889</v>
      </c>
      <c r="AC419" s="91">
        <f t="shared" si="26"/>
        <v>10996.722222222223</v>
      </c>
    </row>
    <row r="420" spans="27:29" x14ac:dyDescent="0.4">
      <c r="AA420" s="90">
        <v>411000</v>
      </c>
      <c r="AB420" s="87">
        <f t="shared" si="25"/>
        <v>-11416.666666666666</v>
      </c>
      <c r="AC420" s="91">
        <f t="shared" si="26"/>
        <v>11024.5</v>
      </c>
    </row>
    <row r="421" spans="27:29" x14ac:dyDescent="0.4">
      <c r="AA421" s="90">
        <v>412000</v>
      </c>
      <c r="AB421" s="87">
        <f t="shared" si="25"/>
        <v>-11444.444444444445</v>
      </c>
      <c r="AC421" s="91">
        <f t="shared" si="26"/>
        <v>11052.277777777779</v>
      </c>
    </row>
    <row r="422" spans="27:29" x14ac:dyDescent="0.4">
      <c r="AA422" s="90">
        <v>413000</v>
      </c>
      <c r="AB422" s="87">
        <f t="shared" si="25"/>
        <v>-11472.222222222223</v>
      </c>
      <c r="AC422" s="91">
        <f t="shared" si="26"/>
        <v>11080.055555555557</v>
      </c>
    </row>
    <row r="423" spans="27:29" x14ac:dyDescent="0.4">
      <c r="AA423" s="90">
        <v>414000</v>
      </c>
      <c r="AB423" s="87">
        <f t="shared" si="25"/>
        <v>-11500</v>
      </c>
      <c r="AC423" s="91">
        <f t="shared" si="26"/>
        <v>11107.833333333334</v>
      </c>
    </row>
    <row r="424" spans="27:29" x14ac:dyDescent="0.4">
      <c r="AA424" s="90">
        <v>415000</v>
      </c>
      <c r="AB424" s="87">
        <f t="shared" si="25"/>
        <v>-11527.777777777777</v>
      </c>
      <c r="AC424" s="91">
        <f t="shared" si="26"/>
        <v>11135.611111111111</v>
      </c>
    </row>
    <row r="425" spans="27:29" x14ac:dyDescent="0.4">
      <c r="AA425" s="90">
        <v>416000</v>
      </c>
      <c r="AB425" s="87">
        <f t="shared" si="25"/>
        <v>-11555.555555555555</v>
      </c>
      <c r="AC425" s="91">
        <f t="shared" si="26"/>
        <v>11163.388888888889</v>
      </c>
    </row>
    <row r="426" spans="27:29" x14ac:dyDescent="0.4">
      <c r="AA426" s="90">
        <v>417000</v>
      </c>
      <c r="AB426" s="87">
        <f t="shared" si="25"/>
        <v>-11583.333333333334</v>
      </c>
      <c r="AC426" s="91">
        <f t="shared" si="26"/>
        <v>11191.166666666668</v>
      </c>
    </row>
    <row r="427" spans="27:29" x14ac:dyDescent="0.4">
      <c r="AA427" s="90">
        <v>418000</v>
      </c>
      <c r="AB427" s="87">
        <f t="shared" si="25"/>
        <v>-11611.111111111111</v>
      </c>
      <c r="AC427" s="91">
        <f t="shared" si="26"/>
        <v>11218.944444444445</v>
      </c>
    </row>
    <row r="428" spans="27:29" x14ac:dyDescent="0.4">
      <c r="AA428" s="90">
        <v>419000</v>
      </c>
      <c r="AB428" s="87">
        <f t="shared" si="25"/>
        <v>-11638.888888888889</v>
      </c>
      <c r="AC428" s="91">
        <f t="shared" si="26"/>
        <v>11246.722222222223</v>
      </c>
    </row>
    <row r="429" spans="27:29" x14ac:dyDescent="0.4">
      <c r="AA429" s="90">
        <v>420000</v>
      </c>
      <c r="AB429" s="87">
        <f t="shared" si="25"/>
        <v>-11666.666666666666</v>
      </c>
      <c r="AC429" s="91">
        <f t="shared" si="26"/>
        <v>11274.5</v>
      </c>
    </row>
    <row r="430" spans="27:29" x14ac:dyDescent="0.4">
      <c r="AA430" s="90">
        <v>421000</v>
      </c>
      <c r="AB430" s="87">
        <f t="shared" si="25"/>
        <v>-11694.444444444445</v>
      </c>
      <c r="AC430" s="91">
        <f t="shared" si="26"/>
        <v>11302.277777777779</v>
      </c>
    </row>
    <row r="431" spans="27:29" x14ac:dyDescent="0.4">
      <c r="AA431" s="90">
        <v>422000</v>
      </c>
      <c r="AB431" s="87">
        <f t="shared" si="25"/>
        <v>-11722.222222222223</v>
      </c>
      <c r="AC431" s="91">
        <f t="shared" si="26"/>
        <v>11330.055555555557</v>
      </c>
    </row>
    <row r="432" spans="27:29" x14ac:dyDescent="0.4">
      <c r="AA432" s="90">
        <v>423000</v>
      </c>
      <c r="AB432" s="87">
        <f t="shared" si="25"/>
        <v>-11750</v>
      </c>
      <c r="AC432" s="91">
        <f t="shared" si="26"/>
        <v>11357.833333333334</v>
      </c>
    </row>
    <row r="433" spans="27:29" x14ac:dyDescent="0.4">
      <c r="AA433" s="90">
        <v>424000</v>
      </c>
      <c r="AB433" s="87">
        <f t="shared" si="25"/>
        <v>-11777.777777777777</v>
      </c>
      <c r="AC433" s="91">
        <f t="shared" si="26"/>
        <v>11385.611111111111</v>
      </c>
    </row>
    <row r="434" spans="27:29" x14ac:dyDescent="0.4">
      <c r="AA434" s="90">
        <v>425000</v>
      </c>
      <c r="AB434" s="87">
        <f t="shared" si="25"/>
        <v>-11805.555555555555</v>
      </c>
      <c r="AC434" s="91">
        <f t="shared" si="26"/>
        <v>11413.388888888889</v>
      </c>
    </row>
    <row r="435" spans="27:29" x14ac:dyDescent="0.4">
      <c r="AA435" s="90">
        <v>426000</v>
      </c>
      <c r="AB435" s="87">
        <f t="shared" si="25"/>
        <v>-11833.333333333334</v>
      </c>
      <c r="AC435" s="91">
        <f t="shared" si="26"/>
        <v>11441.166666666668</v>
      </c>
    </row>
    <row r="436" spans="27:29" x14ac:dyDescent="0.4">
      <c r="AA436" s="90">
        <v>427000</v>
      </c>
      <c r="AB436" s="87">
        <f t="shared" si="25"/>
        <v>-11861.111111111111</v>
      </c>
      <c r="AC436" s="91">
        <f t="shared" si="26"/>
        <v>11468.944444444445</v>
      </c>
    </row>
    <row r="437" spans="27:29" x14ac:dyDescent="0.4">
      <c r="AA437" s="90">
        <v>428000</v>
      </c>
      <c r="AB437" s="87">
        <f t="shared" si="25"/>
        <v>-11888.888888888889</v>
      </c>
      <c r="AC437" s="91">
        <f t="shared" si="26"/>
        <v>11496.722222222223</v>
      </c>
    </row>
    <row r="438" spans="27:29" x14ac:dyDescent="0.4">
      <c r="AA438" s="90">
        <v>429000</v>
      </c>
      <c r="AB438" s="87">
        <f t="shared" si="25"/>
        <v>-11916.666666666666</v>
      </c>
      <c r="AC438" s="91">
        <f t="shared" si="26"/>
        <v>11524.5</v>
      </c>
    </row>
    <row r="439" spans="27:29" x14ac:dyDescent="0.4">
      <c r="AA439" s="90">
        <v>430000</v>
      </c>
      <c r="AB439" s="87">
        <f t="shared" si="25"/>
        <v>-11944.444444444445</v>
      </c>
      <c r="AC439" s="91">
        <f t="shared" si="26"/>
        <v>11552.277777777779</v>
      </c>
    </row>
    <row r="440" spans="27:29" x14ac:dyDescent="0.4">
      <c r="AA440" s="90">
        <v>431000</v>
      </c>
      <c r="AB440" s="87">
        <f t="shared" si="25"/>
        <v>-11972.222222222223</v>
      </c>
      <c r="AC440" s="91">
        <f t="shared" si="26"/>
        <v>11580.055555555557</v>
      </c>
    </row>
    <row r="441" spans="27:29" x14ac:dyDescent="0.4">
      <c r="AA441" s="90">
        <v>432000</v>
      </c>
      <c r="AB441" s="87">
        <f t="shared" si="25"/>
        <v>-12000</v>
      </c>
      <c r="AC441" s="91">
        <f t="shared" si="26"/>
        <v>11607.833333333334</v>
      </c>
    </row>
    <row r="442" spans="27:29" x14ac:dyDescent="0.4">
      <c r="AA442" s="90">
        <v>433000</v>
      </c>
      <c r="AB442" s="87">
        <f t="shared" si="25"/>
        <v>-12027.777777777777</v>
      </c>
      <c r="AC442" s="91">
        <f t="shared" si="26"/>
        <v>11635.611111111111</v>
      </c>
    </row>
    <row r="443" spans="27:29" x14ac:dyDescent="0.4">
      <c r="AA443" s="90">
        <v>434000</v>
      </c>
      <c r="AB443" s="87">
        <f t="shared" si="25"/>
        <v>-12055.555555555555</v>
      </c>
      <c r="AC443" s="91">
        <f t="shared" si="26"/>
        <v>11663.388888888889</v>
      </c>
    </row>
    <row r="444" spans="27:29" x14ac:dyDescent="0.4">
      <c r="AA444" s="90">
        <v>435000</v>
      </c>
      <c r="AB444" s="87">
        <f t="shared" si="25"/>
        <v>-12083.333333333334</v>
      </c>
      <c r="AC444" s="91">
        <f t="shared" si="26"/>
        <v>11691.166666666668</v>
      </c>
    </row>
    <row r="445" spans="27:29" x14ac:dyDescent="0.4">
      <c r="AA445" s="90">
        <v>436000</v>
      </c>
      <c r="AB445" s="87">
        <f t="shared" si="25"/>
        <v>-12111.111111111111</v>
      </c>
      <c r="AC445" s="91">
        <f t="shared" si="26"/>
        <v>11718.944444444445</v>
      </c>
    </row>
    <row r="446" spans="27:29" x14ac:dyDescent="0.4">
      <c r="AA446" s="90">
        <v>437000</v>
      </c>
      <c r="AB446" s="87">
        <f t="shared" si="25"/>
        <v>-12138.888888888889</v>
      </c>
      <c r="AC446" s="91">
        <f t="shared" si="26"/>
        <v>11746.722222222223</v>
      </c>
    </row>
    <row r="447" spans="27:29" x14ac:dyDescent="0.4">
      <c r="AA447" s="90">
        <v>438000</v>
      </c>
      <c r="AB447" s="87">
        <f t="shared" si="25"/>
        <v>-12166.666666666666</v>
      </c>
      <c r="AC447" s="91">
        <f t="shared" si="26"/>
        <v>11774.5</v>
      </c>
    </row>
    <row r="448" spans="27:29" x14ac:dyDescent="0.4">
      <c r="AA448" s="90">
        <v>439000</v>
      </c>
      <c r="AB448" s="87">
        <f t="shared" si="25"/>
        <v>-12194.444444444445</v>
      </c>
      <c r="AC448" s="91">
        <f t="shared" si="26"/>
        <v>11802.277777777779</v>
      </c>
    </row>
    <row r="449" spans="27:29" x14ac:dyDescent="0.4">
      <c r="AA449" s="90">
        <v>440000</v>
      </c>
      <c r="AB449" s="87">
        <f t="shared" si="25"/>
        <v>-12222.222222222223</v>
      </c>
      <c r="AC449" s="91">
        <f t="shared" si="26"/>
        <v>11830.055555555557</v>
      </c>
    </row>
    <row r="450" spans="27:29" x14ac:dyDescent="0.4">
      <c r="AA450" s="90">
        <v>441000</v>
      </c>
      <c r="AB450" s="87">
        <f t="shared" si="25"/>
        <v>-12250</v>
      </c>
      <c r="AC450" s="91">
        <f t="shared" si="26"/>
        <v>11857.833333333334</v>
      </c>
    </row>
    <row r="451" spans="27:29" x14ac:dyDescent="0.4">
      <c r="AA451" s="90">
        <v>442000</v>
      </c>
      <c r="AB451" s="87">
        <f t="shared" si="25"/>
        <v>-12277.777777777777</v>
      </c>
      <c r="AC451" s="91">
        <f t="shared" si="26"/>
        <v>11885.611111111111</v>
      </c>
    </row>
    <row r="452" spans="27:29" x14ac:dyDescent="0.4">
      <c r="AA452" s="90">
        <v>443000</v>
      </c>
      <c r="AB452" s="87">
        <f t="shared" si="25"/>
        <v>-12305.555555555555</v>
      </c>
      <c r="AC452" s="91">
        <f t="shared" si="26"/>
        <v>11913.388888888889</v>
      </c>
    </row>
    <row r="453" spans="27:29" x14ac:dyDescent="0.4">
      <c r="AA453" s="90">
        <v>444000</v>
      </c>
      <c r="AB453" s="87">
        <f t="shared" si="25"/>
        <v>-12333.333333333334</v>
      </c>
      <c r="AC453" s="91">
        <f t="shared" si="26"/>
        <v>11941.166666666668</v>
      </c>
    </row>
    <row r="454" spans="27:29" x14ac:dyDescent="0.4">
      <c r="AA454" s="90">
        <v>445000</v>
      </c>
      <c r="AB454" s="87">
        <f t="shared" si="25"/>
        <v>-12361.111111111111</v>
      </c>
      <c r="AC454" s="91">
        <f t="shared" si="26"/>
        <v>11968.944444444445</v>
      </c>
    </row>
    <row r="455" spans="27:29" x14ac:dyDescent="0.4">
      <c r="AA455" s="90">
        <v>446000</v>
      </c>
      <c r="AB455" s="87">
        <f t="shared" si="25"/>
        <v>-12388.888888888889</v>
      </c>
      <c r="AC455" s="91">
        <f t="shared" si="26"/>
        <v>11996.722222222223</v>
      </c>
    </row>
    <row r="456" spans="27:29" x14ac:dyDescent="0.4">
      <c r="AA456" s="90">
        <v>447000</v>
      </c>
      <c r="AB456" s="87">
        <f t="shared" si="25"/>
        <v>-12416.666666666666</v>
      </c>
      <c r="AC456" s="91">
        <f t="shared" si="26"/>
        <v>12024.5</v>
      </c>
    </row>
    <row r="457" spans="27:29" x14ac:dyDescent="0.4">
      <c r="AA457" s="90">
        <v>448000</v>
      </c>
      <c r="AB457" s="87">
        <f t="shared" si="25"/>
        <v>-12444.444444444445</v>
      </c>
      <c r="AC457" s="91">
        <f t="shared" si="26"/>
        <v>12052.277777777779</v>
      </c>
    </row>
    <row r="458" spans="27:29" x14ac:dyDescent="0.4">
      <c r="AA458" s="90">
        <v>449000</v>
      </c>
      <c r="AB458" s="87">
        <f t="shared" si="25"/>
        <v>-12472.222222222223</v>
      </c>
      <c r="AC458" s="91">
        <f t="shared" si="26"/>
        <v>12080.055555555557</v>
      </c>
    </row>
    <row r="459" spans="27:29" x14ac:dyDescent="0.4">
      <c r="AA459" s="90">
        <v>450000</v>
      </c>
      <c r="AB459" s="87">
        <f t="shared" ref="AB459:AB522" si="27">-PMT($X$12,$Y$10,AA459)</f>
        <v>-12500</v>
      </c>
      <c r="AC459" s="91">
        <f t="shared" ref="AC459:AC522" si="28">$J$56-AB459</f>
        <v>12107.833333333334</v>
      </c>
    </row>
    <row r="460" spans="27:29" x14ac:dyDescent="0.4">
      <c r="AA460" s="90">
        <v>451000</v>
      </c>
      <c r="AB460" s="87">
        <f t="shared" si="27"/>
        <v>-12527.777777777777</v>
      </c>
      <c r="AC460" s="91">
        <f t="shared" si="28"/>
        <v>12135.611111111111</v>
      </c>
    </row>
    <row r="461" spans="27:29" x14ac:dyDescent="0.4">
      <c r="AA461" s="90">
        <v>452000</v>
      </c>
      <c r="AB461" s="87">
        <f t="shared" si="27"/>
        <v>-12555.555555555555</v>
      </c>
      <c r="AC461" s="91">
        <f t="shared" si="28"/>
        <v>12163.388888888889</v>
      </c>
    </row>
    <row r="462" spans="27:29" x14ac:dyDescent="0.4">
      <c r="AA462" s="90">
        <v>453000</v>
      </c>
      <c r="AB462" s="87">
        <f t="shared" si="27"/>
        <v>-12583.333333333334</v>
      </c>
      <c r="AC462" s="91">
        <f t="shared" si="28"/>
        <v>12191.166666666668</v>
      </c>
    </row>
    <row r="463" spans="27:29" x14ac:dyDescent="0.4">
      <c r="AA463" s="90">
        <v>454000</v>
      </c>
      <c r="AB463" s="87">
        <f t="shared" si="27"/>
        <v>-12611.111111111111</v>
      </c>
      <c r="AC463" s="91">
        <f t="shared" si="28"/>
        <v>12218.944444444445</v>
      </c>
    </row>
    <row r="464" spans="27:29" x14ac:dyDescent="0.4">
      <c r="AA464" s="90">
        <v>455000</v>
      </c>
      <c r="AB464" s="87">
        <f t="shared" si="27"/>
        <v>-12638.888888888889</v>
      </c>
      <c r="AC464" s="91">
        <f t="shared" si="28"/>
        <v>12246.722222222223</v>
      </c>
    </row>
    <row r="465" spans="27:29" x14ac:dyDescent="0.4">
      <c r="AA465" s="90">
        <v>456000</v>
      </c>
      <c r="AB465" s="87">
        <f t="shared" si="27"/>
        <v>-12666.666666666666</v>
      </c>
      <c r="AC465" s="91">
        <f t="shared" si="28"/>
        <v>12274.5</v>
      </c>
    </row>
    <row r="466" spans="27:29" x14ac:dyDescent="0.4">
      <c r="AA466" s="90">
        <v>457000</v>
      </c>
      <c r="AB466" s="87">
        <f t="shared" si="27"/>
        <v>-12694.444444444445</v>
      </c>
      <c r="AC466" s="91">
        <f t="shared" si="28"/>
        <v>12302.277777777779</v>
      </c>
    </row>
    <row r="467" spans="27:29" x14ac:dyDescent="0.4">
      <c r="AA467" s="90">
        <v>458000</v>
      </c>
      <c r="AB467" s="87">
        <f t="shared" si="27"/>
        <v>-12722.222222222223</v>
      </c>
      <c r="AC467" s="91">
        <f t="shared" si="28"/>
        <v>12330.055555555557</v>
      </c>
    </row>
    <row r="468" spans="27:29" x14ac:dyDescent="0.4">
      <c r="AA468" s="90">
        <v>459000</v>
      </c>
      <c r="AB468" s="87">
        <f t="shared" si="27"/>
        <v>-12750</v>
      </c>
      <c r="AC468" s="91">
        <f t="shared" si="28"/>
        <v>12357.833333333334</v>
      </c>
    </row>
    <row r="469" spans="27:29" x14ac:dyDescent="0.4">
      <c r="AA469" s="90">
        <v>460000</v>
      </c>
      <c r="AB469" s="87">
        <f t="shared" si="27"/>
        <v>-12777.777777777777</v>
      </c>
      <c r="AC469" s="91">
        <f t="shared" si="28"/>
        <v>12385.611111111111</v>
      </c>
    </row>
    <row r="470" spans="27:29" x14ac:dyDescent="0.4">
      <c r="AA470" s="90">
        <v>461000</v>
      </c>
      <c r="AB470" s="87">
        <f t="shared" si="27"/>
        <v>-12805.555555555555</v>
      </c>
      <c r="AC470" s="91">
        <f t="shared" si="28"/>
        <v>12413.388888888889</v>
      </c>
    </row>
    <row r="471" spans="27:29" x14ac:dyDescent="0.4">
      <c r="AA471" s="90">
        <v>462000</v>
      </c>
      <c r="AB471" s="87">
        <f t="shared" si="27"/>
        <v>-12833.333333333334</v>
      </c>
      <c r="AC471" s="91">
        <f t="shared" si="28"/>
        <v>12441.166666666668</v>
      </c>
    </row>
    <row r="472" spans="27:29" x14ac:dyDescent="0.4">
      <c r="AA472" s="90">
        <v>463000</v>
      </c>
      <c r="AB472" s="87">
        <f t="shared" si="27"/>
        <v>-12861.111111111111</v>
      </c>
      <c r="AC472" s="91">
        <f t="shared" si="28"/>
        <v>12468.944444444445</v>
      </c>
    </row>
    <row r="473" spans="27:29" x14ac:dyDescent="0.4">
      <c r="AA473" s="90">
        <v>464000</v>
      </c>
      <c r="AB473" s="87">
        <f t="shared" si="27"/>
        <v>-12888.888888888889</v>
      </c>
      <c r="AC473" s="91">
        <f t="shared" si="28"/>
        <v>12496.722222222223</v>
      </c>
    </row>
    <row r="474" spans="27:29" x14ac:dyDescent="0.4">
      <c r="AA474" s="90">
        <v>465000</v>
      </c>
      <c r="AB474" s="87">
        <f t="shared" si="27"/>
        <v>-12916.666666666666</v>
      </c>
      <c r="AC474" s="91">
        <f t="shared" si="28"/>
        <v>12524.5</v>
      </c>
    </row>
    <row r="475" spans="27:29" x14ac:dyDescent="0.4">
      <c r="AA475" s="90">
        <v>466000</v>
      </c>
      <c r="AB475" s="87">
        <f t="shared" si="27"/>
        <v>-12944.444444444445</v>
      </c>
      <c r="AC475" s="91">
        <f t="shared" si="28"/>
        <v>12552.277777777779</v>
      </c>
    </row>
    <row r="476" spans="27:29" x14ac:dyDescent="0.4">
      <c r="AA476" s="90">
        <v>467000</v>
      </c>
      <c r="AB476" s="87">
        <f t="shared" si="27"/>
        <v>-12972.222222222223</v>
      </c>
      <c r="AC476" s="91">
        <f t="shared" si="28"/>
        <v>12580.055555555557</v>
      </c>
    </row>
    <row r="477" spans="27:29" x14ac:dyDescent="0.4">
      <c r="AA477" s="90">
        <v>468000</v>
      </c>
      <c r="AB477" s="87">
        <f t="shared" si="27"/>
        <v>-13000</v>
      </c>
      <c r="AC477" s="91">
        <f t="shared" si="28"/>
        <v>12607.833333333334</v>
      </c>
    </row>
    <row r="478" spans="27:29" x14ac:dyDescent="0.4">
      <c r="AA478" s="90">
        <v>469000</v>
      </c>
      <c r="AB478" s="87">
        <f t="shared" si="27"/>
        <v>-13027.777777777777</v>
      </c>
      <c r="AC478" s="91">
        <f t="shared" si="28"/>
        <v>12635.611111111111</v>
      </c>
    </row>
    <row r="479" spans="27:29" x14ac:dyDescent="0.4">
      <c r="AA479" s="90">
        <v>470000</v>
      </c>
      <c r="AB479" s="87">
        <f t="shared" si="27"/>
        <v>-13055.555555555555</v>
      </c>
      <c r="AC479" s="91">
        <f t="shared" si="28"/>
        <v>12663.388888888889</v>
      </c>
    </row>
    <row r="480" spans="27:29" x14ac:dyDescent="0.4">
      <c r="AA480" s="90">
        <v>471000</v>
      </c>
      <c r="AB480" s="87">
        <f t="shared" si="27"/>
        <v>-13083.333333333334</v>
      </c>
      <c r="AC480" s="91">
        <f t="shared" si="28"/>
        <v>12691.166666666668</v>
      </c>
    </row>
    <row r="481" spans="27:29" x14ac:dyDescent="0.4">
      <c r="AA481" s="90">
        <v>472000</v>
      </c>
      <c r="AB481" s="87">
        <f t="shared" si="27"/>
        <v>-13111.111111111111</v>
      </c>
      <c r="AC481" s="91">
        <f t="shared" si="28"/>
        <v>12718.944444444445</v>
      </c>
    </row>
    <row r="482" spans="27:29" x14ac:dyDescent="0.4">
      <c r="AA482" s="90">
        <v>473000</v>
      </c>
      <c r="AB482" s="87">
        <f t="shared" si="27"/>
        <v>-13138.888888888889</v>
      </c>
      <c r="AC482" s="91">
        <f t="shared" si="28"/>
        <v>12746.722222222223</v>
      </c>
    </row>
    <row r="483" spans="27:29" x14ac:dyDescent="0.4">
      <c r="AA483" s="90">
        <v>474000</v>
      </c>
      <c r="AB483" s="87">
        <f t="shared" si="27"/>
        <v>-13166.666666666666</v>
      </c>
      <c r="AC483" s="91">
        <f t="shared" si="28"/>
        <v>12774.5</v>
      </c>
    </row>
    <row r="484" spans="27:29" x14ac:dyDescent="0.4">
      <c r="AA484" s="90">
        <v>475000</v>
      </c>
      <c r="AB484" s="87">
        <f t="shared" si="27"/>
        <v>-13194.444444444445</v>
      </c>
      <c r="AC484" s="91">
        <f t="shared" si="28"/>
        <v>12802.277777777779</v>
      </c>
    </row>
    <row r="485" spans="27:29" x14ac:dyDescent="0.4">
      <c r="AA485" s="90">
        <v>476000</v>
      </c>
      <c r="AB485" s="87">
        <f t="shared" si="27"/>
        <v>-13222.222222222223</v>
      </c>
      <c r="AC485" s="91">
        <f t="shared" si="28"/>
        <v>12830.055555555557</v>
      </c>
    </row>
    <row r="486" spans="27:29" x14ac:dyDescent="0.4">
      <c r="AA486" s="90">
        <v>477000</v>
      </c>
      <c r="AB486" s="87">
        <f t="shared" si="27"/>
        <v>-13250</v>
      </c>
      <c r="AC486" s="91">
        <f t="shared" si="28"/>
        <v>12857.833333333334</v>
      </c>
    </row>
    <row r="487" spans="27:29" x14ac:dyDescent="0.4">
      <c r="AA487" s="90">
        <v>478000</v>
      </c>
      <c r="AB487" s="87">
        <f t="shared" si="27"/>
        <v>-13277.777777777777</v>
      </c>
      <c r="AC487" s="91">
        <f t="shared" si="28"/>
        <v>12885.611111111111</v>
      </c>
    </row>
    <row r="488" spans="27:29" x14ac:dyDescent="0.4">
      <c r="AA488" s="90">
        <v>479000</v>
      </c>
      <c r="AB488" s="87">
        <f t="shared" si="27"/>
        <v>-13305.555555555555</v>
      </c>
      <c r="AC488" s="91">
        <f t="shared" si="28"/>
        <v>12913.388888888889</v>
      </c>
    </row>
    <row r="489" spans="27:29" x14ac:dyDescent="0.4">
      <c r="AA489" s="90">
        <v>480000</v>
      </c>
      <c r="AB489" s="87">
        <f t="shared" si="27"/>
        <v>-13333.333333333334</v>
      </c>
      <c r="AC489" s="91">
        <f t="shared" si="28"/>
        <v>12941.166666666668</v>
      </c>
    </row>
    <row r="490" spans="27:29" x14ac:dyDescent="0.4">
      <c r="AA490" s="90">
        <v>481000</v>
      </c>
      <c r="AB490" s="87">
        <f t="shared" si="27"/>
        <v>-13361.111111111111</v>
      </c>
      <c r="AC490" s="91">
        <f t="shared" si="28"/>
        <v>12968.944444444445</v>
      </c>
    </row>
    <row r="491" spans="27:29" x14ac:dyDescent="0.4">
      <c r="AA491" s="90">
        <v>482000</v>
      </c>
      <c r="AB491" s="87">
        <f t="shared" si="27"/>
        <v>-13388.888888888889</v>
      </c>
      <c r="AC491" s="91">
        <f t="shared" si="28"/>
        <v>12996.722222222223</v>
      </c>
    </row>
    <row r="492" spans="27:29" x14ac:dyDescent="0.4">
      <c r="AA492" s="90">
        <v>483000</v>
      </c>
      <c r="AB492" s="87">
        <f t="shared" si="27"/>
        <v>-13416.666666666666</v>
      </c>
      <c r="AC492" s="91">
        <f t="shared" si="28"/>
        <v>13024.5</v>
      </c>
    </row>
    <row r="493" spans="27:29" x14ac:dyDescent="0.4">
      <c r="AA493" s="90">
        <v>484000</v>
      </c>
      <c r="AB493" s="87">
        <f t="shared" si="27"/>
        <v>-13444.444444444445</v>
      </c>
      <c r="AC493" s="91">
        <f t="shared" si="28"/>
        <v>13052.277777777779</v>
      </c>
    </row>
    <row r="494" spans="27:29" x14ac:dyDescent="0.4">
      <c r="AA494" s="90">
        <v>485000</v>
      </c>
      <c r="AB494" s="87">
        <f t="shared" si="27"/>
        <v>-13472.222222222223</v>
      </c>
      <c r="AC494" s="91">
        <f t="shared" si="28"/>
        <v>13080.055555555557</v>
      </c>
    </row>
    <row r="495" spans="27:29" x14ac:dyDescent="0.4">
      <c r="AA495" s="90">
        <v>486000</v>
      </c>
      <c r="AB495" s="87">
        <f t="shared" si="27"/>
        <v>-13500</v>
      </c>
      <c r="AC495" s="91">
        <f t="shared" si="28"/>
        <v>13107.833333333334</v>
      </c>
    </row>
    <row r="496" spans="27:29" x14ac:dyDescent="0.4">
      <c r="AA496" s="90">
        <v>487000</v>
      </c>
      <c r="AB496" s="87">
        <f t="shared" si="27"/>
        <v>-13527.777777777777</v>
      </c>
      <c r="AC496" s="91">
        <f t="shared" si="28"/>
        <v>13135.611111111111</v>
      </c>
    </row>
    <row r="497" spans="27:29" x14ac:dyDescent="0.4">
      <c r="AA497" s="90">
        <v>488000</v>
      </c>
      <c r="AB497" s="87">
        <f t="shared" si="27"/>
        <v>-13555.555555555555</v>
      </c>
      <c r="AC497" s="91">
        <f t="shared" si="28"/>
        <v>13163.388888888889</v>
      </c>
    </row>
    <row r="498" spans="27:29" x14ac:dyDescent="0.4">
      <c r="AA498" s="90">
        <v>489000</v>
      </c>
      <c r="AB498" s="87">
        <f t="shared" si="27"/>
        <v>-13583.333333333334</v>
      </c>
      <c r="AC498" s="91">
        <f t="shared" si="28"/>
        <v>13191.166666666668</v>
      </c>
    </row>
    <row r="499" spans="27:29" x14ac:dyDescent="0.4">
      <c r="AA499" s="90">
        <v>490000</v>
      </c>
      <c r="AB499" s="87">
        <f t="shared" si="27"/>
        <v>-13611.111111111111</v>
      </c>
      <c r="AC499" s="91">
        <f t="shared" si="28"/>
        <v>13218.944444444445</v>
      </c>
    </row>
    <row r="500" spans="27:29" x14ac:dyDescent="0.4">
      <c r="AA500" s="90">
        <v>491000</v>
      </c>
      <c r="AB500" s="87">
        <f t="shared" si="27"/>
        <v>-13638.888888888889</v>
      </c>
      <c r="AC500" s="91">
        <f t="shared" si="28"/>
        <v>13246.722222222223</v>
      </c>
    </row>
    <row r="501" spans="27:29" x14ac:dyDescent="0.4">
      <c r="AA501" s="90">
        <v>492000</v>
      </c>
      <c r="AB501" s="87">
        <f t="shared" si="27"/>
        <v>-13666.666666666666</v>
      </c>
      <c r="AC501" s="91">
        <f t="shared" si="28"/>
        <v>13274.5</v>
      </c>
    </row>
    <row r="502" spans="27:29" x14ac:dyDescent="0.4">
      <c r="AA502" s="90">
        <v>493000</v>
      </c>
      <c r="AB502" s="87">
        <f t="shared" si="27"/>
        <v>-13694.444444444445</v>
      </c>
      <c r="AC502" s="91">
        <f t="shared" si="28"/>
        <v>13302.277777777779</v>
      </c>
    </row>
    <row r="503" spans="27:29" x14ac:dyDescent="0.4">
      <c r="AA503" s="90">
        <v>494000</v>
      </c>
      <c r="AB503" s="87">
        <f t="shared" si="27"/>
        <v>-13722.222222222223</v>
      </c>
      <c r="AC503" s="91">
        <f t="shared" si="28"/>
        <v>13330.055555555557</v>
      </c>
    </row>
    <row r="504" spans="27:29" x14ac:dyDescent="0.4">
      <c r="AA504" s="90">
        <v>495000</v>
      </c>
      <c r="AB504" s="87">
        <f t="shared" si="27"/>
        <v>-13750</v>
      </c>
      <c r="AC504" s="91">
        <f t="shared" si="28"/>
        <v>13357.833333333334</v>
      </c>
    </row>
    <row r="505" spans="27:29" x14ac:dyDescent="0.4">
      <c r="AA505" s="90">
        <v>496000</v>
      </c>
      <c r="AB505" s="87">
        <f t="shared" si="27"/>
        <v>-13777.777777777777</v>
      </c>
      <c r="AC505" s="91">
        <f t="shared" si="28"/>
        <v>13385.611111111111</v>
      </c>
    </row>
    <row r="506" spans="27:29" x14ac:dyDescent="0.4">
      <c r="AA506" s="90">
        <v>497000</v>
      </c>
      <c r="AB506" s="87">
        <f t="shared" si="27"/>
        <v>-13805.555555555555</v>
      </c>
      <c r="AC506" s="91">
        <f t="shared" si="28"/>
        <v>13413.388888888889</v>
      </c>
    </row>
    <row r="507" spans="27:29" x14ac:dyDescent="0.4">
      <c r="AA507" s="90">
        <v>498000</v>
      </c>
      <c r="AB507" s="87">
        <f t="shared" si="27"/>
        <v>-13833.333333333334</v>
      </c>
      <c r="AC507" s="91">
        <f t="shared" si="28"/>
        <v>13441.166666666668</v>
      </c>
    </row>
    <row r="508" spans="27:29" x14ac:dyDescent="0.4">
      <c r="AA508" s="90">
        <v>499000</v>
      </c>
      <c r="AB508" s="87">
        <f t="shared" si="27"/>
        <v>-13861.111111111111</v>
      </c>
      <c r="AC508" s="91">
        <f t="shared" si="28"/>
        <v>13468.944444444445</v>
      </c>
    </row>
    <row r="509" spans="27:29" x14ac:dyDescent="0.4">
      <c r="AA509" s="90">
        <v>500000</v>
      </c>
      <c r="AB509" s="87">
        <f t="shared" si="27"/>
        <v>-13888.888888888889</v>
      </c>
      <c r="AC509" s="91">
        <f t="shared" si="28"/>
        <v>13496.722222222223</v>
      </c>
    </row>
    <row r="510" spans="27:29" x14ac:dyDescent="0.4">
      <c r="AA510" s="90">
        <v>501000</v>
      </c>
      <c r="AB510" s="87">
        <f t="shared" si="27"/>
        <v>-13916.666666666666</v>
      </c>
      <c r="AC510" s="91">
        <f t="shared" si="28"/>
        <v>13524.5</v>
      </c>
    </row>
    <row r="511" spans="27:29" x14ac:dyDescent="0.4">
      <c r="AA511" s="90">
        <v>502000</v>
      </c>
      <c r="AB511" s="87">
        <f t="shared" si="27"/>
        <v>-13944.444444444445</v>
      </c>
      <c r="AC511" s="91">
        <f t="shared" si="28"/>
        <v>13552.277777777779</v>
      </c>
    </row>
    <row r="512" spans="27:29" x14ac:dyDescent="0.4">
      <c r="AA512" s="90">
        <v>503000</v>
      </c>
      <c r="AB512" s="87">
        <f t="shared" si="27"/>
        <v>-13972.222222222223</v>
      </c>
      <c r="AC512" s="91">
        <f t="shared" si="28"/>
        <v>13580.055555555557</v>
      </c>
    </row>
    <row r="513" spans="27:29" x14ac:dyDescent="0.4">
      <c r="AA513" s="90">
        <v>504000</v>
      </c>
      <c r="AB513" s="87">
        <f t="shared" si="27"/>
        <v>-14000</v>
      </c>
      <c r="AC513" s="91">
        <f t="shared" si="28"/>
        <v>13607.833333333334</v>
      </c>
    </row>
    <row r="514" spans="27:29" x14ac:dyDescent="0.4">
      <c r="AA514" s="90">
        <v>505000</v>
      </c>
      <c r="AB514" s="87">
        <f t="shared" si="27"/>
        <v>-14027.777777777777</v>
      </c>
      <c r="AC514" s="91">
        <f t="shared" si="28"/>
        <v>13635.611111111111</v>
      </c>
    </row>
    <row r="515" spans="27:29" x14ac:dyDescent="0.4">
      <c r="AA515" s="90">
        <v>506000</v>
      </c>
      <c r="AB515" s="87">
        <f t="shared" si="27"/>
        <v>-14055.555555555555</v>
      </c>
      <c r="AC515" s="91">
        <f t="shared" si="28"/>
        <v>13663.388888888889</v>
      </c>
    </row>
    <row r="516" spans="27:29" x14ac:dyDescent="0.4">
      <c r="AA516" s="90">
        <v>507000</v>
      </c>
      <c r="AB516" s="87">
        <f t="shared" si="27"/>
        <v>-14083.333333333334</v>
      </c>
      <c r="AC516" s="91">
        <f t="shared" si="28"/>
        <v>13691.166666666668</v>
      </c>
    </row>
    <row r="517" spans="27:29" x14ac:dyDescent="0.4">
      <c r="AA517" s="90">
        <v>508000</v>
      </c>
      <c r="AB517" s="87">
        <f t="shared" si="27"/>
        <v>-14111.111111111111</v>
      </c>
      <c r="AC517" s="91">
        <f t="shared" si="28"/>
        <v>13718.944444444445</v>
      </c>
    </row>
    <row r="518" spans="27:29" x14ac:dyDescent="0.4">
      <c r="AA518" s="90">
        <v>509000</v>
      </c>
      <c r="AB518" s="87">
        <f t="shared" si="27"/>
        <v>-14138.888888888889</v>
      </c>
      <c r="AC518" s="91">
        <f t="shared" si="28"/>
        <v>13746.722222222223</v>
      </c>
    </row>
    <row r="519" spans="27:29" x14ac:dyDescent="0.4">
      <c r="AA519" s="90">
        <v>510000</v>
      </c>
      <c r="AB519" s="87">
        <f t="shared" si="27"/>
        <v>-14166.666666666666</v>
      </c>
      <c r="AC519" s="91">
        <f t="shared" si="28"/>
        <v>13774.5</v>
      </c>
    </row>
    <row r="520" spans="27:29" x14ac:dyDescent="0.4">
      <c r="AA520" s="90">
        <v>511000</v>
      </c>
      <c r="AB520" s="87">
        <f t="shared" si="27"/>
        <v>-14194.444444444445</v>
      </c>
      <c r="AC520" s="91">
        <f t="shared" si="28"/>
        <v>13802.277777777779</v>
      </c>
    </row>
    <row r="521" spans="27:29" x14ac:dyDescent="0.4">
      <c r="AA521" s="90">
        <v>512000</v>
      </c>
      <c r="AB521" s="87">
        <f t="shared" si="27"/>
        <v>-14222.222222222223</v>
      </c>
      <c r="AC521" s="91">
        <f t="shared" si="28"/>
        <v>13830.055555555557</v>
      </c>
    </row>
    <row r="522" spans="27:29" x14ac:dyDescent="0.4">
      <c r="AA522" s="90">
        <v>513000</v>
      </c>
      <c r="AB522" s="87">
        <f t="shared" si="27"/>
        <v>-14250</v>
      </c>
      <c r="AC522" s="91">
        <f t="shared" si="28"/>
        <v>13857.833333333334</v>
      </c>
    </row>
    <row r="523" spans="27:29" x14ac:dyDescent="0.4">
      <c r="AA523" s="90">
        <v>514000</v>
      </c>
      <c r="AB523" s="87">
        <f t="shared" ref="AB523:AB586" si="29">-PMT($X$12,$Y$10,AA523)</f>
        <v>-14277.777777777777</v>
      </c>
      <c r="AC523" s="91">
        <f t="shared" ref="AC523:AC586" si="30">$J$56-AB523</f>
        <v>13885.611111111111</v>
      </c>
    </row>
    <row r="524" spans="27:29" x14ac:dyDescent="0.4">
      <c r="AA524" s="90">
        <v>515000</v>
      </c>
      <c r="AB524" s="87">
        <f t="shared" si="29"/>
        <v>-14305.555555555555</v>
      </c>
      <c r="AC524" s="91">
        <f t="shared" si="30"/>
        <v>13913.388888888889</v>
      </c>
    </row>
    <row r="525" spans="27:29" x14ac:dyDescent="0.4">
      <c r="AA525" s="90">
        <v>516000</v>
      </c>
      <c r="AB525" s="87">
        <f t="shared" si="29"/>
        <v>-14333.333333333334</v>
      </c>
      <c r="AC525" s="91">
        <f t="shared" si="30"/>
        <v>13941.166666666668</v>
      </c>
    </row>
    <row r="526" spans="27:29" x14ac:dyDescent="0.4">
      <c r="AA526" s="90">
        <v>517000</v>
      </c>
      <c r="AB526" s="87">
        <f t="shared" si="29"/>
        <v>-14361.111111111111</v>
      </c>
      <c r="AC526" s="91">
        <f t="shared" si="30"/>
        <v>13968.944444444445</v>
      </c>
    </row>
    <row r="527" spans="27:29" x14ac:dyDescent="0.4">
      <c r="AA527" s="90">
        <v>518000</v>
      </c>
      <c r="AB527" s="87">
        <f t="shared" si="29"/>
        <v>-14388.888888888889</v>
      </c>
      <c r="AC527" s="91">
        <f t="shared" si="30"/>
        <v>13996.722222222223</v>
      </c>
    </row>
    <row r="528" spans="27:29" x14ac:dyDescent="0.4">
      <c r="AA528" s="90">
        <v>519000</v>
      </c>
      <c r="AB528" s="87">
        <f t="shared" si="29"/>
        <v>-14416.666666666666</v>
      </c>
      <c r="AC528" s="91">
        <f t="shared" si="30"/>
        <v>14024.5</v>
      </c>
    </row>
    <row r="529" spans="27:29" x14ac:dyDescent="0.4">
      <c r="AA529" s="90">
        <v>520000</v>
      </c>
      <c r="AB529" s="87">
        <f t="shared" si="29"/>
        <v>-14444.444444444445</v>
      </c>
      <c r="AC529" s="91">
        <f t="shared" si="30"/>
        <v>14052.277777777779</v>
      </c>
    </row>
    <row r="530" spans="27:29" x14ac:dyDescent="0.4">
      <c r="AA530" s="90">
        <v>521000</v>
      </c>
      <c r="AB530" s="87">
        <f t="shared" si="29"/>
        <v>-14472.222222222223</v>
      </c>
      <c r="AC530" s="91">
        <f t="shared" si="30"/>
        <v>14080.055555555557</v>
      </c>
    </row>
    <row r="531" spans="27:29" x14ac:dyDescent="0.4">
      <c r="AA531" s="90">
        <v>522000</v>
      </c>
      <c r="AB531" s="87">
        <f t="shared" si="29"/>
        <v>-14500</v>
      </c>
      <c r="AC531" s="91">
        <f t="shared" si="30"/>
        <v>14107.833333333334</v>
      </c>
    </row>
    <row r="532" spans="27:29" x14ac:dyDescent="0.4">
      <c r="AA532" s="90">
        <v>523000</v>
      </c>
      <c r="AB532" s="87">
        <f t="shared" si="29"/>
        <v>-14527.777777777777</v>
      </c>
      <c r="AC532" s="91">
        <f t="shared" si="30"/>
        <v>14135.611111111111</v>
      </c>
    </row>
    <row r="533" spans="27:29" x14ac:dyDescent="0.4">
      <c r="AA533" s="90">
        <v>524000</v>
      </c>
      <c r="AB533" s="87">
        <f t="shared" si="29"/>
        <v>-14555.555555555555</v>
      </c>
      <c r="AC533" s="91">
        <f t="shared" si="30"/>
        <v>14163.388888888889</v>
      </c>
    </row>
    <row r="534" spans="27:29" x14ac:dyDescent="0.4">
      <c r="AA534" s="90">
        <v>525000</v>
      </c>
      <c r="AB534" s="87">
        <f t="shared" si="29"/>
        <v>-14583.333333333334</v>
      </c>
      <c r="AC534" s="91">
        <f t="shared" si="30"/>
        <v>14191.166666666668</v>
      </c>
    </row>
    <row r="535" spans="27:29" x14ac:dyDescent="0.4">
      <c r="AA535" s="90">
        <v>526000</v>
      </c>
      <c r="AB535" s="87">
        <f t="shared" si="29"/>
        <v>-14611.111111111111</v>
      </c>
      <c r="AC535" s="91">
        <f t="shared" si="30"/>
        <v>14218.944444444445</v>
      </c>
    </row>
    <row r="536" spans="27:29" x14ac:dyDescent="0.4">
      <c r="AA536" s="90">
        <v>527000</v>
      </c>
      <c r="AB536" s="87">
        <f t="shared" si="29"/>
        <v>-14638.888888888889</v>
      </c>
      <c r="AC536" s="91">
        <f t="shared" si="30"/>
        <v>14246.722222222223</v>
      </c>
    </row>
    <row r="537" spans="27:29" x14ac:dyDescent="0.4">
      <c r="AA537" s="90">
        <v>528000</v>
      </c>
      <c r="AB537" s="87">
        <f t="shared" si="29"/>
        <v>-14666.666666666666</v>
      </c>
      <c r="AC537" s="91">
        <f t="shared" si="30"/>
        <v>14274.5</v>
      </c>
    </row>
    <row r="538" spans="27:29" x14ac:dyDescent="0.4">
      <c r="AA538" s="90">
        <v>529000</v>
      </c>
      <c r="AB538" s="87">
        <f t="shared" si="29"/>
        <v>-14694.444444444445</v>
      </c>
      <c r="AC538" s="91">
        <f t="shared" si="30"/>
        <v>14302.277777777779</v>
      </c>
    </row>
    <row r="539" spans="27:29" x14ac:dyDescent="0.4">
      <c r="AA539" s="90">
        <v>530000</v>
      </c>
      <c r="AB539" s="87">
        <f t="shared" si="29"/>
        <v>-14722.222222222223</v>
      </c>
      <c r="AC539" s="91">
        <f t="shared" si="30"/>
        <v>14330.055555555557</v>
      </c>
    </row>
    <row r="540" spans="27:29" x14ac:dyDescent="0.4">
      <c r="AA540" s="90">
        <v>531000</v>
      </c>
      <c r="AB540" s="87">
        <f t="shared" si="29"/>
        <v>-14750</v>
      </c>
      <c r="AC540" s="91">
        <f t="shared" si="30"/>
        <v>14357.833333333334</v>
      </c>
    </row>
    <row r="541" spans="27:29" x14ac:dyDescent="0.4">
      <c r="AA541" s="90">
        <v>532000</v>
      </c>
      <c r="AB541" s="87">
        <f t="shared" si="29"/>
        <v>-14777.777777777777</v>
      </c>
      <c r="AC541" s="91">
        <f t="shared" si="30"/>
        <v>14385.611111111111</v>
      </c>
    </row>
    <row r="542" spans="27:29" x14ac:dyDescent="0.4">
      <c r="AA542" s="90">
        <v>533000</v>
      </c>
      <c r="AB542" s="87">
        <f t="shared" si="29"/>
        <v>-14805.555555555555</v>
      </c>
      <c r="AC542" s="91">
        <f t="shared" si="30"/>
        <v>14413.388888888889</v>
      </c>
    </row>
    <row r="543" spans="27:29" x14ac:dyDescent="0.4">
      <c r="AA543" s="90">
        <v>534000</v>
      </c>
      <c r="AB543" s="87">
        <f t="shared" si="29"/>
        <v>-14833.333333333334</v>
      </c>
      <c r="AC543" s="91">
        <f t="shared" si="30"/>
        <v>14441.166666666668</v>
      </c>
    </row>
    <row r="544" spans="27:29" x14ac:dyDescent="0.4">
      <c r="AA544" s="90">
        <v>535000</v>
      </c>
      <c r="AB544" s="87">
        <f t="shared" si="29"/>
        <v>-14861.111111111111</v>
      </c>
      <c r="AC544" s="91">
        <f t="shared" si="30"/>
        <v>14468.944444444445</v>
      </c>
    </row>
    <row r="545" spans="27:29" x14ac:dyDescent="0.4">
      <c r="AA545" s="90">
        <v>536000</v>
      </c>
      <c r="AB545" s="87">
        <f t="shared" si="29"/>
        <v>-14888.888888888889</v>
      </c>
      <c r="AC545" s="91">
        <f t="shared" si="30"/>
        <v>14496.722222222223</v>
      </c>
    </row>
    <row r="546" spans="27:29" x14ac:dyDescent="0.4">
      <c r="AA546" s="90">
        <v>537000</v>
      </c>
      <c r="AB546" s="87">
        <f t="shared" si="29"/>
        <v>-14916.666666666666</v>
      </c>
      <c r="AC546" s="91">
        <f t="shared" si="30"/>
        <v>14524.5</v>
      </c>
    </row>
    <row r="547" spans="27:29" x14ac:dyDescent="0.4">
      <c r="AA547" s="90">
        <v>538000</v>
      </c>
      <c r="AB547" s="87">
        <f t="shared" si="29"/>
        <v>-14944.444444444445</v>
      </c>
      <c r="AC547" s="91">
        <f t="shared" si="30"/>
        <v>14552.277777777779</v>
      </c>
    </row>
    <row r="548" spans="27:29" x14ac:dyDescent="0.4">
      <c r="AA548" s="90">
        <v>539000</v>
      </c>
      <c r="AB548" s="87">
        <f t="shared" si="29"/>
        <v>-14972.222222222223</v>
      </c>
      <c r="AC548" s="91">
        <f t="shared" si="30"/>
        <v>14580.055555555557</v>
      </c>
    </row>
    <row r="549" spans="27:29" x14ac:dyDescent="0.4">
      <c r="AA549" s="90">
        <v>540000</v>
      </c>
      <c r="AB549" s="87">
        <f t="shared" si="29"/>
        <v>-15000</v>
      </c>
      <c r="AC549" s="91">
        <f t="shared" si="30"/>
        <v>14607.833333333334</v>
      </c>
    </row>
    <row r="550" spans="27:29" x14ac:dyDescent="0.4">
      <c r="AA550" s="90">
        <v>541000</v>
      </c>
      <c r="AB550" s="87">
        <f t="shared" si="29"/>
        <v>-15027.777777777777</v>
      </c>
      <c r="AC550" s="91">
        <f t="shared" si="30"/>
        <v>14635.611111111111</v>
      </c>
    </row>
    <row r="551" spans="27:29" x14ac:dyDescent="0.4">
      <c r="AA551" s="90">
        <v>542000</v>
      </c>
      <c r="AB551" s="87">
        <f t="shared" si="29"/>
        <v>-15055.555555555555</v>
      </c>
      <c r="AC551" s="91">
        <f t="shared" si="30"/>
        <v>14663.388888888889</v>
      </c>
    </row>
    <row r="552" spans="27:29" x14ac:dyDescent="0.4">
      <c r="AA552" s="90">
        <v>543000</v>
      </c>
      <c r="AB552" s="87">
        <f t="shared" si="29"/>
        <v>-15083.333333333334</v>
      </c>
      <c r="AC552" s="91">
        <f t="shared" si="30"/>
        <v>14691.166666666668</v>
      </c>
    </row>
    <row r="553" spans="27:29" x14ac:dyDescent="0.4">
      <c r="AA553" s="90">
        <v>544000</v>
      </c>
      <c r="AB553" s="87">
        <f t="shared" si="29"/>
        <v>-15111.111111111111</v>
      </c>
      <c r="AC553" s="91">
        <f t="shared" si="30"/>
        <v>14718.944444444445</v>
      </c>
    </row>
    <row r="554" spans="27:29" x14ac:dyDescent="0.4">
      <c r="AA554" s="90">
        <v>545000</v>
      </c>
      <c r="AB554" s="87">
        <f t="shared" si="29"/>
        <v>-15138.888888888889</v>
      </c>
      <c r="AC554" s="91">
        <f t="shared" si="30"/>
        <v>14746.722222222223</v>
      </c>
    </row>
    <row r="555" spans="27:29" x14ac:dyDescent="0.4">
      <c r="AA555" s="90">
        <v>546000</v>
      </c>
      <c r="AB555" s="87">
        <f t="shared" si="29"/>
        <v>-15166.666666666666</v>
      </c>
      <c r="AC555" s="91">
        <f t="shared" si="30"/>
        <v>14774.5</v>
      </c>
    </row>
    <row r="556" spans="27:29" x14ac:dyDescent="0.4">
      <c r="AA556" s="90">
        <v>547000</v>
      </c>
      <c r="AB556" s="87">
        <f t="shared" si="29"/>
        <v>-15194.444444444445</v>
      </c>
      <c r="AC556" s="91">
        <f t="shared" si="30"/>
        <v>14802.277777777779</v>
      </c>
    </row>
    <row r="557" spans="27:29" x14ac:dyDescent="0.4">
      <c r="AA557" s="90">
        <v>548000</v>
      </c>
      <c r="AB557" s="87">
        <f t="shared" si="29"/>
        <v>-15222.222222222223</v>
      </c>
      <c r="AC557" s="91">
        <f t="shared" si="30"/>
        <v>14830.055555555557</v>
      </c>
    </row>
    <row r="558" spans="27:29" x14ac:dyDescent="0.4">
      <c r="AA558" s="90">
        <v>549000</v>
      </c>
      <c r="AB558" s="87">
        <f t="shared" si="29"/>
        <v>-15250</v>
      </c>
      <c r="AC558" s="91">
        <f t="shared" si="30"/>
        <v>14857.833333333334</v>
      </c>
    </row>
    <row r="559" spans="27:29" x14ac:dyDescent="0.4">
      <c r="AA559" s="90">
        <v>550000</v>
      </c>
      <c r="AB559" s="87">
        <f t="shared" si="29"/>
        <v>-15277.777777777777</v>
      </c>
      <c r="AC559" s="91">
        <f t="shared" si="30"/>
        <v>14885.611111111111</v>
      </c>
    </row>
    <row r="560" spans="27:29" x14ac:dyDescent="0.4">
      <c r="AA560" s="90">
        <v>551000</v>
      </c>
      <c r="AB560" s="87">
        <f t="shared" si="29"/>
        <v>-15305.555555555555</v>
      </c>
      <c r="AC560" s="91">
        <f t="shared" si="30"/>
        <v>14913.388888888889</v>
      </c>
    </row>
    <row r="561" spans="27:29" x14ac:dyDescent="0.4">
      <c r="AA561" s="90">
        <v>552000</v>
      </c>
      <c r="AB561" s="87">
        <f t="shared" si="29"/>
        <v>-15333.333333333334</v>
      </c>
      <c r="AC561" s="91">
        <f t="shared" si="30"/>
        <v>14941.166666666668</v>
      </c>
    </row>
    <row r="562" spans="27:29" x14ac:dyDescent="0.4">
      <c r="AA562" s="90">
        <v>553000</v>
      </c>
      <c r="AB562" s="87">
        <f t="shared" si="29"/>
        <v>-15361.111111111111</v>
      </c>
      <c r="AC562" s="91">
        <f t="shared" si="30"/>
        <v>14968.944444444445</v>
      </c>
    </row>
    <row r="563" spans="27:29" x14ac:dyDescent="0.4">
      <c r="AA563" s="90">
        <v>554000</v>
      </c>
      <c r="AB563" s="87">
        <f t="shared" si="29"/>
        <v>-15388.888888888889</v>
      </c>
      <c r="AC563" s="91">
        <f t="shared" si="30"/>
        <v>14996.722222222223</v>
      </c>
    </row>
    <row r="564" spans="27:29" x14ac:dyDescent="0.4">
      <c r="AA564" s="90">
        <v>555000</v>
      </c>
      <c r="AB564" s="87">
        <f t="shared" si="29"/>
        <v>-15416.666666666666</v>
      </c>
      <c r="AC564" s="91">
        <f t="shared" si="30"/>
        <v>15024.5</v>
      </c>
    </row>
    <row r="565" spans="27:29" x14ac:dyDescent="0.4">
      <c r="AA565" s="90">
        <v>556000</v>
      </c>
      <c r="AB565" s="87">
        <f t="shared" si="29"/>
        <v>-15444.444444444445</v>
      </c>
      <c r="AC565" s="91">
        <f t="shared" si="30"/>
        <v>15052.277777777779</v>
      </c>
    </row>
    <row r="566" spans="27:29" x14ac:dyDescent="0.4">
      <c r="AA566" s="90">
        <v>557000</v>
      </c>
      <c r="AB566" s="87">
        <f t="shared" si="29"/>
        <v>-15472.222222222223</v>
      </c>
      <c r="AC566" s="91">
        <f t="shared" si="30"/>
        <v>15080.055555555557</v>
      </c>
    </row>
    <row r="567" spans="27:29" x14ac:dyDescent="0.4">
      <c r="AA567" s="90">
        <v>558000</v>
      </c>
      <c r="AB567" s="87">
        <f t="shared" si="29"/>
        <v>-15500</v>
      </c>
      <c r="AC567" s="91">
        <f t="shared" si="30"/>
        <v>15107.833333333334</v>
      </c>
    </row>
    <row r="568" spans="27:29" x14ac:dyDescent="0.4">
      <c r="AA568" s="90">
        <v>559000</v>
      </c>
      <c r="AB568" s="87">
        <f t="shared" si="29"/>
        <v>-15527.777777777777</v>
      </c>
      <c r="AC568" s="91">
        <f t="shared" si="30"/>
        <v>15135.611111111111</v>
      </c>
    </row>
    <row r="569" spans="27:29" x14ac:dyDescent="0.4">
      <c r="AA569" s="90">
        <v>560000</v>
      </c>
      <c r="AB569" s="87">
        <f t="shared" si="29"/>
        <v>-15555.555555555555</v>
      </c>
      <c r="AC569" s="91">
        <f t="shared" si="30"/>
        <v>15163.388888888889</v>
      </c>
    </row>
    <row r="570" spans="27:29" x14ac:dyDescent="0.4">
      <c r="AA570" s="90">
        <v>561000</v>
      </c>
      <c r="AB570" s="87">
        <f t="shared" si="29"/>
        <v>-15583.333333333334</v>
      </c>
      <c r="AC570" s="91">
        <f t="shared" si="30"/>
        <v>15191.166666666668</v>
      </c>
    </row>
    <row r="571" spans="27:29" x14ac:dyDescent="0.4">
      <c r="AA571" s="90">
        <v>562000</v>
      </c>
      <c r="AB571" s="87">
        <f t="shared" si="29"/>
        <v>-15611.111111111111</v>
      </c>
      <c r="AC571" s="91">
        <f t="shared" si="30"/>
        <v>15218.944444444445</v>
      </c>
    </row>
    <row r="572" spans="27:29" x14ac:dyDescent="0.4">
      <c r="AA572" s="90">
        <v>563000</v>
      </c>
      <c r="AB572" s="87">
        <f t="shared" si="29"/>
        <v>-15638.888888888889</v>
      </c>
      <c r="AC572" s="91">
        <f t="shared" si="30"/>
        <v>15246.722222222223</v>
      </c>
    </row>
    <row r="573" spans="27:29" x14ac:dyDescent="0.4">
      <c r="AA573" s="90">
        <v>564000</v>
      </c>
      <c r="AB573" s="87">
        <f t="shared" si="29"/>
        <v>-15666.666666666666</v>
      </c>
      <c r="AC573" s="91">
        <f t="shared" si="30"/>
        <v>15274.5</v>
      </c>
    </row>
    <row r="574" spans="27:29" x14ac:dyDescent="0.4">
      <c r="AA574" s="90">
        <v>565000</v>
      </c>
      <c r="AB574" s="87">
        <f t="shared" si="29"/>
        <v>-15694.444444444445</v>
      </c>
      <c r="AC574" s="91">
        <f t="shared" si="30"/>
        <v>15302.277777777779</v>
      </c>
    </row>
    <row r="575" spans="27:29" x14ac:dyDescent="0.4">
      <c r="AA575" s="90">
        <v>566000</v>
      </c>
      <c r="AB575" s="87">
        <f t="shared" si="29"/>
        <v>-15722.222222222223</v>
      </c>
      <c r="AC575" s="91">
        <f t="shared" si="30"/>
        <v>15330.055555555557</v>
      </c>
    </row>
    <row r="576" spans="27:29" x14ac:dyDescent="0.4">
      <c r="AA576" s="90">
        <v>567000</v>
      </c>
      <c r="AB576" s="87">
        <f t="shared" si="29"/>
        <v>-15750</v>
      </c>
      <c r="AC576" s="91">
        <f t="shared" si="30"/>
        <v>15357.833333333334</v>
      </c>
    </row>
    <row r="577" spans="27:29" x14ac:dyDescent="0.4">
      <c r="AA577" s="90">
        <v>568000</v>
      </c>
      <c r="AB577" s="87">
        <f t="shared" si="29"/>
        <v>-15777.777777777777</v>
      </c>
      <c r="AC577" s="91">
        <f t="shared" si="30"/>
        <v>15385.611111111111</v>
      </c>
    </row>
    <row r="578" spans="27:29" x14ac:dyDescent="0.4">
      <c r="AA578" s="90">
        <v>569000</v>
      </c>
      <c r="AB578" s="87">
        <f t="shared" si="29"/>
        <v>-15805.555555555555</v>
      </c>
      <c r="AC578" s="91">
        <f t="shared" si="30"/>
        <v>15413.388888888889</v>
      </c>
    </row>
    <row r="579" spans="27:29" x14ac:dyDescent="0.4">
      <c r="AA579" s="90">
        <v>570000</v>
      </c>
      <c r="AB579" s="87">
        <f t="shared" si="29"/>
        <v>-15833.333333333334</v>
      </c>
      <c r="AC579" s="91">
        <f t="shared" si="30"/>
        <v>15441.166666666668</v>
      </c>
    </row>
    <row r="580" spans="27:29" x14ac:dyDescent="0.4">
      <c r="AA580" s="90">
        <v>571000</v>
      </c>
      <c r="AB580" s="87">
        <f t="shared" si="29"/>
        <v>-15861.111111111111</v>
      </c>
      <c r="AC580" s="91">
        <f t="shared" si="30"/>
        <v>15468.944444444445</v>
      </c>
    </row>
    <row r="581" spans="27:29" x14ac:dyDescent="0.4">
      <c r="AA581" s="90">
        <v>572000</v>
      </c>
      <c r="AB581" s="87">
        <f t="shared" si="29"/>
        <v>-15888.888888888889</v>
      </c>
      <c r="AC581" s="91">
        <f t="shared" si="30"/>
        <v>15496.722222222223</v>
      </c>
    </row>
    <row r="582" spans="27:29" x14ac:dyDescent="0.4">
      <c r="AA582" s="90">
        <v>573000</v>
      </c>
      <c r="AB582" s="87">
        <f t="shared" si="29"/>
        <v>-15916.666666666666</v>
      </c>
      <c r="AC582" s="91">
        <f t="shared" si="30"/>
        <v>15524.5</v>
      </c>
    </row>
    <row r="583" spans="27:29" x14ac:dyDescent="0.4">
      <c r="AA583" s="90">
        <v>574000</v>
      </c>
      <c r="AB583" s="87">
        <f t="shared" si="29"/>
        <v>-15944.444444444445</v>
      </c>
      <c r="AC583" s="91">
        <f t="shared" si="30"/>
        <v>15552.277777777779</v>
      </c>
    </row>
    <row r="584" spans="27:29" x14ac:dyDescent="0.4">
      <c r="AA584" s="90">
        <v>575000</v>
      </c>
      <c r="AB584" s="87">
        <f t="shared" si="29"/>
        <v>-15972.222222222223</v>
      </c>
      <c r="AC584" s="91">
        <f t="shared" si="30"/>
        <v>15580.055555555557</v>
      </c>
    </row>
    <row r="585" spans="27:29" x14ac:dyDescent="0.4">
      <c r="AA585" s="90">
        <v>576000</v>
      </c>
      <c r="AB585" s="87">
        <f t="shared" si="29"/>
        <v>-16000</v>
      </c>
      <c r="AC585" s="91">
        <f t="shared" si="30"/>
        <v>15607.833333333334</v>
      </c>
    </row>
    <row r="586" spans="27:29" x14ac:dyDescent="0.4">
      <c r="AA586" s="90">
        <v>577000</v>
      </c>
      <c r="AB586" s="87">
        <f t="shared" si="29"/>
        <v>-16027.777777777777</v>
      </c>
      <c r="AC586" s="91">
        <f t="shared" si="30"/>
        <v>15635.611111111111</v>
      </c>
    </row>
    <row r="587" spans="27:29" x14ac:dyDescent="0.4">
      <c r="AA587" s="90">
        <v>578000</v>
      </c>
      <c r="AB587" s="87">
        <f t="shared" ref="AB587:AB650" si="31">-PMT($X$12,$Y$10,AA587)</f>
        <v>-16055.555555555555</v>
      </c>
      <c r="AC587" s="91">
        <f t="shared" ref="AC587:AC650" si="32">$J$56-AB587</f>
        <v>15663.388888888889</v>
      </c>
    </row>
    <row r="588" spans="27:29" x14ac:dyDescent="0.4">
      <c r="AA588" s="90">
        <v>579000</v>
      </c>
      <c r="AB588" s="87">
        <f t="shared" si="31"/>
        <v>-16083.333333333334</v>
      </c>
      <c r="AC588" s="91">
        <f t="shared" si="32"/>
        <v>15691.166666666668</v>
      </c>
    </row>
    <row r="589" spans="27:29" x14ac:dyDescent="0.4">
      <c r="AA589" s="90">
        <v>580000</v>
      </c>
      <c r="AB589" s="87">
        <f t="shared" si="31"/>
        <v>-16111.111111111111</v>
      </c>
      <c r="AC589" s="91">
        <f t="shared" si="32"/>
        <v>15718.944444444445</v>
      </c>
    </row>
    <row r="590" spans="27:29" x14ac:dyDescent="0.4">
      <c r="AA590" s="90">
        <v>581000</v>
      </c>
      <c r="AB590" s="87">
        <f t="shared" si="31"/>
        <v>-16138.888888888889</v>
      </c>
      <c r="AC590" s="91">
        <f t="shared" si="32"/>
        <v>15746.722222222223</v>
      </c>
    </row>
    <row r="591" spans="27:29" x14ac:dyDescent="0.4">
      <c r="AA591" s="90">
        <v>582000</v>
      </c>
      <c r="AB591" s="87">
        <f t="shared" si="31"/>
        <v>-16166.666666666666</v>
      </c>
      <c r="AC591" s="91">
        <f t="shared" si="32"/>
        <v>15774.5</v>
      </c>
    </row>
    <row r="592" spans="27:29" x14ac:dyDescent="0.4">
      <c r="AA592" s="90">
        <v>583000</v>
      </c>
      <c r="AB592" s="87">
        <f t="shared" si="31"/>
        <v>-16194.444444444445</v>
      </c>
      <c r="AC592" s="91">
        <f t="shared" si="32"/>
        <v>15802.277777777779</v>
      </c>
    </row>
    <row r="593" spans="27:29" x14ac:dyDescent="0.4">
      <c r="AA593" s="90">
        <v>584000</v>
      </c>
      <c r="AB593" s="87">
        <f t="shared" si="31"/>
        <v>-16222.222222222223</v>
      </c>
      <c r="AC593" s="91">
        <f t="shared" si="32"/>
        <v>15830.055555555557</v>
      </c>
    </row>
    <row r="594" spans="27:29" x14ac:dyDescent="0.4">
      <c r="AA594" s="90">
        <v>585000</v>
      </c>
      <c r="AB594" s="87">
        <f t="shared" si="31"/>
        <v>-16250</v>
      </c>
      <c r="AC594" s="91">
        <f t="shared" si="32"/>
        <v>15857.833333333334</v>
      </c>
    </row>
    <row r="595" spans="27:29" x14ac:dyDescent="0.4">
      <c r="AA595" s="90">
        <v>586000</v>
      </c>
      <c r="AB595" s="87">
        <f t="shared" si="31"/>
        <v>-16277.777777777777</v>
      </c>
      <c r="AC595" s="91">
        <f t="shared" si="32"/>
        <v>15885.611111111111</v>
      </c>
    </row>
    <row r="596" spans="27:29" x14ac:dyDescent="0.4">
      <c r="AA596" s="90">
        <v>587000</v>
      </c>
      <c r="AB596" s="87">
        <f t="shared" si="31"/>
        <v>-16305.555555555555</v>
      </c>
      <c r="AC596" s="91">
        <f t="shared" si="32"/>
        <v>15913.388888888889</v>
      </c>
    </row>
    <row r="597" spans="27:29" x14ac:dyDescent="0.4">
      <c r="AA597" s="90">
        <v>588000</v>
      </c>
      <c r="AB597" s="87">
        <f t="shared" si="31"/>
        <v>-16333.333333333334</v>
      </c>
      <c r="AC597" s="91">
        <f t="shared" si="32"/>
        <v>15941.166666666668</v>
      </c>
    </row>
    <row r="598" spans="27:29" x14ac:dyDescent="0.4">
      <c r="AA598" s="90">
        <v>589000</v>
      </c>
      <c r="AB598" s="87">
        <f t="shared" si="31"/>
        <v>-16361.111111111111</v>
      </c>
      <c r="AC598" s="91">
        <f t="shared" si="32"/>
        <v>15968.944444444445</v>
      </c>
    </row>
    <row r="599" spans="27:29" x14ac:dyDescent="0.4">
      <c r="AA599" s="90">
        <v>590000</v>
      </c>
      <c r="AB599" s="87">
        <f t="shared" si="31"/>
        <v>-16388.888888888891</v>
      </c>
      <c r="AC599" s="91">
        <f t="shared" si="32"/>
        <v>15996.722222222224</v>
      </c>
    </row>
    <row r="600" spans="27:29" x14ac:dyDescent="0.4">
      <c r="AA600" s="90">
        <v>591000</v>
      </c>
      <c r="AB600" s="87">
        <f t="shared" si="31"/>
        <v>-16416.666666666668</v>
      </c>
      <c r="AC600" s="91">
        <f t="shared" si="32"/>
        <v>16024.500000000002</v>
      </c>
    </row>
    <row r="601" spans="27:29" x14ac:dyDescent="0.4">
      <c r="AA601" s="90">
        <v>592000</v>
      </c>
      <c r="AB601" s="87">
        <f t="shared" si="31"/>
        <v>-16444.444444444445</v>
      </c>
      <c r="AC601" s="91">
        <f t="shared" si="32"/>
        <v>16052.277777777779</v>
      </c>
    </row>
    <row r="602" spans="27:29" x14ac:dyDescent="0.4">
      <c r="AA602" s="90">
        <v>593000</v>
      </c>
      <c r="AB602" s="87">
        <f t="shared" si="31"/>
        <v>-16472.222222222223</v>
      </c>
      <c r="AC602" s="91">
        <f t="shared" si="32"/>
        <v>16080.055555555557</v>
      </c>
    </row>
    <row r="603" spans="27:29" x14ac:dyDescent="0.4">
      <c r="AA603" s="90">
        <v>594000</v>
      </c>
      <c r="AB603" s="87">
        <f t="shared" si="31"/>
        <v>-16500</v>
      </c>
      <c r="AC603" s="91">
        <f t="shared" si="32"/>
        <v>16107.833333333334</v>
      </c>
    </row>
    <row r="604" spans="27:29" x14ac:dyDescent="0.4">
      <c r="AA604" s="90">
        <v>595000</v>
      </c>
      <c r="AB604" s="87">
        <f t="shared" si="31"/>
        <v>-16527.777777777777</v>
      </c>
      <c r="AC604" s="91">
        <f t="shared" si="32"/>
        <v>16135.611111111111</v>
      </c>
    </row>
    <row r="605" spans="27:29" x14ac:dyDescent="0.4">
      <c r="AA605" s="90">
        <v>596000</v>
      </c>
      <c r="AB605" s="87">
        <f t="shared" si="31"/>
        <v>-16555.555555555555</v>
      </c>
      <c r="AC605" s="91">
        <f t="shared" si="32"/>
        <v>16163.388888888889</v>
      </c>
    </row>
    <row r="606" spans="27:29" x14ac:dyDescent="0.4">
      <c r="AA606" s="90">
        <v>597000</v>
      </c>
      <c r="AB606" s="87">
        <f t="shared" si="31"/>
        <v>-16583.333333333332</v>
      </c>
      <c r="AC606" s="91">
        <f t="shared" si="32"/>
        <v>16191.166666666666</v>
      </c>
    </row>
    <row r="607" spans="27:29" x14ac:dyDescent="0.4">
      <c r="AA607" s="90">
        <v>598000</v>
      </c>
      <c r="AB607" s="87">
        <f t="shared" si="31"/>
        <v>-16611.111111111109</v>
      </c>
      <c r="AC607" s="91">
        <f t="shared" si="32"/>
        <v>16218.944444444443</v>
      </c>
    </row>
    <row r="608" spans="27:29" x14ac:dyDescent="0.4">
      <c r="AA608" s="90">
        <v>599000</v>
      </c>
      <c r="AB608" s="87">
        <f t="shared" si="31"/>
        <v>-16638.888888888891</v>
      </c>
      <c r="AC608" s="91">
        <f t="shared" si="32"/>
        <v>16246.722222222224</v>
      </c>
    </row>
    <row r="609" spans="27:29" x14ac:dyDescent="0.4">
      <c r="AA609" s="90">
        <v>600000</v>
      </c>
      <c r="AB609" s="87">
        <f t="shared" si="31"/>
        <v>-16666.666666666668</v>
      </c>
      <c r="AC609" s="91">
        <f t="shared" si="32"/>
        <v>16274.500000000002</v>
      </c>
    </row>
    <row r="610" spans="27:29" x14ac:dyDescent="0.4">
      <c r="AA610" s="90">
        <v>601000</v>
      </c>
      <c r="AB610" s="87">
        <f t="shared" si="31"/>
        <v>-16694.444444444445</v>
      </c>
      <c r="AC610" s="91">
        <f t="shared" si="32"/>
        <v>16302.277777777779</v>
      </c>
    </row>
    <row r="611" spans="27:29" x14ac:dyDescent="0.4">
      <c r="AA611" s="90">
        <v>602000</v>
      </c>
      <c r="AB611" s="87">
        <f t="shared" si="31"/>
        <v>-16722.222222222223</v>
      </c>
      <c r="AC611" s="91">
        <f t="shared" si="32"/>
        <v>16330.055555555557</v>
      </c>
    </row>
    <row r="612" spans="27:29" x14ac:dyDescent="0.4">
      <c r="AA612" s="90">
        <v>603000</v>
      </c>
      <c r="AB612" s="87">
        <f t="shared" si="31"/>
        <v>-16750</v>
      </c>
      <c r="AC612" s="91">
        <f t="shared" si="32"/>
        <v>16357.833333333334</v>
      </c>
    </row>
    <row r="613" spans="27:29" x14ac:dyDescent="0.4">
      <c r="AA613" s="90">
        <v>604000</v>
      </c>
      <c r="AB613" s="87">
        <f t="shared" si="31"/>
        <v>-16777.777777777777</v>
      </c>
      <c r="AC613" s="91">
        <f t="shared" si="32"/>
        <v>16385.611111111109</v>
      </c>
    </row>
    <row r="614" spans="27:29" x14ac:dyDescent="0.4">
      <c r="AA614" s="90">
        <v>605000</v>
      </c>
      <c r="AB614" s="87">
        <f t="shared" si="31"/>
        <v>-16805.555555555555</v>
      </c>
      <c r="AC614" s="91">
        <f t="shared" si="32"/>
        <v>16413.388888888887</v>
      </c>
    </row>
    <row r="615" spans="27:29" x14ac:dyDescent="0.4">
      <c r="AA615" s="90">
        <v>606000</v>
      </c>
      <c r="AB615" s="87">
        <f t="shared" si="31"/>
        <v>-16833.333333333332</v>
      </c>
      <c r="AC615" s="91">
        <f t="shared" si="32"/>
        <v>16441.166666666664</v>
      </c>
    </row>
    <row r="616" spans="27:29" x14ac:dyDescent="0.4">
      <c r="AA616" s="90">
        <v>607000</v>
      </c>
      <c r="AB616" s="87">
        <f t="shared" si="31"/>
        <v>-16861.111111111109</v>
      </c>
      <c r="AC616" s="91">
        <f t="shared" si="32"/>
        <v>16468.944444444442</v>
      </c>
    </row>
    <row r="617" spans="27:29" x14ac:dyDescent="0.4">
      <c r="AA617" s="90">
        <v>608000</v>
      </c>
      <c r="AB617" s="87">
        <f t="shared" si="31"/>
        <v>-16888.888888888891</v>
      </c>
      <c r="AC617" s="91">
        <f t="shared" si="32"/>
        <v>16496.722222222223</v>
      </c>
    </row>
    <row r="618" spans="27:29" x14ac:dyDescent="0.4">
      <c r="AA618" s="90">
        <v>609000</v>
      </c>
      <c r="AB618" s="87">
        <f t="shared" si="31"/>
        <v>-16916.666666666668</v>
      </c>
      <c r="AC618" s="91">
        <f t="shared" si="32"/>
        <v>16524.5</v>
      </c>
    </row>
    <row r="619" spans="27:29" x14ac:dyDescent="0.4">
      <c r="AA619" s="90">
        <v>610000</v>
      </c>
      <c r="AB619" s="87">
        <f t="shared" si="31"/>
        <v>-16944.444444444445</v>
      </c>
      <c r="AC619" s="91">
        <f t="shared" si="32"/>
        <v>16552.277777777777</v>
      </c>
    </row>
    <row r="620" spans="27:29" x14ac:dyDescent="0.4">
      <c r="AA620" s="90">
        <v>611000</v>
      </c>
      <c r="AB620" s="87">
        <f t="shared" si="31"/>
        <v>-16972.222222222223</v>
      </c>
      <c r="AC620" s="91">
        <f t="shared" si="32"/>
        <v>16580.055555555555</v>
      </c>
    </row>
    <row r="621" spans="27:29" x14ac:dyDescent="0.4">
      <c r="AA621" s="90">
        <v>612000</v>
      </c>
      <c r="AB621" s="87">
        <f t="shared" si="31"/>
        <v>-17000</v>
      </c>
      <c r="AC621" s="91">
        <f t="shared" si="32"/>
        <v>16607.833333333332</v>
      </c>
    </row>
    <row r="622" spans="27:29" x14ac:dyDescent="0.4">
      <c r="AA622" s="90">
        <v>613000</v>
      </c>
      <c r="AB622" s="87">
        <f t="shared" si="31"/>
        <v>-17027.777777777777</v>
      </c>
      <c r="AC622" s="91">
        <f t="shared" si="32"/>
        <v>16635.611111111109</v>
      </c>
    </row>
    <row r="623" spans="27:29" x14ac:dyDescent="0.4">
      <c r="AA623" s="90">
        <v>614000</v>
      </c>
      <c r="AB623" s="87">
        <f t="shared" si="31"/>
        <v>-17055.555555555555</v>
      </c>
      <c r="AC623" s="91">
        <f t="shared" si="32"/>
        <v>16663.388888888887</v>
      </c>
    </row>
    <row r="624" spans="27:29" x14ac:dyDescent="0.4">
      <c r="AA624" s="90">
        <v>615000</v>
      </c>
      <c r="AB624" s="87">
        <f t="shared" si="31"/>
        <v>-17083.333333333332</v>
      </c>
      <c r="AC624" s="91">
        <f t="shared" si="32"/>
        <v>16691.166666666664</v>
      </c>
    </row>
    <row r="625" spans="27:29" x14ac:dyDescent="0.4">
      <c r="AA625" s="90">
        <v>616000</v>
      </c>
      <c r="AB625" s="87">
        <f t="shared" si="31"/>
        <v>-17111.111111111109</v>
      </c>
      <c r="AC625" s="91">
        <f t="shared" si="32"/>
        <v>16718.944444444442</v>
      </c>
    </row>
    <row r="626" spans="27:29" x14ac:dyDescent="0.4">
      <c r="AA626" s="90">
        <v>617000</v>
      </c>
      <c r="AB626" s="87">
        <f t="shared" si="31"/>
        <v>-17138.888888888891</v>
      </c>
      <c r="AC626" s="91">
        <f t="shared" si="32"/>
        <v>16746.722222222223</v>
      </c>
    </row>
    <row r="627" spans="27:29" x14ac:dyDescent="0.4">
      <c r="AA627" s="90">
        <v>618000</v>
      </c>
      <c r="AB627" s="87">
        <f t="shared" si="31"/>
        <v>-17166.666666666668</v>
      </c>
      <c r="AC627" s="91">
        <f t="shared" si="32"/>
        <v>16774.5</v>
      </c>
    </row>
    <row r="628" spans="27:29" x14ac:dyDescent="0.4">
      <c r="AA628" s="90">
        <v>619000</v>
      </c>
      <c r="AB628" s="87">
        <f t="shared" si="31"/>
        <v>-17194.444444444445</v>
      </c>
      <c r="AC628" s="91">
        <f t="shared" si="32"/>
        <v>16802.277777777777</v>
      </c>
    </row>
    <row r="629" spans="27:29" x14ac:dyDescent="0.4">
      <c r="AA629" s="90">
        <v>620000</v>
      </c>
      <c r="AB629" s="87">
        <f t="shared" si="31"/>
        <v>-17222.222222222223</v>
      </c>
      <c r="AC629" s="91">
        <f t="shared" si="32"/>
        <v>16830.055555555555</v>
      </c>
    </row>
    <row r="630" spans="27:29" x14ac:dyDescent="0.4">
      <c r="AA630" s="90">
        <v>621000</v>
      </c>
      <c r="AB630" s="87">
        <f t="shared" si="31"/>
        <v>-17250</v>
      </c>
      <c r="AC630" s="91">
        <f t="shared" si="32"/>
        <v>16857.833333333332</v>
      </c>
    </row>
    <row r="631" spans="27:29" x14ac:dyDescent="0.4">
      <c r="AA631" s="90">
        <v>622000</v>
      </c>
      <c r="AB631" s="87">
        <f t="shared" si="31"/>
        <v>-17277.777777777777</v>
      </c>
      <c r="AC631" s="91">
        <f t="shared" si="32"/>
        <v>16885.611111111109</v>
      </c>
    </row>
    <row r="632" spans="27:29" x14ac:dyDescent="0.4">
      <c r="AA632" s="90">
        <v>623000</v>
      </c>
      <c r="AB632" s="87">
        <f t="shared" si="31"/>
        <v>-17305.555555555555</v>
      </c>
      <c r="AC632" s="91">
        <f t="shared" si="32"/>
        <v>16913.388888888887</v>
      </c>
    </row>
    <row r="633" spans="27:29" x14ac:dyDescent="0.4">
      <c r="AA633" s="90">
        <v>624000</v>
      </c>
      <c r="AB633" s="87">
        <f t="shared" si="31"/>
        <v>-17333.333333333332</v>
      </c>
      <c r="AC633" s="91">
        <f t="shared" si="32"/>
        <v>16941.166666666664</v>
      </c>
    </row>
    <row r="634" spans="27:29" x14ac:dyDescent="0.4">
      <c r="AA634" s="90">
        <v>625000</v>
      </c>
      <c r="AB634" s="87">
        <f t="shared" si="31"/>
        <v>-17361.111111111109</v>
      </c>
      <c r="AC634" s="91">
        <f t="shared" si="32"/>
        <v>16968.944444444442</v>
      </c>
    </row>
    <row r="635" spans="27:29" x14ac:dyDescent="0.4">
      <c r="AA635" s="90">
        <v>626000</v>
      </c>
      <c r="AB635" s="87">
        <f t="shared" si="31"/>
        <v>-17388.888888888891</v>
      </c>
      <c r="AC635" s="91">
        <f t="shared" si="32"/>
        <v>16996.722222222223</v>
      </c>
    </row>
    <row r="636" spans="27:29" x14ac:dyDescent="0.4">
      <c r="AA636" s="90">
        <v>627000</v>
      </c>
      <c r="AB636" s="87">
        <f t="shared" si="31"/>
        <v>-17416.666666666668</v>
      </c>
      <c r="AC636" s="91">
        <f t="shared" si="32"/>
        <v>17024.5</v>
      </c>
    </row>
    <row r="637" spans="27:29" x14ac:dyDescent="0.4">
      <c r="AA637" s="90">
        <v>628000</v>
      </c>
      <c r="AB637" s="87">
        <f t="shared" si="31"/>
        <v>-17444.444444444445</v>
      </c>
      <c r="AC637" s="91">
        <f t="shared" si="32"/>
        <v>17052.277777777777</v>
      </c>
    </row>
    <row r="638" spans="27:29" x14ac:dyDescent="0.4">
      <c r="AA638" s="90">
        <v>629000</v>
      </c>
      <c r="AB638" s="87">
        <f t="shared" si="31"/>
        <v>-17472.222222222223</v>
      </c>
      <c r="AC638" s="91">
        <f t="shared" si="32"/>
        <v>17080.055555555555</v>
      </c>
    </row>
    <row r="639" spans="27:29" x14ac:dyDescent="0.4">
      <c r="AA639" s="90">
        <v>630000</v>
      </c>
      <c r="AB639" s="87">
        <f t="shared" si="31"/>
        <v>-17500</v>
      </c>
      <c r="AC639" s="91">
        <f t="shared" si="32"/>
        <v>17107.833333333332</v>
      </c>
    </row>
    <row r="640" spans="27:29" x14ac:dyDescent="0.4">
      <c r="AA640" s="90">
        <v>631000</v>
      </c>
      <c r="AB640" s="87">
        <f t="shared" si="31"/>
        <v>-17527.777777777777</v>
      </c>
      <c r="AC640" s="91">
        <f t="shared" si="32"/>
        <v>17135.611111111109</v>
      </c>
    </row>
    <row r="641" spans="27:29" x14ac:dyDescent="0.4">
      <c r="AA641" s="90">
        <v>632000</v>
      </c>
      <c r="AB641" s="87">
        <f t="shared" si="31"/>
        <v>-17555.555555555555</v>
      </c>
      <c r="AC641" s="91">
        <f t="shared" si="32"/>
        <v>17163.388888888887</v>
      </c>
    </row>
    <row r="642" spans="27:29" x14ac:dyDescent="0.4">
      <c r="AA642" s="90">
        <v>633000</v>
      </c>
      <c r="AB642" s="87">
        <f t="shared" si="31"/>
        <v>-17583.333333333332</v>
      </c>
      <c r="AC642" s="91">
        <f t="shared" si="32"/>
        <v>17191.166666666664</v>
      </c>
    </row>
    <row r="643" spans="27:29" x14ac:dyDescent="0.4">
      <c r="AA643" s="90">
        <v>634000</v>
      </c>
      <c r="AB643" s="87">
        <f t="shared" si="31"/>
        <v>-17611.111111111109</v>
      </c>
      <c r="AC643" s="91">
        <f t="shared" si="32"/>
        <v>17218.944444444442</v>
      </c>
    </row>
    <row r="644" spans="27:29" x14ac:dyDescent="0.4">
      <c r="AA644" s="90">
        <v>635000</v>
      </c>
      <c r="AB644" s="87">
        <f t="shared" si="31"/>
        <v>-17638.888888888891</v>
      </c>
      <c r="AC644" s="91">
        <f t="shared" si="32"/>
        <v>17246.722222222223</v>
      </c>
    </row>
    <row r="645" spans="27:29" x14ac:dyDescent="0.4">
      <c r="AA645" s="90">
        <v>636000</v>
      </c>
      <c r="AB645" s="87">
        <f t="shared" si="31"/>
        <v>-17666.666666666668</v>
      </c>
      <c r="AC645" s="91">
        <f t="shared" si="32"/>
        <v>17274.5</v>
      </c>
    </row>
    <row r="646" spans="27:29" x14ac:dyDescent="0.4">
      <c r="AA646" s="90">
        <v>637000</v>
      </c>
      <c r="AB646" s="87">
        <f t="shared" si="31"/>
        <v>-17694.444444444445</v>
      </c>
      <c r="AC646" s="91">
        <f t="shared" si="32"/>
        <v>17302.277777777777</v>
      </c>
    </row>
    <row r="647" spans="27:29" x14ac:dyDescent="0.4">
      <c r="AA647" s="90">
        <v>638000</v>
      </c>
      <c r="AB647" s="87">
        <f t="shared" si="31"/>
        <v>-17722.222222222223</v>
      </c>
      <c r="AC647" s="91">
        <f t="shared" si="32"/>
        <v>17330.055555555555</v>
      </c>
    </row>
    <row r="648" spans="27:29" x14ac:dyDescent="0.4">
      <c r="AA648" s="90">
        <v>639000</v>
      </c>
      <c r="AB648" s="87">
        <f t="shared" si="31"/>
        <v>-17750</v>
      </c>
      <c r="AC648" s="91">
        <f t="shared" si="32"/>
        <v>17357.833333333332</v>
      </c>
    </row>
    <row r="649" spans="27:29" x14ac:dyDescent="0.4">
      <c r="AA649" s="90">
        <v>640000</v>
      </c>
      <c r="AB649" s="87">
        <f t="shared" si="31"/>
        <v>-17777.777777777777</v>
      </c>
      <c r="AC649" s="91">
        <f t="shared" si="32"/>
        <v>17385.611111111109</v>
      </c>
    </row>
    <row r="650" spans="27:29" x14ac:dyDescent="0.4">
      <c r="AA650" s="90">
        <v>641000</v>
      </c>
      <c r="AB650" s="87">
        <f t="shared" si="31"/>
        <v>-17805.555555555555</v>
      </c>
      <c r="AC650" s="91">
        <f t="shared" si="32"/>
        <v>17413.388888888887</v>
      </c>
    </row>
    <row r="651" spans="27:29" x14ac:dyDescent="0.4">
      <c r="AA651" s="90">
        <v>642000</v>
      </c>
      <c r="AB651" s="87">
        <f t="shared" ref="AB651:AB714" si="33">-PMT($X$12,$Y$10,AA651)</f>
        <v>-17833.333333333332</v>
      </c>
      <c r="AC651" s="91">
        <f t="shared" ref="AC651:AC714" si="34">$J$56-AB651</f>
        <v>17441.166666666664</v>
      </c>
    </row>
    <row r="652" spans="27:29" x14ac:dyDescent="0.4">
      <c r="AA652" s="90">
        <v>643000</v>
      </c>
      <c r="AB652" s="87">
        <f t="shared" si="33"/>
        <v>-17861.111111111109</v>
      </c>
      <c r="AC652" s="91">
        <f t="shared" si="34"/>
        <v>17468.944444444442</v>
      </c>
    </row>
    <row r="653" spans="27:29" x14ac:dyDescent="0.4">
      <c r="AA653" s="90">
        <v>644000</v>
      </c>
      <c r="AB653" s="87">
        <f t="shared" si="33"/>
        <v>-17888.888888888891</v>
      </c>
      <c r="AC653" s="91">
        <f t="shared" si="34"/>
        <v>17496.722222222223</v>
      </c>
    </row>
    <row r="654" spans="27:29" x14ac:dyDescent="0.4">
      <c r="AA654" s="90">
        <v>645000</v>
      </c>
      <c r="AB654" s="87">
        <f t="shared" si="33"/>
        <v>-17916.666666666668</v>
      </c>
      <c r="AC654" s="91">
        <f t="shared" si="34"/>
        <v>17524.5</v>
      </c>
    </row>
    <row r="655" spans="27:29" x14ac:dyDescent="0.4">
      <c r="AA655" s="90">
        <v>646000</v>
      </c>
      <c r="AB655" s="87">
        <f t="shared" si="33"/>
        <v>-17944.444444444445</v>
      </c>
      <c r="AC655" s="91">
        <f t="shared" si="34"/>
        <v>17552.277777777777</v>
      </c>
    </row>
    <row r="656" spans="27:29" x14ac:dyDescent="0.4">
      <c r="AA656" s="90">
        <v>647000</v>
      </c>
      <c r="AB656" s="87">
        <f t="shared" si="33"/>
        <v>-17972.222222222223</v>
      </c>
      <c r="AC656" s="91">
        <f t="shared" si="34"/>
        <v>17580.055555555555</v>
      </c>
    </row>
    <row r="657" spans="27:29" x14ac:dyDescent="0.4">
      <c r="AA657" s="90">
        <v>648000</v>
      </c>
      <c r="AB657" s="87">
        <f t="shared" si="33"/>
        <v>-18000</v>
      </c>
      <c r="AC657" s="91">
        <f t="shared" si="34"/>
        <v>17607.833333333332</v>
      </c>
    </row>
    <row r="658" spans="27:29" x14ac:dyDescent="0.4">
      <c r="AA658" s="90">
        <v>649000</v>
      </c>
      <c r="AB658" s="87">
        <f t="shared" si="33"/>
        <v>-18027.777777777777</v>
      </c>
      <c r="AC658" s="91">
        <f t="shared" si="34"/>
        <v>17635.611111111109</v>
      </c>
    </row>
    <row r="659" spans="27:29" x14ac:dyDescent="0.4">
      <c r="AA659" s="90">
        <v>650000</v>
      </c>
      <c r="AB659" s="87">
        <f t="shared" si="33"/>
        <v>-18055.555555555555</v>
      </c>
      <c r="AC659" s="91">
        <f t="shared" si="34"/>
        <v>17663.388888888887</v>
      </c>
    </row>
    <row r="660" spans="27:29" x14ac:dyDescent="0.4">
      <c r="AA660" s="90">
        <v>651000</v>
      </c>
      <c r="AB660" s="87">
        <f t="shared" si="33"/>
        <v>-18083.333333333332</v>
      </c>
      <c r="AC660" s="91">
        <f t="shared" si="34"/>
        <v>17691.166666666664</v>
      </c>
    </row>
    <row r="661" spans="27:29" x14ac:dyDescent="0.4">
      <c r="AA661" s="90">
        <v>652000</v>
      </c>
      <c r="AB661" s="87">
        <f t="shared" si="33"/>
        <v>-18111.111111111109</v>
      </c>
      <c r="AC661" s="91">
        <f t="shared" si="34"/>
        <v>17718.944444444442</v>
      </c>
    </row>
    <row r="662" spans="27:29" x14ac:dyDescent="0.4">
      <c r="AA662" s="90">
        <v>653000</v>
      </c>
      <c r="AB662" s="87">
        <f t="shared" si="33"/>
        <v>-18138.888888888891</v>
      </c>
      <c r="AC662" s="91">
        <f t="shared" si="34"/>
        <v>17746.722222222223</v>
      </c>
    </row>
    <row r="663" spans="27:29" x14ac:dyDescent="0.4">
      <c r="AA663" s="90">
        <v>654000</v>
      </c>
      <c r="AB663" s="87">
        <f t="shared" si="33"/>
        <v>-18166.666666666668</v>
      </c>
      <c r="AC663" s="91">
        <f t="shared" si="34"/>
        <v>17774.5</v>
      </c>
    </row>
    <row r="664" spans="27:29" x14ac:dyDescent="0.4">
      <c r="AA664" s="90">
        <v>655000</v>
      </c>
      <c r="AB664" s="87">
        <f t="shared" si="33"/>
        <v>-18194.444444444445</v>
      </c>
      <c r="AC664" s="91">
        <f t="shared" si="34"/>
        <v>17802.277777777777</v>
      </c>
    </row>
    <row r="665" spans="27:29" x14ac:dyDescent="0.4">
      <c r="AA665" s="90">
        <v>656000</v>
      </c>
      <c r="AB665" s="87">
        <f t="shared" si="33"/>
        <v>-18222.222222222223</v>
      </c>
      <c r="AC665" s="91">
        <f t="shared" si="34"/>
        <v>17830.055555555555</v>
      </c>
    </row>
    <row r="666" spans="27:29" x14ac:dyDescent="0.4">
      <c r="AA666" s="90">
        <v>657000</v>
      </c>
      <c r="AB666" s="87">
        <f t="shared" si="33"/>
        <v>-18250</v>
      </c>
      <c r="AC666" s="91">
        <f t="shared" si="34"/>
        <v>17857.833333333332</v>
      </c>
    </row>
    <row r="667" spans="27:29" x14ac:dyDescent="0.4">
      <c r="AA667" s="90">
        <v>658000</v>
      </c>
      <c r="AB667" s="87">
        <f t="shared" si="33"/>
        <v>-18277.777777777777</v>
      </c>
      <c r="AC667" s="91">
        <f t="shared" si="34"/>
        <v>17885.611111111109</v>
      </c>
    </row>
    <row r="668" spans="27:29" x14ac:dyDescent="0.4">
      <c r="AA668" s="90">
        <v>659000</v>
      </c>
      <c r="AB668" s="87">
        <f t="shared" si="33"/>
        <v>-18305.555555555555</v>
      </c>
      <c r="AC668" s="91">
        <f t="shared" si="34"/>
        <v>17913.388888888887</v>
      </c>
    </row>
    <row r="669" spans="27:29" x14ac:dyDescent="0.4">
      <c r="AA669" s="90">
        <v>660000</v>
      </c>
      <c r="AB669" s="87">
        <f t="shared" si="33"/>
        <v>-18333.333333333332</v>
      </c>
      <c r="AC669" s="91">
        <f t="shared" si="34"/>
        <v>17941.166666666664</v>
      </c>
    </row>
    <row r="670" spans="27:29" x14ac:dyDescent="0.4">
      <c r="AA670" s="90">
        <v>661000</v>
      </c>
      <c r="AB670" s="87">
        <f t="shared" si="33"/>
        <v>-18361.111111111109</v>
      </c>
      <c r="AC670" s="91">
        <f t="shared" si="34"/>
        <v>17968.944444444442</v>
      </c>
    </row>
    <row r="671" spans="27:29" x14ac:dyDescent="0.4">
      <c r="AA671" s="90">
        <v>662000</v>
      </c>
      <c r="AB671" s="87">
        <f t="shared" si="33"/>
        <v>-18388.888888888891</v>
      </c>
      <c r="AC671" s="91">
        <f t="shared" si="34"/>
        <v>17996.722222222223</v>
      </c>
    </row>
    <row r="672" spans="27:29" x14ac:dyDescent="0.4">
      <c r="AA672" s="90">
        <v>663000</v>
      </c>
      <c r="AB672" s="87">
        <f t="shared" si="33"/>
        <v>-18416.666666666668</v>
      </c>
      <c r="AC672" s="91">
        <f t="shared" si="34"/>
        <v>18024.5</v>
      </c>
    </row>
    <row r="673" spans="27:29" x14ac:dyDescent="0.4">
      <c r="AA673" s="90">
        <v>664000</v>
      </c>
      <c r="AB673" s="87">
        <f t="shared" si="33"/>
        <v>-18444.444444444445</v>
      </c>
      <c r="AC673" s="91">
        <f t="shared" si="34"/>
        <v>18052.277777777777</v>
      </c>
    </row>
    <row r="674" spans="27:29" x14ac:dyDescent="0.4">
      <c r="AA674" s="90">
        <v>665000</v>
      </c>
      <c r="AB674" s="87">
        <f t="shared" si="33"/>
        <v>-18472.222222222223</v>
      </c>
      <c r="AC674" s="91">
        <f t="shared" si="34"/>
        <v>18080.055555555555</v>
      </c>
    </row>
    <row r="675" spans="27:29" x14ac:dyDescent="0.4">
      <c r="AA675" s="90">
        <v>666000</v>
      </c>
      <c r="AB675" s="87">
        <f t="shared" si="33"/>
        <v>-18500</v>
      </c>
      <c r="AC675" s="91">
        <f t="shared" si="34"/>
        <v>18107.833333333332</v>
      </c>
    </row>
    <row r="676" spans="27:29" x14ac:dyDescent="0.4">
      <c r="AA676" s="90">
        <v>667000</v>
      </c>
      <c r="AB676" s="87">
        <f t="shared" si="33"/>
        <v>-18527.777777777777</v>
      </c>
      <c r="AC676" s="91">
        <f t="shared" si="34"/>
        <v>18135.611111111109</v>
      </c>
    </row>
    <row r="677" spans="27:29" x14ac:dyDescent="0.4">
      <c r="AA677" s="90">
        <v>668000</v>
      </c>
      <c r="AB677" s="87">
        <f t="shared" si="33"/>
        <v>-18555.555555555555</v>
      </c>
      <c r="AC677" s="91">
        <f t="shared" si="34"/>
        <v>18163.388888888887</v>
      </c>
    </row>
    <row r="678" spans="27:29" x14ac:dyDescent="0.4">
      <c r="AA678" s="90">
        <v>669000</v>
      </c>
      <c r="AB678" s="87">
        <f t="shared" si="33"/>
        <v>-18583.333333333332</v>
      </c>
      <c r="AC678" s="91">
        <f t="shared" si="34"/>
        <v>18191.166666666664</v>
      </c>
    </row>
    <row r="679" spans="27:29" x14ac:dyDescent="0.4">
      <c r="AA679" s="90">
        <v>670000</v>
      </c>
      <c r="AB679" s="87">
        <f t="shared" si="33"/>
        <v>-18611.111111111109</v>
      </c>
      <c r="AC679" s="91">
        <f t="shared" si="34"/>
        <v>18218.944444444442</v>
      </c>
    </row>
    <row r="680" spans="27:29" x14ac:dyDescent="0.4">
      <c r="AA680" s="90">
        <v>671000</v>
      </c>
      <c r="AB680" s="87">
        <f t="shared" si="33"/>
        <v>-18638.888888888891</v>
      </c>
      <c r="AC680" s="91">
        <f t="shared" si="34"/>
        <v>18246.722222222223</v>
      </c>
    </row>
    <row r="681" spans="27:29" x14ac:dyDescent="0.4">
      <c r="AA681" s="90">
        <v>672000</v>
      </c>
      <c r="AB681" s="87">
        <f t="shared" si="33"/>
        <v>-18666.666666666668</v>
      </c>
      <c r="AC681" s="91">
        <f t="shared" si="34"/>
        <v>18274.5</v>
      </c>
    </row>
    <row r="682" spans="27:29" x14ac:dyDescent="0.4">
      <c r="AA682" s="90">
        <v>673000</v>
      </c>
      <c r="AB682" s="87">
        <f t="shared" si="33"/>
        <v>-18694.444444444445</v>
      </c>
      <c r="AC682" s="91">
        <f t="shared" si="34"/>
        <v>18302.277777777777</v>
      </c>
    </row>
    <row r="683" spans="27:29" x14ac:dyDescent="0.4">
      <c r="AA683" s="90">
        <v>674000</v>
      </c>
      <c r="AB683" s="87">
        <f t="shared" si="33"/>
        <v>-18722.222222222223</v>
      </c>
      <c r="AC683" s="91">
        <f t="shared" si="34"/>
        <v>18330.055555555555</v>
      </c>
    </row>
    <row r="684" spans="27:29" x14ac:dyDescent="0.4">
      <c r="AA684" s="90">
        <v>675000</v>
      </c>
      <c r="AB684" s="87">
        <f t="shared" si="33"/>
        <v>-18750</v>
      </c>
      <c r="AC684" s="91">
        <f t="shared" si="34"/>
        <v>18357.833333333332</v>
      </c>
    </row>
    <row r="685" spans="27:29" x14ac:dyDescent="0.4">
      <c r="AA685" s="90">
        <v>676000</v>
      </c>
      <c r="AB685" s="87">
        <f t="shared" si="33"/>
        <v>-18777.777777777777</v>
      </c>
      <c r="AC685" s="91">
        <f t="shared" si="34"/>
        <v>18385.611111111109</v>
      </c>
    </row>
    <row r="686" spans="27:29" x14ac:dyDescent="0.4">
      <c r="AA686" s="90">
        <v>677000</v>
      </c>
      <c r="AB686" s="87">
        <f t="shared" si="33"/>
        <v>-18805.555555555555</v>
      </c>
      <c r="AC686" s="91">
        <f t="shared" si="34"/>
        <v>18413.388888888887</v>
      </c>
    </row>
    <row r="687" spans="27:29" x14ac:dyDescent="0.4">
      <c r="AA687" s="90">
        <v>678000</v>
      </c>
      <c r="AB687" s="87">
        <f t="shared" si="33"/>
        <v>-18833.333333333332</v>
      </c>
      <c r="AC687" s="91">
        <f t="shared" si="34"/>
        <v>18441.166666666664</v>
      </c>
    </row>
    <row r="688" spans="27:29" x14ac:dyDescent="0.4">
      <c r="AA688" s="90">
        <v>679000</v>
      </c>
      <c r="AB688" s="87">
        <f t="shared" si="33"/>
        <v>-18861.111111111109</v>
      </c>
      <c r="AC688" s="91">
        <f t="shared" si="34"/>
        <v>18468.944444444442</v>
      </c>
    </row>
    <row r="689" spans="27:29" x14ac:dyDescent="0.4">
      <c r="AA689" s="90">
        <v>680000</v>
      </c>
      <c r="AB689" s="87">
        <f t="shared" si="33"/>
        <v>-18888.888888888891</v>
      </c>
      <c r="AC689" s="91">
        <f t="shared" si="34"/>
        <v>18496.722222222223</v>
      </c>
    </row>
    <row r="690" spans="27:29" x14ac:dyDescent="0.4">
      <c r="AA690" s="90">
        <v>681000</v>
      </c>
      <c r="AB690" s="87">
        <f t="shared" si="33"/>
        <v>-18916.666666666668</v>
      </c>
      <c r="AC690" s="91">
        <f t="shared" si="34"/>
        <v>18524.5</v>
      </c>
    </row>
    <row r="691" spans="27:29" x14ac:dyDescent="0.4">
      <c r="AA691" s="90">
        <v>682000</v>
      </c>
      <c r="AB691" s="87">
        <f t="shared" si="33"/>
        <v>-18944.444444444445</v>
      </c>
      <c r="AC691" s="91">
        <f t="shared" si="34"/>
        <v>18552.277777777777</v>
      </c>
    </row>
    <row r="692" spans="27:29" x14ac:dyDescent="0.4">
      <c r="AA692" s="90">
        <v>683000</v>
      </c>
      <c r="AB692" s="87">
        <f t="shared" si="33"/>
        <v>-18972.222222222223</v>
      </c>
      <c r="AC692" s="91">
        <f t="shared" si="34"/>
        <v>18580.055555555555</v>
      </c>
    </row>
    <row r="693" spans="27:29" x14ac:dyDescent="0.4">
      <c r="AA693" s="90">
        <v>684000</v>
      </c>
      <c r="AB693" s="87">
        <f t="shared" si="33"/>
        <v>-19000</v>
      </c>
      <c r="AC693" s="91">
        <f t="shared" si="34"/>
        <v>18607.833333333332</v>
      </c>
    </row>
    <row r="694" spans="27:29" x14ac:dyDescent="0.4">
      <c r="AA694" s="90">
        <v>685000</v>
      </c>
      <c r="AB694" s="87">
        <f t="shared" si="33"/>
        <v>-19027.777777777777</v>
      </c>
      <c r="AC694" s="91">
        <f t="shared" si="34"/>
        <v>18635.611111111109</v>
      </c>
    </row>
    <row r="695" spans="27:29" x14ac:dyDescent="0.4">
      <c r="AA695" s="90">
        <v>686000</v>
      </c>
      <c r="AB695" s="87">
        <f t="shared" si="33"/>
        <v>-19055.555555555555</v>
      </c>
      <c r="AC695" s="91">
        <f t="shared" si="34"/>
        <v>18663.388888888887</v>
      </c>
    </row>
    <row r="696" spans="27:29" x14ac:dyDescent="0.4">
      <c r="AA696" s="90">
        <v>687000</v>
      </c>
      <c r="AB696" s="87">
        <f t="shared" si="33"/>
        <v>-19083.333333333332</v>
      </c>
      <c r="AC696" s="91">
        <f t="shared" si="34"/>
        <v>18691.166666666664</v>
      </c>
    </row>
    <row r="697" spans="27:29" x14ac:dyDescent="0.4">
      <c r="AA697" s="90">
        <v>688000</v>
      </c>
      <c r="AB697" s="87">
        <f t="shared" si="33"/>
        <v>-19111.111111111109</v>
      </c>
      <c r="AC697" s="91">
        <f t="shared" si="34"/>
        <v>18718.944444444442</v>
      </c>
    </row>
    <row r="698" spans="27:29" x14ac:dyDescent="0.4">
      <c r="AA698" s="90">
        <v>689000</v>
      </c>
      <c r="AB698" s="87">
        <f t="shared" si="33"/>
        <v>-19138.888888888891</v>
      </c>
      <c r="AC698" s="91">
        <f t="shared" si="34"/>
        <v>18746.722222222223</v>
      </c>
    </row>
    <row r="699" spans="27:29" x14ac:dyDescent="0.4">
      <c r="AA699" s="90">
        <v>690000</v>
      </c>
      <c r="AB699" s="87">
        <f t="shared" si="33"/>
        <v>-19166.666666666668</v>
      </c>
      <c r="AC699" s="91">
        <f t="shared" si="34"/>
        <v>18774.5</v>
      </c>
    </row>
    <row r="700" spans="27:29" x14ac:dyDescent="0.4">
      <c r="AA700" s="90">
        <v>691000</v>
      </c>
      <c r="AB700" s="87">
        <f t="shared" si="33"/>
        <v>-19194.444444444445</v>
      </c>
      <c r="AC700" s="91">
        <f t="shared" si="34"/>
        <v>18802.277777777777</v>
      </c>
    </row>
    <row r="701" spans="27:29" x14ac:dyDescent="0.4">
      <c r="AA701" s="90">
        <v>692000</v>
      </c>
      <c r="AB701" s="87">
        <f t="shared" si="33"/>
        <v>-19222.222222222223</v>
      </c>
      <c r="AC701" s="91">
        <f t="shared" si="34"/>
        <v>18830.055555555555</v>
      </c>
    </row>
    <row r="702" spans="27:29" x14ac:dyDescent="0.4">
      <c r="AA702" s="90">
        <v>693000</v>
      </c>
      <c r="AB702" s="87">
        <f t="shared" si="33"/>
        <v>-19250</v>
      </c>
      <c r="AC702" s="91">
        <f t="shared" si="34"/>
        <v>18857.833333333332</v>
      </c>
    </row>
    <row r="703" spans="27:29" x14ac:dyDescent="0.4">
      <c r="AA703" s="90">
        <v>694000</v>
      </c>
      <c r="AB703" s="87">
        <f t="shared" si="33"/>
        <v>-19277.777777777777</v>
      </c>
      <c r="AC703" s="91">
        <f t="shared" si="34"/>
        <v>18885.611111111109</v>
      </c>
    </row>
    <row r="704" spans="27:29" x14ac:dyDescent="0.4">
      <c r="AA704" s="90">
        <v>695000</v>
      </c>
      <c r="AB704" s="87">
        <f t="shared" si="33"/>
        <v>-19305.555555555555</v>
      </c>
      <c r="AC704" s="91">
        <f t="shared" si="34"/>
        <v>18913.388888888887</v>
      </c>
    </row>
    <row r="705" spans="27:29" x14ac:dyDescent="0.4">
      <c r="AA705" s="90">
        <v>696000</v>
      </c>
      <c r="AB705" s="87">
        <f t="shared" si="33"/>
        <v>-19333.333333333332</v>
      </c>
      <c r="AC705" s="91">
        <f t="shared" si="34"/>
        <v>18941.166666666664</v>
      </c>
    </row>
    <row r="706" spans="27:29" x14ac:dyDescent="0.4">
      <c r="AA706" s="90">
        <v>697000</v>
      </c>
      <c r="AB706" s="87">
        <f t="shared" si="33"/>
        <v>-19361.111111111109</v>
      </c>
      <c r="AC706" s="91">
        <f t="shared" si="34"/>
        <v>18968.944444444442</v>
      </c>
    </row>
    <row r="707" spans="27:29" x14ac:dyDescent="0.4">
      <c r="AA707" s="90">
        <v>698000</v>
      </c>
      <c r="AB707" s="87">
        <f t="shared" si="33"/>
        <v>-19388.888888888891</v>
      </c>
      <c r="AC707" s="91">
        <f t="shared" si="34"/>
        <v>18996.722222222223</v>
      </c>
    </row>
    <row r="708" spans="27:29" x14ac:dyDescent="0.4">
      <c r="AA708" s="90">
        <v>699000</v>
      </c>
      <c r="AB708" s="87">
        <f t="shared" si="33"/>
        <v>-19416.666666666668</v>
      </c>
      <c r="AC708" s="91">
        <f t="shared" si="34"/>
        <v>19024.5</v>
      </c>
    </row>
    <row r="709" spans="27:29" x14ac:dyDescent="0.4">
      <c r="AA709" s="90">
        <v>700000</v>
      </c>
      <c r="AB709" s="87">
        <f t="shared" si="33"/>
        <v>-19444.444444444445</v>
      </c>
      <c r="AC709" s="91">
        <f t="shared" si="34"/>
        <v>19052.277777777777</v>
      </c>
    </row>
    <row r="710" spans="27:29" x14ac:dyDescent="0.4">
      <c r="AA710" s="90">
        <v>701000</v>
      </c>
      <c r="AB710" s="87">
        <f t="shared" si="33"/>
        <v>-19472.222222222223</v>
      </c>
      <c r="AC710" s="91">
        <f t="shared" si="34"/>
        <v>19080.055555555555</v>
      </c>
    </row>
    <row r="711" spans="27:29" x14ac:dyDescent="0.4">
      <c r="AA711" s="90">
        <v>702000</v>
      </c>
      <c r="AB711" s="87">
        <f t="shared" si="33"/>
        <v>-19500</v>
      </c>
      <c r="AC711" s="91">
        <f t="shared" si="34"/>
        <v>19107.833333333332</v>
      </c>
    </row>
    <row r="712" spans="27:29" x14ac:dyDescent="0.4">
      <c r="AA712" s="90">
        <v>703000</v>
      </c>
      <c r="AB712" s="87">
        <f t="shared" si="33"/>
        <v>-19527.777777777777</v>
      </c>
      <c r="AC712" s="91">
        <f t="shared" si="34"/>
        <v>19135.611111111109</v>
      </c>
    </row>
    <row r="713" spans="27:29" x14ac:dyDescent="0.4">
      <c r="AA713" s="90">
        <v>704000</v>
      </c>
      <c r="AB713" s="87">
        <f t="shared" si="33"/>
        <v>-19555.555555555555</v>
      </c>
      <c r="AC713" s="91">
        <f t="shared" si="34"/>
        <v>19163.388888888887</v>
      </c>
    </row>
    <row r="714" spans="27:29" x14ac:dyDescent="0.4">
      <c r="AA714" s="90">
        <v>705000</v>
      </c>
      <c r="AB714" s="87">
        <f t="shared" si="33"/>
        <v>-19583.333333333332</v>
      </c>
      <c r="AC714" s="91">
        <f t="shared" si="34"/>
        <v>19191.166666666664</v>
      </c>
    </row>
    <row r="715" spans="27:29" x14ac:dyDescent="0.4">
      <c r="AA715" s="90">
        <v>706000</v>
      </c>
      <c r="AB715" s="87">
        <f t="shared" ref="AB715:AB778" si="35">-PMT($X$12,$Y$10,AA715)</f>
        <v>-19611.111111111109</v>
      </c>
      <c r="AC715" s="91">
        <f t="shared" ref="AC715:AC778" si="36">$J$56-AB715</f>
        <v>19218.944444444442</v>
      </c>
    </row>
    <row r="716" spans="27:29" x14ac:dyDescent="0.4">
      <c r="AA716" s="90">
        <v>707000</v>
      </c>
      <c r="AB716" s="87">
        <f t="shared" si="35"/>
        <v>-19638.888888888891</v>
      </c>
      <c r="AC716" s="91">
        <f t="shared" si="36"/>
        <v>19246.722222222223</v>
      </c>
    </row>
    <row r="717" spans="27:29" x14ac:dyDescent="0.4">
      <c r="AA717" s="90">
        <v>708000</v>
      </c>
      <c r="AB717" s="87">
        <f t="shared" si="35"/>
        <v>-19666.666666666668</v>
      </c>
      <c r="AC717" s="91">
        <f t="shared" si="36"/>
        <v>19274.5</v>
      </c>
    </row>
    <row r="718" spans="27:29" x14ac:dyDescent="0.4">
      <c r="AA718" s="90">
        <v>709000</v>
      </c>
      <c r="AB718" s="87">
        <f t="shared" si="35"/>
        <v>-19694.444444444445</v>
      </c>
      <c r="AC718" s="91">
        <f t="shared" si="36"/>
        <v>19302.277777777777</v>
      </c>
    </row>
    <row r="719" spans="27:29" x14ac:dyDescent="0.4">
      <c r="AA719" s="90">
        <v>710000</v>
      </c>
      <c r="AB719" s="87">
        <f t="shared" si="35"/>
        <v>-19722.222222222223</v>
      </c>
      <c r="AC719" s="91">
        <f t="shared" si="36"/>
        <v>19330.055555555555</v>
      </c>
    </row>
    <row r="720" spans="27:29" x14ac:dyDescent="0.4">
      <c r="AA720" s="90">
        <v>711000</v>
      </c>
      <c r="AB720" s="87">
        <f t="shared" si="35"/>
        <v>-19750</v>
      </c>
      <c r="AC720" s="91">
        <f t="shared" si="36"/>
        <v>19357.833333333332</v>
      </c>
    </row>
    <row r="721" spans="27:29" x14ac:dyDescent="0.4">
      <c r="AA721" s="90">
        <v>712000</v>
      </c>
      <c r="AB721" s="87">
        <f t="shared" si="35"/>
        <v>-19777.777777777777</v>
      </c>
      <c r="AC721" s="91">
        <f t="shared" si="36"/>
        <v>19385.611111111109</v>
      </c>
    </row>
    <row r="722" spans="27:29" x14ac:dyDescent="0.4">
      <c r="AA722" s="90">
        <v>713000</v>
      </c>
      <c r="AB722" s="87">
        <f t="shared" si="35"/>
        <v>-19805.555555555555</v>
      </c>
      <c r="AC722" s="91">
        <f t="shared" si="36"/>
        <v>19413.388888888887</v>
      </c>
    </row>
    <row r="723" spans="27:29" x14ac:dyDescent="0.4">
      <c r="AA723" s="90">
        <v>714000</v>
      </c>
      <c r="AB723" s="87">
        <f t="shared" si="35"/>
        <v>-19833.333333333332</v>
      </c>
      <c r="AC723" s="91">
        <f t="shared" si="36"/>
        <v>19441.166666666664</v>
      </c>
    </row>
    <row r="724" spans="27:29" x14ac:dyDescent="0.4">
      <c r="AA724" s="90">
        <v>715000</v>
      </c>
      <c r="AB724" s="87">
        <f t="shared" si="35"/>
        <v>-19861.111111111109</v>
      </c>
      <c r="AC724" s="91">
        <f t="shared" si="36"/>
        <v>19468.944444444442</v>
      </c>
    </row>
    <row r="725" spans="27:29" x14ac:dyDescent="0.4">
      <c r="AA725" s="90">
        <v>716000</v>
      </c>
      <c r="AB725" s="87">
        <f t="shared" si="35"/>
        <v>-19888.888888888891</v>
      </c>
      <c r="AC725" s="91">
        <f t="shared" si="36"/>
        <v>19496.722222222223</v>
      </c>
    </row>
    <row r="726" spans="27:29" x14ac:dyDescent="0.4">
      <c r="AA726" s="90">
        <v>717000</v>
      </c>
      <c r="AB726" s="87">
        <f t="shared" si="35"/>
        <v>-19916.666666666668</v>
      </c>
      <c r="AC726" s="91">
        <f t="shared" si="36"/>
        <v>19524.5</v>
      </c>
    </row>
    <row r="727" spans="27:29" x14ac:dyDescent="0.4">
      <c r="AA727" s="90">
        <v>718000</v>
      </c>
      <c r="AB727" s="87">
        <f t="shared" si="35"/>
        <v>-19944.444444444445</v>
      </c>
      <c r="AC727" s="91">
        <f t="shared" si="36"/>
        <v>19552.277777777777</v>
      </c>
    </row>
    <row r="728" spans="27:29" x14ac:dyDescent="0.4">
      <c r="AA728" s="90">
        <v>719000</v>
      </c>
      <c r="AB728" s="87">
        <f t="shared" si="35"/>
        <v>-19972.222222222223</v>
      </c>
      <c r="AC728" s="91">
        <f t="shared" si="36"/>
        <v>19580.055555555555</v>
      </c>
    </row>
    <row r="729" spans="27:29" x14ac:dyDescent="0.4">
      <c r="AA729" s="90">
        <v>720000</v>
      </c>
      <c r="AB729" s="87">
        <f t="shared" si="35"/>
        <v>-20000</v>
      </c>
      <c r="AC729" s="91">
        <f t="shared" si="36"/>
        <v>19607.833333333332</v>
      </c>
    </row>
    <row r="730" spans="27:29" x14ac:dyDescent="0.4">
      <c r="AA730" s="90">
        <v>721000</v>
      </c>
      <c r="AB730" s="87">
        <f t="shared" si="35"/>
        <v>-20027.777777777777</v>
      </c>
      <c r="AC730" s="91">
        <f t="shared" si="36"/>
        <v>19635.611111111109</v>
      </c>
    </row>
    <row r="731" spans="27:29" x14ac:dyDescent="0.4">
      <c r="AA731" s="90">
        <v>722000</v>
      </c>
      <c r="AB731" s="87">
        <f t="shared" si="35"/>
        <v>-20055.555555555555</v>
      </c>
      <c r="AC731" s="91">
        <f t="shared" si="36"/>
        <v>19663.388888888887</v>
      </c>
    </row>
    <row r="732" spans="27:29" x14ac:dyDescent="0.4">
      <c r="AA732" s="90">
        <v>723000</v>
      </c>
      <c r="AB732" s="87">
        <f t="shared" si="35"/>
        <v>-20083.333333333332</v>
      </c>
      <c r="AC732" s="91">
        <f t="shared" si="36"/>
        <v>19691.166666666664</v>
      </c>
    </row>
    <row r="733" spans="27:29" x14ac:dyDescent="0.4">
      <c r="AA733" s="90">
        <v>724000</v>
      </c>
      <c r="AB733" s="87">
        <f t="shared" si="35"/>
        <v>-20111.111111111109</v>
      </c>
      <c r="AC733" s="91">
        <f t="shared" si="36"/>
        <v>19718.944444444442</v>
      </c>
    </row>
    <row r="734" spans="27:29" x14ac:dyDescent="0.4">
      <c r="AA734" s="90">
        <v>725000</v>
      </c>
      <c r="AB734" s="87">
        <f t="shared" si="35"/>
        <v>-20138.888888888891</v>
      </c>
      <c r="AC734" s="91">
        <f t="shared" si="36"/>
        <v>19746.722222222223</v>
      </c>
    </row>
    <row r="735" spans="27:29" x14ac:dyDescent="0.4">
      <c r="AA735" s="90">
        <v>726000</v>
      </c>
      <c r="AB735" s="87">
        <f t="shared" si="35"/>
        <v>-20166.666666666668</v>
      </c>
      <c r="AC735" s="91">
        <f t="shared" si="36"/>
        <v>19774.5</v>
      </c>
    </row>
    <row r="736" spans="27:29" x14ac:dyDescent="0.4">
      <c r="AA736" s="90">
        <v>727000</v>
      </c>
      <c r="AB736" s="87">
        <f t="shared" si="35"/>
        <v>-20194.444444444445</v>
      </c>
      <c r="AC736" s="91">
        <f t="shared" si="36"/>
        <v>19802.277777777777</v>
      </c>
    </row>
    <row r="737" spans="27:29" x14ac:dyDescent="0.4">
      <c r="AA737" s="90">
        <v>728000</v>
      </c>
      <c r="AB737" s="87">
        <f t="shared" si="35"/>
        <v>-20222.222222222223</v>
      </c>
      <c r="AC737" s="91">
        <f t="shared" si="36"/>
        <v>19830.055555555555</v>
      </c>
    </row>
    <row r="738" spans="27:29" x14ac:dyDescent="0.4">
      <c r="AA738" s="90">
        <v>729000</v>
      </c>
      <c r="AB738" s="87">
        <f t="shared" si="35"/>
        <v>-20250</v>
      </c>
      <c r="AC738" s="91">
        <f t="shared" si="36"/>
        <v>19857.833333333332</v>
      </c>
    </row>
    <row r="739" spans="27:29" x14ac:dyDescent="0.4">
      <c r="AA739" s="90">
        <v>730000</v>
      </c>
      <c r="AB739" s="87">
        <f t="shared" si="35"/>
        <v>-20277.777777777777</v>
      </c>
      <c r="AC739" s="91">
        <f t="shared" si="36"/>
        <v>19885.611111111109</v>
      </c>
    </row>
    <row r="740" spans="27:29" x14ac:dyDescent="0.4">
      <c r="AA740" s="90">
        <v>731000</v>
      </c>
      <c r="AB740" s="87">
        <f t="shared" si="35"/>
        <v>-20305.555555555555</v>
      </c>
      <c r="AC740" s="91">
        <f t="shared" si="36"/>
        <v>19913.388888888887</v>
      </c>
    </row>
    <row r="741" spans="27:29" x14ac:dyDescent="0.4">
      <c r="AA741" s="90">
        <v>732000</v>
      </c>
      <c r="AB741" s="87">
        <f t="shared" si="35"/>
        <v>-20333.333333333332</v>
      </c>
      <c r="AC741" s="91">
        <f t="shared" si="36"/>
        <v>19941.166666666664</v>
      </c>
    </row>
    <row r="742" spans="27:29" x14ac:dyDescent="0.4">
      <c r="AA742" s="90">
        <v>733000</v>
      </c>
      <c r="AB742" s="87">
        <f t="shared" si="35"/>
        <v>-20361.111111111109</v>
      </c>
      <c r="AC742" s="91">
        <f t="shared" si="36"/>
        <v>19968.944444444442</v>
      </c>
    </row>
    <row r="743" spans="27:29" x14ac:dyDescent="0.4">
      <c r="AA743" s="90">
        <v>734000</v>
      </c>
      <c r="AB743" s="87">
        <f t="shared" si="35"/>
        <v>-20388.888888888891</v>
      </c>
      <c r="AC743" s="91">
        <f t="shared" si="36"/>
        <v>19996.722222222223</v>
      </c>
    </row>
    <row r="744" spans="27:29" x14ac:dyDescent="0.4">
      <c r="AA744" s="90">
        <v>735000</v>
      </c>
      <c r="AB744" s="87">
        <f t="shared" si="35"/>
        <v>-20416.666666666668</v>
      </c>
      <c r="AC744" s="91">
        <f t="shared" si="36"/>
        <v>20024.5</v>
      </c>
    </row>
    <row r="745" spans="27:29" x14ac:dyDescent="0.4">
      <c r="AA745" s="90">
        <v>736000</v>
      </c>
      <c r="AB745" s="87">
        <f t="shared" si="35"/>
        <v>-20444.444444444445</v>
      </c>
      <c r="AC745" s="91">
        <f t="shared" si="36"/>
        <v>20052.277777777777</v>
      </c>
    </row>
    <row r="746" spans="27:29" x14ac:dyDescent="0.4">
      <c r="AA746" s="90">
        <v>737000</v>
      </c>
      <c r="AB746" s="87">
        <f t="shared" si="35"/>
        <v>-20472.222222222223</v>
      </c>
      <c r="AC746" s="91">
        <f t="shared" si="36"/>
        <v>20080.055555555555</v>
      </c>
    </row>
    <row r="747" spans="27:29" x14ac:dyDescent="0.4">
      <c r="AA747" s="90">
        <v>738000</v>
      </c>
      <c r="AB747" s="87">
        <f t="shared" si="35"/>
        <v>-20500</v>
      </c>
      <c r="AC747" s="91">
        <f t="shared" si="36"/>
        <v>20107.833333333332</v>
      </c>
    </row>
    <row r="748" spans="27:29" x14ac:dyDescent="0.4">
      <c r="AA748" s="90">
        <v>739000</v>
      </c>
      <c r="AB748" s="87">
        <f t="shared" si="35"/>
        <v>-20527.777777777777</v>
      </c>
      <c r="AC748" s="91">
        <f t="shared" si="36"/>
        <v>20135.611111111109</v>
      </c>
    </row>
    <row r="749" spans="27:29" x14ac:dyDescent="0.4">
      <c r="AA749" s="90">
        <v>740000</v>
      </c>
      <c r="AB749" s="87">
        <f t="shared" si="35"/>
        <v>-20555.555555555555</v>
      </c>
      <c r="AC749" s="91">
        <f t="shared" si="36"/>
        <v>20163.388888888887</v>
      </c>
    </row>
    <row r="750" spans="27:29" x14ac:dyDescent="0.4">
      <c r="AA750" s="90">
        <v>741000</v>
      </c>
      <c r="AB750" s="87">
        <f t="shared" si="35"/>
        <v>-20583.333333333332</v>
      </c>
      <c r="AC750" s="91">
        <f t="shared" si="36"/>
        <v>20191.166666666664</v>
      </c>
    </row>
    <row r="751" spans="27:29" x14ac:dyDescent="0.4">
      <c r="AA751" s="90">
        <v>742000</v>
      </c>
      <c r="AB751" s="87">
        <f t="shared" si="35"/>
        <v>-20611.111111111109</v>
      </c>
      <c r="AC751" s="91">
        <f t="shared" si="36"/>
        <v>20218.944444444442</v>
      </c>
    </row>
    <row r="752" spans="27:29" x14ac:dyDescent="0.4">
      <c r="AA752" s="90">
        <v>743000</v>
      </c>
      <c r="AB752" s="87">
        <f t="shared" si="35"/>
        <v>-20638.888888888891</v>
      </c>
      <c r="AC752" s="91">
        <f t="shared" si="36"/>
        <v>20246.722222222223</v>
      </c>
    </row>
    <row r="753" spans="27:29" x14ac:dyDescent="0.4">
      <c r="AA753" s="90">
        <v>744000</v>
      </c>
      <c r="AB753" s="87">
        <f t="shared" si="35"/>
        <v>-20666.666666666668</v>
      </c>
      <c r="AC753" s="91">
        <f t="shared" si="36"/>
        <v>20274.5</v>
      </c>
    </row>
    <row r="754" spans="27:29" x14ac:dyDescent="0.4">
      <c r="AA754" s="90">
        <v>745000</v>
      </c>
      <c r="AB754" s="87">
        <f t="shared" si="35"/>
        <v>-20694.444444444445</v>
      </c>
      <c r="AC754" s="91">
        <f t="shared" si="36"/>
        <v>20302.277777777777</v>
      </c>
    </row>
    <row r="755" spans="27:29" x14ac:dyDescent="0.4">
      <c r="AA755" s="90">
        <v>746000</v>
      </c>
      <c r="AB755" s="87">
        <f t="shared" si="35"/>
        <v>-20722.222222222223</v>
      </c>
      <c r="AC755" s="91">
        <f t="shared" si="36"/>
        <v>20330.055555555555</v>
      </c>
    </row>
    <row r="756" spans="27:29" x14ac:dyDescent="0.4">
      <c r="AA756" s="90">
        <v>747000</v>
      </c>
      <c r="AB756" s="87">
        <f t="shared" si="35"/>
        <v>-20750</v>
      </c>
      <c r="AC756" s="91">
        <f t="shared" si="36"/>
        <v>20357.833333333332</v>
      </c>
    </row>
    <row r="757" spans="27:29" x14ac:dyDescent="0.4">
      <c r="AA757" s="90">
        <v>748000</v>
      </c>
      <c r="AB757" s="87">
        <f t="shared" si="35"/>
        <v>-20777.777777777777</v>
      </c>
      <c r="AC757" s="91">
        <f t="shared" si="36"/>
        <v>20385.611111111109</v>
      </c>
    </row>
    <row r="758" spans="27:29" x14ac:dyDescent="0.4">
      <c r="AA758" s="90">
        <v>749000</v>
      </c>
      <c r="AB758" s="87">
        <f t="shared" si="35"/>
        <v>-20805.555555555555</v>
      </c>
      <c r="AC758" s="91">
        <f t="shared" si="36"/>
        <v>20413.388888888887</v>
      </c>
    </row>
    <row r="759" spans="27:29" x14ac:dyDescent="0.4">
      <c r="AA759" s="90">
        <v>750000</v>
      </c>
      <c r="AB759" s="87">
        <f t="shared" si="35"/>
        <v>-20833.333333333332</v>
      </c>
      <c r="AC759" s="91">
        <f t="shared" si="36"/>
        <v>20441.166666666664</v>
      </c>
    </row>
    <row r="760" spans="27:29" x14ac:dyDescent="0.4">
      <c r="AA760" s="90">
        <v>751000</v>
      </c>
      <c r="AB760" s="87">
        <f t="shared" si="35"/>
        <v>-20861.111111111109</v>
      </c>
      <c r="AC760" s="91">
        <f t="shared" si="36"/>
        <v>20468.944444444442</v>
      </c>
    </row>
    <row r="761" spans="27:29" x14ac:dyDescent="0.4">
      <c r="AA761" s="90">
        <v>752000</v>
      </c>
      <c r="AB761" s="87">
        <f t="shared" si="35"/>
        <v>-20888.888888888891</v>
      </c>
      <c r="AC761" s="91">
        <f t="shared" si="36"/>
        <v>20496.722222222223</v>
      </c>
    </row>
    <row r="762" spans="27:29" x14ac:dyDescent="0.4">
      <c r="AA762" s="90">
        <v>753000</v>
      </c>
      <c r="AB762" s="87">
        <f t="shared" si="35"/>
        <v>-20916.666666666668</v>
      </c>
      <c r="AC762" s="91">
        <f t="shared" si="36"/>
        <v>20524.5</v>
      </c>
    </row>
    <row r="763" spans="27:29" x14ac:dyDescent="0.4">
      <c r="AA763" s="90">
        <v>754000</v>
      </c>
      <c r="AB763" s="87">
        <f t="shared" si="35"/>
        <v>-20944.444444444445</v>
      </c>
      <c r="AC763" s="91">
        <f t="shared" si="36"/>
        <v>20552.277777777777</v>
      </c>
    </row>
    <row r="764" spans="27:29" x14ac:dyDescent="0.4">
      <c r="AA764" s="90">
        <v>755000</v>
      </c>
      <c r="AB764" s="87">
        <f t="shared" si="35"/>
        <v>-20972.222222222223</v>
      </c>
      <c r="AC764" s="91">
        <f t="shared" si="36"/>
        <v>20580.055555555555</v>
      </c>
    </row>
    <row r="765" spans="27:29" x14ac:dyDescent="0.4">
      <c r="AA765" s="90">
        <v>756000</v>
      </c>
      <c r="AB765" s="87">
        <f t="shared" si="35"/>
        <v>-21000</v>
      </c>
      <c r="AC765" s="91">
        <f t="shared" si="36"/>
        <v>20607.833333333332</v>
      </c>
    </row>
    <row r="766" spans="27:29" x14ac:dyDescent="0.4">
      <c r="AA766" s="90">
        <v>757000</v>
      </c>
      <c r="AB766" s="87">
        <f t="shared" si="35"/>
        <v>-21027.777777777777</v>
      </c>
      <c r="AC766" s="91">
        <f t="shared" si="36"/>
        <v>20635.611111111109</v>
      </c>
    </row>
    <row r="767" spans="27:29" x14ac:dyDescent="0.4">
      <c r="AA767" s="90">
        <v>758000</v>
      </c>
      <c r="AB767" s="87">
        <f t="shared" si="35"/>
        <v>-21055.555555555555</v>
      </c>
      <c r="AC767" s="91">
        <f t="shared" si="36"/>
        <v>20663.388888888887</v>
      </c>
    </row>
    <row r="768" spans="27:29" x14ac:dyDescent="0.4">
      <c r="AA768" s="90">
        <v>759000</v>
      </c>
      <c r="AB768" s="87">
        <f t="shared" si="35"/>
        <v>-21083.333333333332</v>
      </c>
      <c r="AC768" s="91">
        <f t="shared" si="36"/>
        <v>20691.166666666664</v>
      </c>
    </row>
    <row r="769" spans="27:29" x14ac:dyDescent="0.4">
      <c r="AA769" s="90">
        <v>760000</v>
      </c>
      <c r="AB769" s="87">
        <f t="shared" si="35"/>
        <v>-21111.111111111109</v>
      </c>
      <c r="AC769" s="91">
        <f t="shared" si="36"/>
        <v>20718.944444444442</v>
      </c>
    </row>
    <row r="770" spans="27:29" x14ac:dyDescent="0.4">
      <c r="AA770" s="90">
        <v>761000</v>
      </c>
      <c r="AB770" s="87">
        <f t="shared" si="35"/>
        <v>-21138.888888888891</v>
      </c>
      <c r="AC770" s="91">
        <f t="shared" si="36"/>
        <v>20746.722222222223</v>
      </c>
    </row>
    <row r="771" spans="27:29" x14ac:dyDescent="0.4">
      <c r="AA771" s="90">
        <v>762000</v>
      </c>
      <c r="AB771" s="87">
        <f t="shared" si="35"/>
        <v>-21166.666666666668</v>
      </c>
      <c r="AC771" s="91">
        <f t="shared" si="36"/>
        <v>20774.5</v>
      </c>
    </row>
    <row r="772" spans="27:29" x14ac:dyDescent="0.4">
      <c r="AA772" s="90">
        <v>763000</v>
      </c>
      <c r="AB772" s="87">
        <f t="shared" si="35"/>
        <v>-21194.444444444445</v>
      </c>
      <c r="AC772" s="91">
        <f t="shared" si="36"/>
        <v>20802.277777777777</v>
      </c>
    </row>
    <row r="773" spans="27:29" x14ac:dyDescent="0.4">
      <c r="AA773" s="90">
        <v>764000</v>
      </c>
      <c r="AB773" s="87">
        <f t="shared" si="35"/>
        <v>-21222.222222222223</v>
      </c>
      <c r="AC773" s="91">
        <f t="shared" si="36"/>
        <v>20830.055555555555</v>
      </c>
    </row>
    <row r="774" spans="27:29" x14ac:dyDescent="0.4">
      <c r="AA774" s="90">
        <v>765000</v>
      </c>
      <c r="AB774" s="87">
        <f t="shared" si="35"/>
        <v>-21250</v>
      </c>
      <c r="AC774" s="91">
        <f t="shared" si="36"/>
        <v>20857.833333333332</v>
      </c>
    </row>
    <row r="775" spans="27:29" x14ac:dyDescent="0.4">
      <c r="AA775" s="90">
        <v>766000</v>
      </c>
      <c r="AB775" s="87">
        <f t="shared" si="35"/>
        <v>-21277.777777777777</v>
      </c>
      <c r="AC775" s="91">
        <f t="shared" si="36"/>
        <v>20885.611111111109</v>
      </c>
    </row>
    <row r="776" spans="27:29" x14ac:dyDescent="0.4">
      <c r="AA776" s="90">
        <v>767000</v>
      </c>
      <c r="AB776" s="87">
        <f t="shared" si="35"/>
        <v>-21305.555555555555</v>
      </c>
      <c r="AC776" s="91">
        <f t="shared" si="36"/>
        <v>20913.388888888887</v>
      </c>
    </row>
    <row r="777" spans="27:29" x14ac:dyDescent="0.4">
      <c r="AA777" s="90">
        <v>768000</v>
      </c>
      <c r="AB777" s="87">
        <f t="shared" si="35"/>
        <v>-21333.333333333332</v>
      </c>
      <c r="AC777" s="91">
        <f t="shared" si="36"/>
        <v>20941.166666666664</v>
      </c>
    </row>
    <row r="778" spans="27:29" x14ac:dyDescent="0.4">
      <c r="AA778" s="90">
        <v>769000</v>
      </c>
      <c r="AB778" s="87">
        <f t="shared" si="35"/>
        <v>-21361.111111111109</v>
      </c>
      <c r="AC778" s="91">
        <f t="shared" si="36"/>
        <v>20968.944444444442</v>
      </c>
    </row>
    <row r="779" spans="27:29" x14ac:dyDescent="0.4">
      <c r="AA779" s="90">
        <v>770000</v>
      </c>
      <c r="AB779" s="87">
        <f t="shared" ref="AB779:AB842" si="37">-PMT($X$12,$Y$10,AA779)</f>
        <v>-21388.888888888891</v>
      </c>
      <c r="AC779" s="91">
        <f t="shared" ref="AC779:AC842" si="38">$J$56-AB779</f>
        <v>20996.722222222223</v>
      </c>
    </row>
    <row r="780" spans="27:29" x14ac:dyDescent="0.4">
      <c r="AA780" s="90">
        <v>771000</v>
      </c>
      <c r="AB780" s="87">
        <f t="shared" si="37"/>
        <v>-21416.666666666668</v>
      </c>
      <c r="AC780" s="91">
        <f t="shared" si="38"/>
        <v>21024.5</v>
      </c>
    </row>
    <row r="781" spans="27:29" x14ac:dyDescent="0.4">
      <c r="AA781" s="90">
        <v>772000</v>
      </c>
      <c r="AB781" s="87">
        <f t="shared" si="37"/>
        <v>-21444.444444444445</v>
      </c>
      <c r="AC781" s="91">
        <f t="shared" si="38"/>
        <v>21052.277777777777</v>
      </c>
    </row>
    <row r="782" spans="27:29" x14ac:dyDescent="0.4">
      <c r="AA782" s="90">
        <v>773000</v>
      </c>
      <c r="AB782" s="87">
        <f t="shared" si="37"/>
        <v>-21472.222222222223</v>
      </c>
      <c r="AC782" s="91">
        <f t="shared" si="38"/>
        <v>21080.055555555555</v>
      </c>
    </row>
    <row r="783" spans="27:29" x14ac:dyDescent="0.4">
      <c r="AA783" s="90">
        <v>774000</v>
      </c>
      <c r="AB783" s="87">
        <f t="shared" si="37"/>
        <v>-21500</v>
      </c>
      <c r="AC783" s="91">
        <f t="shared" si="38"/>
        <v>21107.833333333332</v>
      </c>
    </row>
    <row r="784" spans="27:29" x14ac:dyDescent="0.4">
      <c r="AA784" s="90">
        <v>775000</v>
      </c>
      <c r="AB784" s="87">
        <f t="shared" si="37"/>
        <v>-21527.777777777777</v>
      </c>
      <c r="AC784" s="91">
        <f t="shared" si="38"/>
        <v>21135.611111111109</v>
      </c>
    </row>
    <row r="785" spans="27:29" x14ac:dyDescent="0.4">
      <c r="AA785" s="90">
        <v>776000</v>
      </c>
      <c r="AB785" s="87">
        <f t="shared" si="37"/>
        <v>-21555.555555555555</v>
      </c>
      <c r="AC785" s="91">
        <f t="shared" si="38"/>
        <v>21163.388888888887</v>
      </c>
    </row>
    <row r="786" spans="27:29" x14ac:dyDescent="0.4">
      <c r="AA786" s="90">
        <v>777000</v>
      </c>
      <c r="AB786" s="87">
        <f t="shared" si="37"/>
        <v>-21583.333333333332</v>
      </c>
      <c r="AC786" s="91">
        <f t="shared" si="38"/>
        <v>21191.166666666664</v>
      </c>
    </row>
    <row r="787" spans="27:29" x14ac:dyDescent="0.4">
      <c r="AA787" s="90">
        <v>778000</v>
      </c>
      <c r="AB787" s="87">
        <f t="shared" si="37"/>
        <v>-21611.111111111109</v>
      </c>
      <c r="AC787" s="91">
        <f t="shared" si="38"/>
        <v>21218.944444444442</v>
      </c>
    </row>
    <row r="788" spans="27:29" x14ac:dyDescent="0.4">
      <c r="AA788" s="90">
        <v>779000</v>
      </c>
      <c r="AB788" s="87">
        <f t="shared" si="37"/>
        <v>-21638.888888888891</v>
      </c>
      <c r="AC788" s="91">
        <f t="shared" si="38"/>
        <v>21246.722222222223</v>
      </c>
    </row>
    <row r="789" spans="27:29" x14ac:dyDescent="0.4">
      <c r="AA789" s="90">
        <v>780000</v>
      </c>
      <c r="AB789" s="87">
        <f t="shared" si="37"/>
        <v>-21666.666666666668</v>
      </c>
      <c r="AC789" s="91">
        <f t="shared" si="38"/>
        <v>21274.5</v>
      </c>
    </row>
    <row r="790" spans="27:29" x14ac:dyDescent="0.4">
      <c r="AA790" s="90">
        <v>781000</v>
      </c>
      <c r="AB790" s="87">
        <f t="shared" si="37"/>
        <v>-21694.444444444445</v>
      </c>
      <c r="AC790" s="91">
        <f t="shared" si="38"/>
        <v>21302.277777777777</v>
      </c>
    </row>
    <row r="791" spans="27:29" x14ac:dyDescent="0.4">
      <c r="AA791" s="90">
        <v>782000</v>
      </c>
      <c r="AB791" s="87">
        <f t="shared" si="37"/>
        <v>-21722.222222222223</v>
      </c>
      <c r="AC791" s="91">
        <f t="shared" si="38"/>
        <v>21330.055555555555</v>
      </c>
    </row>
    <row r="792" spans="27:29" x14ac:dyDescent="0.4">
      <c r="AA792" s="90">
        <v>783000</v>
      </c>
      <c r="AB792" s="87">
        <f t="shared" si="37"/>
        <v>-21750</v>
      </c>
      <c r="AC792" s="91">
        <f t="shared" si="38"/>
        <v>21357.833333333332</v>
      </c>
    </row>
    <row r="793" spans="27:29" x14ac:dyDescent="0.4">
      <c r="AA793" s="90">
        <v>784000</v>
      </c>
      <c r="AB793" s="87">
        <f t="shared" si="37"/>
        <v>-21777.777777777777</v>
      </c>
      <c r="AC793" s="91">
        <f t="shared" si="38"/>
        <v>21385.611111111109</v>
      </c>
    </row>
    <row r="794" spans="27:29" x14ac:dyDescent="0.4">
      <c r="AA794" s="90">
        <v>785000</v>
      </c>
      <c r="AB794" s="87">
        <f t="shared" si="37"/>
        <v>-21805.555555555555</v>
      </c>
      <c r="AC794" s="91">
        <f t="shared" si="38"/>
        <v>21413.388888888887</v>
      </c>
    </row>
    <row r="795" spans="27:29" x14ac:dyDescent="0.4">
      <c r="AA795" s="90">
        <v>786000</v>
      </c>
      <c r="AB795" s="87">
        <f t="shared" si="37"/>
        <v>-21833.333333333332</v>
      </c>
      <c r="AC795" s="91">
        <f t="shared" si="38"/>
        <v>21441.166666666664</v>
      </c>
    </row>
    <row r="796" spans="27:29" x14ac:dyDescent="0.4">
      <c r="AA796" s="90">
        <v>787000</v>
      </c>
      <c r="AB796" s="87">
        <f t="shared" si="37"/>
        <v>-21861.111111111109</v>
      </c>
      <c r="AC796" s="91">
        <f t="shared" si="38"/>
        <v>21468.944444444442</v>
      </c>
    </row>
    <row r="797" spans="27:29" x14ac:dyDescent="0.4">
      <c r="AA797" s="90">
        <v>788000</v>
      </c>
      <c r="AB797" s="87">
        <f t="shared" si="37"/>
        <v>-21888.888888888891</v>
      </c>
      <c r="AC797" s="91">
        <f t="shared" si="38"/>
        <v>21496.722222222223</v>
      </c>
    </row>
    <row r="798" spans="27:29" x14ac:dyDescent="0.4">
      <c r="AA798" s="90">
        <v>789000</v>
      </c>
      <c r="AB798" s="87">
        <f t="shared" si="37"/>
        <v>-21916.666666666668</v>
      </c>
      <c r="AC798" s="91">
        <f t="shared" si="38"/>
        <v>21524.5</v>
      </c>
    </row>
    <row r="799" spans="27:29" x14ac:dyDescent="0.4">
      <c r="AA799" s="90">
        <v>790000</v>
      </c>
      <c r="AB799" s="87">
        <f t="shared" si="37"/>
        <v>-21944.444444444445</v>
      </c>
      <c r="AC799" s="91">
        <f t="shared" si="38"/>
        <v>21552.277777777777</v>
      </c>
    </row>
    <row r="800" spans="27:29" x14ac:dyDescent="0.4">
      <c r="AA800" s="90">
        <v>791000</v>
      </c>
      <c r="AB800" s="87">
        <f t="shared" si="37"/>
        <v>-21972.222222222223</v>
      </c>
      <c r="AC800" s="91">
        <f t="shared" si="38"/>
        <v>21580.055555555555</v>
      </c>
    </row>
    <row r="801" spans="27:29" x14ac:dyDescent="0.4">
      <c r="AA801" s="90">
        <v>792000</v>
      </c>
      <c r="AB801" s="87">
        <f t="shared" si="37"/>
        <v>-22000</v>
      </c>
      <c r="AC801" s="91">
        <f t="shared" si="38"/>
        <v>21607.833333333332</v>
      </c>
    </row>
    <row r="802" spans="27:29" x14ac:dyDescent="0.4">
      <c r="AA802" s="90">
        <v>793000</v>
      </c>
      <c r="AB802" s="87">
        <f t="shared" si="37"/>
        <v>-22027.777777777777</v>
      </c>
      <c r="AC802" s="91">
        <f t="shared" si="38"/>
        <v>21635.611111111109</v>
      </c>
    </row>
    <row r="803" spans="27:29" x14ac:dyDescent="0.4">
      <c r="AA803" s="90">
        <v>794000</v>
      </c>
      <c r="AB803" s="87">
        <f t="shared" si="37"/>
        <v>-22055.555555555555</v>
      </c>
      <c r="AC803" s="91">
        <f t="shared" si="38"/>
        <v>21663.388888888887</v>
      </c>
    </row>
    <row r="804" spans="27:29" x14ac:dyDescent="0.4">
      <c r="AA804" s="90">
        <v>795000</v>
      </c>
      <c r="AB804" s="87">
        <f t="shared" si="37"/>
        <v>-22083.333333333332</v>
      </c>
      <c r="AC804" s="91">
        <f t="shared" si="38"/>
        <v>21691.166666666664</v>
      </c>
    </row>
    <row r="805" spans="27:29" x14ac:dyDescent="0.4">
      <c r="AA805" s="90">
        <v>796000</v>
      </c>
      <c r="AB805" s="87">
        <f t="shared" si="37"/>
        <v>-22111.111111111109</v>
      </c>
      <c r="AC805" s="91">
        <f t="shared" si="38"/>
        <v>21718.944444444442</v>
      </c>
    </row>
    <row r="806" spans="27:29" x14ac:dyDescent="0.4">
      <c r="AA806" s="90">
        <v>797000</v>
      </c>
      <c r="AB806" s="87">
        <f t="shared" si="37"/>
        <v>-22138.888888888891</v>
      </c>
      <c r="AC806" s="91">
        <f t="shared" si="38"/>
        <v>21746.722222222223</v>
      </c>
    </row>
    <row r="807" spans="27:29" x14ac:dyDescent="0.4">
      <c r="AA807" s="90">
        <v>798000</v>
      </c>
      <c r="AB807" s="87">
        <f t="shared" si="37"/>
        <v>-22166.666666666668</v>
      </c>
      <c r="AC807" s="91">
        <f t="shared" si="38"/>
        <v>21774.5</v>
      </c>
    </row>
    <row r="808" spans="27:29" x14ac:dyDescent="0.4">
      <c r="AA808" s="90">
        <v>799000</v>
      </c>
      <c r="AB808" s="87">
        <f t="shared" si="37"/>
        <v>-22194.444444444445</v>
      </c>
      <c r="AC808" s="91">
        <f t="shared" si="38"/>
        <v>21802.277777777777</v>
      </c>
    </row>
    <row r="809" spans="27:29" x14ac:dyDescent="0.4">
      <c r="AA809" s="90">
        <v>800000</v>
      </c>
      <c r="AB809" s="87">
        <f t="shared" si="37"/>
        <v>-22222.222222222223</v>
      </c>
      <c r="AC809" s="91">
        <f t="shared" si="38"/>
        <v>21830.055555555555</v>
      </c>
    </row>
    <row r="810" spans="27:29" x14ac:dyDescent="0.4">
      <c r="AA810" s="90">
        <v>801000</v>
      </c>
      <c r="AB810" s="87">
        <f t="shared" si="37"/>
        <v>-22250</v>
      </c>
      <c r="AC810" s="91">
        <f t="shared" si="38"/>
        <v>21857.833333333332</v>
      </c>
    </row>
    <row r="811" spans="27:29" x14ac:dyDescent="0.4">
      <c r="AA811" s="90">
        <v>802000</v>
      </c>
      <c r="AB811" s="87">
        <f t="shared" si="37"/>
        <v>-22277.777777777777</v>
      </c>
      <c r="AC811" s="91">
        <f t="shared" si="38"/>
        <v>21885.611111111109</v>
      </c>
    </row>
    <row r="812" spans="27:29" x14ac:dyDescent="0.4">
      <c r="AA812" s="90">
        <v>803000</v>
      </c>
      <c r="AB812" s="87">
        <f t="shared" si="37"/>
        <v>-22305.555555555555</v>
      </c>
      <c r="AC812" s="91">
        <f t="shared" si="38"/>
        <v>21913.388888888887</v>
      </c>
    </row>
    <row r="813" spans="27:29" x14ac:dyDescent="0.4">
      <c r="AA813" s="90">
        <v>804000</v>
      </c>
      <c r="AB813" s="87">
        <f t="shared" si="37"/>
        <v>-22333.333333333332</v>
      </c>
      <c r="AC813" s="91">
        <f t="shared" si="38"/>
        <v>21941.166666666664</v>
      </c>
    </row>
    <row r="814" spans="27:29" x14ac:dyDescent="0.4">
      <c r="AA814" s="90">
        <v>805000</v>
      </c>
      <c r="AB814" s="87">
        <f t="shared" si="37"/>
        <v>-22361.111111111109</v>
      </c>
      <c r="AC814" s="91">
        <f t="shared" si="38"/>
        <v>21968.944444444442</v>
      </c>
    </row>
    <row r="815" spans="27:29" x14ac:dyDescent="0.4">
      <c r="AA815" s="90">
        <v>806000</v>
      </c>
      <c r="AB815" s="87">
        <f t="shared" si="37"/>
        <v>-22388.888888888891</v>
      </c>
      <c r="AC815" s="91">
        <f t="shared" si="38"/>
        <v>21996.722222222223</v>
      </c>
    </row>
    <row r="816" spans="27:29" x14ac:dyDescent="0.4">
      <c r="AA816" s="90">
        <v>807000</v>
      </c>
      <c r="AB816" s="87">
        <f t="shared" si="37"/>
        <v>-22416.666666666668</v>
      </c>
      <c r="AC816" s="91">
        <f t="shared" si="38"/>
        <v>22024.5</v>
      </c>
    </row>
    <row r="817" spans="27:29" x14ac:dyDescent="0.4">
      <c r="AA817" s="90">
        <v>808000</v>
      </c>
      <c r="AB817" s="87">
        <f t="shared" si="37"/>
        <v>-22444.444444444445</v>
      </c>
      <c r="AC817" s="91">
        <f t="shared" si="38"/>
        <v>22052.277777777777</v>
      </c>
    </row>
    <row r="818" spans="27:29" x14ac:dyDescent="0.4">
      <c r="AA818" s="90">
        <v>809000</v>
      </c>
      <c r="AB818" s="87">
        <f t="shared" si="37"/>
        <v>-22472.222222222223</v>
      </c>
      <c r="AC818" s="91">
        <f t="shared" si="38"/>
        <v>22080.055555555555</v>
      </c>
    </row>
    <row r="819" spans="27:29" x14ac:dyDescent="0.4">
      <c r="AA819" s="90">
        <v>810000</v>
      </c>
      <c r="AB819" s="87">
        <f t="shared" si="37"/>
        <v>-22500</v>
      </c>
      <c r="AC819" s="91">
        <f t="shared" si="38"/>
        <v>22107.833333333332</v>
      </c>
    </row>
    <row r="820" spans="27:29" x14ac:dyDescent="0.4">
      <c r="AA820" s="90">
        <v>811000</v>
      </c>
      <c r="AB820" s="87">
        <f t="shared" si="37"/>
        <v>-22527.777777777777</v>
      </c>
      <c r="AC820" s="91">
        <f t="shared" si="38"/>
        <v>22135.611111111109</v>
      </c>
    </row>
    <row r="821" spans="27:29" x14ac:dyDescent="0.4">
      <c r="AA821" s="90">
        <v>812000</v>
      </c>
      <c r="AB821" s="87">
        <f t="shared" si="37"/>
        <v>-22555.555555555555</v>
      </c>
      <c r="AC821" s="91">
        <f t="shared" si="38"/>
        <v>22163.388888888887</v>
      </c>
    </row>
    <row r="822" spans="27:29" x14ac:dyDescent="0.4">
      <c r="AA822" s="90">
        <v>813000</v>
      </c>
      <c r="AB822" s="87">
        <f t="shared" si="37"/>
        <v>-22583.333333333332</v>
      </c>
      <c r="AC822" s="91">
        <f t="shared" si="38"/>
        <v>22191.166666666664</v>
      </c>
    </row>
    <row r="823" spans="27:29" x14ac:dyDescent="0.4">
      <c r="AA823" s="90">
        <v>814000</v>
      </c>
      <c r="AB823" s="87">
        <f t="shared" si="37"/>
        <v>-22611.111111111109</v>
      </c>
      <c r="AC823" s="91">
        <f t="shared" si="38"/>
        <v>22218.944444444442</v>
      </c>
    </row>
    <row r="824" spans="27:29" x14ac:dyDescent="0.4">
      <c r="AA824" s="90">
        <v>815000</v>
      </c>
      <c r="AB824" s="87">
        <f t="shared" si="37"/>
        <v>-22638.888888888891</v>
      </c>
      <c r="AC824" s="91">
        <f t="shared" si="38"/>
        <v>22246.722222222223</v>
      </c>
    </row>
    <row r="825" spans="27:29" x14ac:dyDescent="0.4">
      <c r="AA825" s="90">
        <v>816000</v>
      </c>
      <c r="AB825" s="87">
        <f t="shared" si="37"/>
        <v>-22666.666666666668</v>
      </c>
      <c r="AC825" s="91">
        <f t="shared" si="38"/>
        <v>22274.5</v>
      </c>
    </row>
    <row r="826" spans="27:29" x14ac:dyDescent="0.4">
      <c r="AA826" s="90">
        <v>817000</v>
      </c>
      <c r="AB826" s="87">
        <f t="shared" si="37"/>
        <v>-22694.444444444445</v>
      </c>
      <c r="AC826" s="91">
        <f t="shared" si="38"/>
        <v>22302.277777777777</v>
      </c>
    </row>
    <row r="827" spans="27:29" x14ac:dyDescent="0.4">
      <c r="AA827" s="90">
        <v>818000</v>
      </c>
      <c r="AB827" s="87">
        <f t="shared" si="37"/>
        <v>-22722.222222222223</v>
      </c>
      <c r="AC827" s="91">
        <f t="shared" si="38"/>
        <v>22330.055555555555</v>
      </c>
    </row>
    <row r="828" spans="27:29" x14ac:dyDescent="0.4">
      <c r="AA828" s="90">
        <v>819000</v>
      </c>
      <c r="AB828" s="87">
        <f t="shared" si="37"/>
        <v>-22750</v>
      </c>
      <c r="AC828" s="91">
        <f t="shared" si="38"/>
        <v>22357.833333333332</v>
      </c>
    </row>
    <row r="829" spans="27:29" x14ac:dyDescent="0.4">
      <c r="AA829" s="90">
        <v>820000</v>
      </c>
      <c r="AB829" s="87">
        <f t="shared" si="37"/>
        <v>-22777.777777777777</v>
      </c>
      <c r="AC829" s="91">
        <f t="shared" si="38"/>
        <v>22385.611111111109</v>
      </c>
    </row>
    <row r="830" spans="27:29" x14ac:dyDescent="0.4">
      <c r="AA830" s="90">
        <v>821000</v>
      </c>
      <c r="AB830" s="87">
        <f t="shared" si="37"/>
        <v>-22805.555555555555</v>
      </c>
      <c r="AC830" s="91">
        <f t="shared" si="38"/>
        <v>22413.388888888887</v>
      </c>
    </row>
    <row r="831" spans="27:29" x14ac:dyDescent="0.4">
      <c r="AA831" s="90">
        <v>822000</v>
      </c>
      <c r="AB831" s="87">
        <f t="shared" si="37"/>
        <v>-22833.333333333332</v>
      </c>
      <c r="AC831" s="91">
        <f t="shared" si="38"/>
        <v>22441.166666666664</v>
      </c>
    </row>
    <row r="832" spans="27:29" x14ac:dyDescent="0.4">
      <c r="AA832" s="90">
        <v>823000</v>
      </c>
      <c r="AB832" s="87">
        <f t="shared" si="37"/>
        <v>-22861.111111111109</v>
      </c>
      <c r="AC832" s="91">
        <f t="shared" si="38"/>
        <v>22468.944444444442</v>
      </c>
    </row>
    <row r="833" spans="27:29" x14ac:dyDescent="0.4">
      <c r="AA833" s="90">
        <v>824000</v>
      </c>
      <c r="AB833" s="87">
        <f t="shared" si="37"/>
        <v>-22888.888888888891</v>
      </c>
      <c r="AC833" s="91">
        <f t="shared" si="38"/>
        <v>22496.722222222223</v>
      </c>
    </row>
    <row r="834" spans="27:29" x14ac:dyDescent="0.4">
      <c r="AA834" s="90">
        <v>825000</v>
      </c>
      <c r="AB834" s="87">
        <f t="shared" si="37"/>
        <v>-22916.666666666668</v>
      </c>
      <c r="AC834" s="91">
        <f t="shared" si="38"/>
        <v>22524.5</v>
      </c>
    </row>
    <row r="835" spans="27:29" x14ac:dyDescent="0.4">
      <c r="AA835" s="90">
        <v>826000</v>
      </c>
      <c r="AB835" s="87">
        <f t="shared" si="37"/>
        <v>-22944.444444444445</v>
      </c>
      <c r="AC835" s="91">
        <f t="shared" si="38"/>
        <v>22552.277777777777</v>
      </c>
    </row>
    <row r="836" spans="27:29" x14ac:dyDescent="0.4">
      <c r="AA836" s="90">
        <v>827000</v>
      </c>
      <c r="AB836" s="87">
        <f t="shared" si="37"/>
        <v>-22972.222222222223</v>
      </c>
      <c r="AC836" s="91">
        <f t="shared" si="38"/>
        <v>22580.055555555555</v>
      </c>
    </row>
    <row r="837" spans="27:29" x14ac:dyDescent="0.4">
      <c r="AA837" s="90">
        <v>828000</v>
      </c>
      <c r="AB837" s="87">
        <f t="shared" si="37"/>
        <v>-23000</v>
      </c>
      <c r="AC837" s="91">
        <f t="shared" si="38"/>
        <v>22607.833333333332</v>
      </c>
    </row>
    <row r="838" spans="27:29" x14ac:dyDescent="0.4">
      <c r="AA838" s="90">
        <v>829000</v>
      </c>
      <c r="AB838" s="87">
        <f t="shared" si="37"/>
        <v>-23027.777777777777</v>
      </c>
      <c r="AC838" s="91">
        <f t="shared" si="38"/>
        <v>22635.611111111109</v>
      </c>
    </row>
    <row r="839" spans="27:29" x14ac:dyDescent="0.4">
      <c r="AA839" s="90">
        <v>830000</v>
      </c>
      <c r="AB839" s="87">
        <f t="shared" si="37"/>
        <v>-23055.555555555555</v>
      </c>
      <c r="AC839" s="91">
        <f t="shared" si="38"/>
        <v>22663.388888888887</v>
      </c>
    </row>
    <row r="840" spans="27:29" x14ac:dyDescent="0.4">
      <c r="AA840" s="90">
        <v>831000</v>
      </c>
      <c r="AB840" s="87">
        <f t="shared" si="37"/>
        <v>-23083.333333333332</v>
      </c>
      <c r="AC840" s="91">
        <f t="shared" si="38"/>
        <v>22691.166666666664</v>
      </c>
    </row>
    <row r="841" spans="27:29" x14ac:dyDescent="0.4">
      <c r="AA841" s="90">
        <v>832000</v>
      </c>
      <c r="AB841" s="87">
        <f t="shared" si="37"/>
        <v>-23111.111111111109</v>
      </c>
      <c r="AC841" s="91">
        <f t="shared" si="38"/>
        <v>22718.944444444442</v>
      </c>
    </row>
    <row r="842" spans="27:29" x14ac:dyDescent="0.4">
      <c r="AA842" s="90">
        <v>833000</v>
      </c>
      <c r="AB842" s="87">
        <f t="shared" si="37"/>
        <v>-23138.888888888891</v>
      </c>
      <c r="AC842" s="91">
        <f t="shared" si="38"/>
        <v>22746.722222222223</v>
      </c>
    </row>
    <row r="843" spans="27:29" x14ac:dyDescent="0.4">
      <c r="AA843" s="90">
        <v>834000</v>
      </c>
      <c r="AB843" s="87">
        <f t="shared" ref="AB843:AB906" si="39">-PMT($X$12,$Y$10,AA843)</f>
        <v>-23166.666666666668</v>
      </c>
      <c r="AC843" s="91">
        <f t="shared" ref="AC843:AC906" si="40">$J$56-AB843</f>
        <v>22774.5</v>
      </c>
    </row>
    <row r="844" spans="27:29" x14ac:dyDescent="0.4">
      <c r="AA844" s="90">
        <v>835000</v>
      </c>
      <c r="AB844" s="87">
        <f t="shared" si="39"/>
        <v>-23194.444444444445</v>
      </c>
      <c r="AC844" s="91">
        <f t="shared" si="40"/>
        <v>22802.277777777777</v>
      </c>
    </row>
    <row r="845" spans="27:29" x14ac:dyDescent="0.4">
      <c r="AA845" s="90">
        <v>836000</v>
      </c>
      <c r="AB845" s="87">
        <f t="shared" si="39"/>
        <v>-23222.222222222223</v>
      </c>
      <c r="AC845" s="91">
        <f t="shared" si="40"/>
        <v>22830.055555555555</v>
      </c>
    </row>
    <row r="846" spans="27:29" x14ac:dyDescent="0.4">
      <c r="AA846" s="90">
        <v>837000</v>
      </c>
      <c r="AB846" s="87">
        <f t="shared" si="39"/>
        <v>-23250</v>
      </c>
      <c r="AC846" s="91">
        <f t="shared" si="40"/>
        <v>22857.833333333332</v>
      </c>
    </row>
    <row r="847" spans="27:29" x14ac:dyDescent="0.4">
      <c r="AA847" s="90">
        <v>838000</v>
      </c>
      <c r="AB847" s="87">
        <f t="shared" si="39"/>
        <v>-23277.777777777777</v>
      </c>
      <c r="AC847" s="91">
        <f t="shared" si="40"/>
        <v>22885.611111111109</v>
      </c>
    </row>
    <row r="848" spans="27:29" x14ac:dyDescent="0.4">
      <c r="AA848" s="90">
        <v>839000</v>
      </c>
      <c r="AB848" s="87">
        <f t="shared" si="39"/>
        <v>-23305.555555555555</v>
      </c>
      <c r="AC848" s="91">
        <f t="shared" si="40"/>
        <v>22913.388888888887</v>
      </c>
    </row>
    <row r="849" spans="27:29" x14ac:dyDescent="0.4">
      <c r="AA849" s="90">
        <v>840000</v>
      </c>
      <c r="AB849" s="87">
        <f t="shared" si="39"/>
        <v>-23333.333333333332</v>
      </c>
      <c r="AC849" s="91">
        <f t="shared" si="40"/>
        <v>22941.166666666664</v>
      </c>
    </row>
    <row r="850" spans="27:29" x14ac:dyDescent="0.4">
      <c r="AA850" s="90">
        <v>841000</v>
      </c>
      <c r="AB850" s="87">
        <f t="shared" si="39"/>
        <v>-23361.111111111109</v>
      </c>
      <c r="AC850" s="91">
        <f t="shared" si="40"/>
        <v>22968.944444444442</v>
      </c>
    </row>
    <row r="851" spans="27:29" x14ac:dyDescent="0.4">
      <c r="AA851" s="90">
        <v>842000</v>
      </c>
      <c r="AB851" s="87">
        <f t="shared" si="39"/>
        <v>-23388.888888888891</v>
      </c>
      <c r="AC851" s="91">
        <f t="shared" si="40"/>
        <v>22996.722222222223</v>
      </c>
    </row>
    <row r="852" spans="27:29" x14ac:dyDescent="0.4">
      <c r="AA852" s="90">
        <v>843000</v>
      </c>
      <c r="AB852" s="87">
        <f t="shared" si="39"/>
        <v>-23416.666666666668</v>
      </c>
      <c r="AC852" s="91">
        <f t="shared" si="40"/>
        <v>23024.5</v>
      </c>
    </row>
    <row r="853" spans="27:29" x14ac:dyDescent="0.4">
      <c r="AA853" s="90">
        <v>844000</v>
      </c>
      <c r="AB853" s="87">
        <f t="shared" si="39"/>
        <v>-23444.444444444445</v>
      </c>
      <c r="AC853" s="91">
        <f t="shared" si="40"/>
        <v>23052.277777777777</v>
      </c>
    </row>
    <row r="854" spans="27:29" x14ac:dyDescent="0.4">
      <c r="AA854" s="90">
        <v>845000</v>
      </c>
      <c r="AB854" s="87">
        <f t="shared" si="39"/>
        <v>-23472.222222222223</v>
      </c>
      <c r="AC854" s="91">
        <f t="shared" si="40"/>
        <v>23080.055555555555</v>
      </c>
    </row>
    <row r="855" spans="27:29" x14ac:dyDescent="0.4">
      <c r="AA855" s="90">
        <v>846000</v>
      </c>
      <c r="AB855" s="87">
        <f t="shared" si="39"/>
        <v>-23500</v>
      </c>
      <c r="AC855" s="91">
        <f t="shared" si="40"/>
        <v>23107.833333333332</v>
      </c>
    </row>
    <row r="856" spans="27:29" x14ac:dyDescent="0.4">
      <c r="AA856" s="90">
        <v>847000</v>
      </c>
      <c r="AB856" s="87">
        <f t="shared" si="39"/>
        <v>-23527.777777777777</v>
      </c>
      <c r="AC856" s="91">
        <f t="shared" si="40"/>
        <v>23135.611111111109</v>
      </c>
    </row>
    <row r="857" spans="27:29" x14ac:dyDescent="0.4">
      <c r="AA857" s="90">
        <v>848000</v>
      </c>
      <c r="AB857" s="87">
        <f t="shared" si="39"/>
        <v>-23555.555555555555</v>
      </c>
      <c r="AC857" s="91">
        <f t="shared" si="40"/>
        <v>23163.388888888887</v>
      </c>
    </row>
    <row r="858" spans="27:29" x14ac:dyDescent="0.4">
      <c r="AA858" s="90">
        <v>849000</v>
      </c>
      <c r="AB858" s="87">
        <f t="shared" si="39"/>
        <v>-23583.333333333332</v>
      </c>
      <c r="AC858" s="91">
        <f t="shared" si="40"/>
        <v>23191.166666666664</v>
      </c>
    </row>
    <row r="859" spans="27:29" x14ac:dyDescent="0.4">
      <c r="AA859" s="90">
        <v>850000</v>
      </c>
      <c r="AB859" s="87">
        <f t="shared" si="39"/>
        <v>-23611.111111111109</v>
      </c>
      <c r="AC859" s="91">
        <f t="shared" si="40"/>
        <v>23218.944444444442</v>
      </c>
    </row>
    <row r="860" spans="27:29" x14ac:dyDescent="0.4">
      <c r="AA860" s="90">
        <v>851000</v>
      </c>
      <c r="AB860" s="87">
        <f t="shared" si="39"/>
        <v>-23638.888888888891</v>
      </c>
      <c r="AC860" s="91">
        <f t="shared" si="40"/>
        <v>23246.722222222223</v>
      </c>
    </row>
    <row r="861" spans="27:29" x14ac:dyDescent="0.4">
      <c r="AA861" s="90">
        <v>852000</v>
      </c>
      <c r="AB861" s="87">
        <f t="shared" si="39"/>
        <v>-23666.666666666668</v>
      </c>
      <c r="AC861" s="91">
        <f t="shared" si="40"/>
        <v>23274.5</v>
      </c>
    </row>
    <row r="862" spans="27:29" x14ac:dyDescent="0.4">
      <c r="AA862" s="90">
        <v>853000</v>
      </c>
      <c r="AB862" s="87">
        <f t="shared" si="39"/>
        <v>-23694.444444444445</v>
      </c>
      <c r="AC862" s="91">
        <f t="shared" si="40"/>
        <v>23302.277777777777</v>
      </c>
    </row>
    <row r="863" spans="27:29" x14ac:dyDescent="0.4">
      <c r="AA863" s="90">
        <v>854000</v>
      </c>
      <c r="AB863" s="87">
        <f t="shared" si="39"/>
        <v>-23722.222222222223</v>
      </c>
      <c r="AC863" s="91">
        <f t="shared" si="40"/>
        <v>23330.055555555555</v>
      </c>
    </row>
    <row r="864" spans="27:29" x14ac:dyDescent="0.4">
      <c r="AA864" s="90">
        <v>855000</v>
      </c>
      <c r="AB864" s="87">
        <f t="shared" si="39"/>
        <v>-23750</v>
      </c>
      <c r="AC864" s="91">
        <f t="shared" si="40"/>
        <v>23357.833333333332</v>
      </c>
    </row>
    <row r="865" spans="27:29" x14ac:dyDescent="0.4">
      <c r="AA865" s="90">
        <v>856000</v>
      </c>
      <c r="AB865" s="87">
        <f t="shared" si="39"/>
        <v>-23777.777777777777</v>
      </c>
      <c r="AC865" s="91">
        <f t="shared" si="40"/>
        <v>23385.611111111109</v>
      </c>
    </row>
    <row r="866" spans="27:29" x14ac:dyDescent="0.4">
      <c r="AA866" s="90">
        <v>857000</v>
      </c>
      <c r="AB866" s="87">
        <f t="shared" si="39"/>
        <v>-23805.555555555555</v>
      </c>
      <c r="AC866" s="91">
        <f t="shared" si="40"/>
        <v>23413.388888888887</v>
      </c>
    </row>
    <row r="867" spans="27:29" x14ac:dyDescent="0.4">
      <c r="AA867" s="90">
        <v>858000</v>
      </c>
      <c r="AB867" s="87">
        <f t="shared" si="39"/>
        <v>-23833.333333333332</v>
      </c>
      <c r="AC867" s="91">
        <f t="shared" si="40"/>
        <v>23441.166666666664</v>
      </c>
    </row>
    <row r="868" spans="27:29" x14ac:dyDescent="0.4">
      <c r="AA868" s="90">
        <v>859000</v>
      </c>
      <c r="AB868" s="87">
        <f t="shared" si="39"/>
        <v>-23861.111111111109</v>
      </c>
      <c r="AC868" s="91">
        <f t="shared" si="40"/>
        <v>23468.944444444442</v>
      </c>
    </row>
    <row r="869" spans="27:29" x14ac:dyDescent="0.4">
      <c r="AA869" s="90">
        <v>860000</v>
      </c>
      <c r="AB869" s="87">
        <f t="shared" si="39"/>
        <v>-23888.888888888891</v>
      </c>
      <c r="AC869" s="91">
        <f t="shared" si="40"/>
        <v>23496.722222222223</v>
      </c>
    </row>
    <row r="870" spans="27:29" x14ac:dyDescent="0.4">
      <c r="AA870" s="90">
        <v>861000</v>
      </c>
      <c r="AB870" s="87">
        <f t="shared" si="39"/>
        <v>-23916.666666666668</v>
      </c>
      <c r="AC870" s="91">
        <f t="shared" si="40"/>
        <v>23524.5</v>
      </c>
    </row>
    <row r="871" spans="27:29" x14ac:dyDescent="0.4">
      <c r="AA871" s="90">
        <v>862000</v>
      </c>
      <c r="AB871" s="87">
        <f t="shared" si="39"/>
        <v>-23944.444444444445</v>
      </c>
      <c r="AC871" s="91">
        <f t="shared" si="40"/>
        <v>23552.277777777777</v>
      </c>
    </row>
    <row r="872" spans="27:29" x14ac:dyDescent="0.4">
      <c r="AA872" s="90">
        <v>863000</v>
      </c>
      <c r="AB872" s="87">
        <f t="shared" si="39"/>
        <v>-23972.222222222223</v>
      </c>
      <c r="AC872" s="91">
        <f t="shared" si="40"/>
        <v>23580.055555555555</v>
      </c>
    </row>
    <row r="873" spans="27:29" x14ac:dyDescent="0.4">
      <c r="AA873" s="90">
        <v>864000</v>
      </c>
      <c r="AB873" s="87">
        <f t="shared" si="39"/>
        <v>-24000</v>
      </c>
      <c r="AC873" s="91">
        <f t="shared" si="40"/>
        <v>23607.833333333332</v>
      </c>
    </row>
    <row r="874" spans="27:29" x14ac:dyDescent="0.4">
      <c r="AA874" s="90">
        <v>865000</v>
      </c>
      <c r="AB874" s="87">
        <f t="shared" si="39"/>
        <v>-24027.777777777777</v>
      </c>
      <c r="AC874" s="91">
        <f t="shared" si="40"/>
        <v>23635.611111111109</v>
      </c>
    </row>
    <row r="875" spans="27:29" x14ac:dyDescent="0.4">
      <c r="AA875" s="90">
        <v>866000</v>
      </c>
      <c r="AB875" s="87">
        <f t="shared" si="39"/>
        <v>-24055.555555555555</v>
      </c>
      <c r="AC875" s="91">
        <f t="shared" si="40"/>
        <v>23663.388888888887</v>
      </c>
    </row>
    <row r="876" spans="27:29" x14ac:dyDescent="0.4">
      <c r="AA876" s="90">
        <v>867000</v>
      </c>
      <c r="AB876" s="87">
        <f t="shared" si="39"/>
        <v>-24083.333333333332</v>
      </c>
      <c r="AC876" s="91">
        <f t="shared" si="40"/>
        <v>23691.166666666664</v>
      </c>
    </row>
    <row r="877" spans="27:29" x14ac:dyDescent="0.4">
      <c r="AA877" s="90">
        <v>868000</v>
      </c>
      <c r="AB877" s="87">
        <f t="shared" si="39"/>
        <v>-24111.111111111109</v>
      </c>
      <c r="AC877" s="91">
        <f t="shared" si="40"/>
        <v>23718.944444444442</v>
      </c>
    </row>
    <row r="878" spans="27:29" x14ac:dyDescent="0.4">
      <c r="AA878" s="90">
        <v>869000</v>
      </c>
      <c r="AB878" s="87">
        <f t="shared" si="39"/>
        <v>-24138.888888888891</v>
      </c>
      <c r="AC878" s="91">
        <f t="shared" si="40"/>
        <v>23746.722222222223</v>
      </c>
    </row>
    <row r="879" spans="27:29" x14ac:dyDescent="0.4">
      <c r="AA879" s="90">
        <v>870000</v>
      </c>
      <c r="AB879" s="87">
        <f t="shared" si="39"/>
        <v>-24166.666666666668</v>
      </c>
      <c r="AC879" s="91">
        <f t="shared" si="40"/>
        <v>23774.5</v>
      </c>
    </row>
    <row r="880" spans="27:29" x14ac:dyDescent="0.4">
      <c r="AA880" s="90">
        <v>871000</v>
      </c>
      <c r="AB880" s="87">
        <f t="shared" si="39"/>
        <v>-24194.444444444445</v>
      </c>
      <c r="AC880" s="91">
        <f t="shared" si="40"/>
        <v>23802.277777777777</v>
      </c>
    </row>
    <row r="881" spans="27:29" x14ac:dyDescent="0.4">
      <c r="AA881" s="90">
        <v>872000</v>
      </c>
      <c r="AB881" s="87">
        <f t="shared" si="39"/>
        <v>-24222.222222222223</v>
      </c>
      <c r="AC881" s="91">
        <f t="shared" si="40"/>
        <v>23830.055555555555</v>
      </c>
    </row>
    <row r="882" spans="27:29" x14ac:dyDescent="0.4">
      <c r="AA882" s="90">
        <v>873000</v>
      </c>
      <c r="AB882" s="87">
        <f t="shared" si="39"/>
        <v>-24250</v>
      </c>
      <c r="AC882" s="91">
        <f t="shared" si="40"/>
        <v>23857.833333333332</v>
      </c>
    </row>
    <row r="883" spans="27:29" x14ac:dyDescent="0.4">
      <c r="AA883" s="90">
        <v>874000</v>
      </c>
      <c r="AB883" s="87">
        <f t="shared" si="39"/>
        <v>-24277.777777777777</v>
      </c>
      <c r="AC883" s="91">
        <f t="shared" si="40"/>
        <v>23885.611111111109</v>
      </c>
    </row>
    <row r="884" spans="27:29" x14ac:dyDescent="0.4">
      <c r="AA884" s="90">
        <v>875000</v>
      </c>
      <c r="AB884" s="87">
        <f t="shared" si="39"/>
        <v>-24305.555555555555</v>
      </c>
      <c r="AC884" s="91">
        <f t="shared" si="40"/>
        <v>23913.388888888887</v>
      </c>
    </row>
    <row r="885" spans="27:29" x14ac:dyDescent="0.4">
      <c r="AA885" s="90">
        <v>876000</v>
      </c>
      <c r="AB885" s="87">
        <f t="shared" si="39"/>
        <v>-24333.333333333332</v>
      </c>
      <c r="AC885" s="91">
        <f t="shared" si="40"/>
        <v>23941.166666666664</v>
      </c>
    </row>
    <row r="886" spans="27:29" x14ac:dyDescent="0.4">
      <c r="AA886" s="90">
        <v>877000</v>
      </c>
      <c r="AB886" s="87">
        <f t="shared" si="39"/>
        <v>-24361.111111111109</v>
      </c>
      <c r="AC886" s="91">
        <f t="shared" si="40"/>
        <v>23968.944444444442</v>
      </c>
    </row>
    <row r="887" spans="27:29" x14ac:dyDescent="0.4">
      <c r="AA887" s="90">
        <v>878000</v>
      </c>
      <c r="AB887" s="87">
        <f t="shared" si="39"/>
        <v>-24388.888888888891</v>
      </c>
      <c r="AC887" s="91">
        <f t="shared" si="40"/>
        <v>23996.722222222223</v>
      </c>
    </row>
    <row r="888" spans="27:29" x14ac:dyDescent="0.4">
      <c r="AA888" s="90">
        <v>879000</v>
      </c>
      <c r="AB888" s="87">
        <f t="shared" si="39"/>
        <v>-24416.666666666668</v>
      </c>
      <c r="AC888" s="91">
        <f t="shared" si="40"/>
        <v>24024.5</v>
      </c>
    </row>
    <row r="889" spans="27:29" x14ac:dyDescent="0.4">
      <c r="AA889" s="90">
        <v>880000</v>
      </c>
      <c r="AB889" s="87">
        <f t="shared" si="39"/>
        <v>-24444.444444444445</v>
      </c>
      <c r="AC889" s="91">
        <f t="shared" si="40"/>
        <v>24052.277777777777</v>
      </c>
    </row>
    <row r="890" spans="27:29" x14ac:dyDescent="0.4">
      <c r="AA890" s="90">
        <v>881000</v>
      </c>
      <c r="AB890" s="87">
        <f t="shared" si="39"/>
        <v>-24472.222222222223</v>
      </c>
      <c r="AC890" s="91">
        <f t="shared" si="40"/>
        <v>24080.055555555555</v>
      </c>
    </row>
    <row r="891" spans="27:29" x14ac:dyDescent="0.4">
      <c r="AA891" s="90">
        <v>882000</v>
      </c>
      <c r="AB891" s="87">
        <f t="shared" si="39"/>
        <v>-24500</v>
      </c>
      <c r="AC891" s="91">
        <f t="shared" si="40"/>
        <v>24107.833333333332</v>
      </c>
    </row>
    <row r="892" spans="27:29" x14ac:dyDescent="0.4">
      <c r="AA892" s="90">
        <v>883000</v>
      </c>
      <c r="AB892" s="87">
        <f t="shared" si="39"/>
        <v>-24527.777777777777</v>
      </c>
      <c r="AC892" s="91">
        <f t="shared" si="40"/>
        <v>24135.611111111109</v>
      </c>
    </row>
    <row r="893" spans="27:29" x14ac:dyDescent="0.4">
      <c r="AA893" s="90">
        <v>884000</v>
      </c>
      <c r="AB893" s="87">
        <f t="shared" si="39"/>
        <v>-24555.555555555555</v>
      </c>
      <c r="AC893" s="91">
        <f t="shared" si="40"/>
        <v>24163.388888888887</v>
      </c>
    </row>
    <row r="894" spans="27:29" x14ac:dyDescent="0.4">
      <c r="AA894" s="90">
        <v>885000</v>
      </c>
      <c r="AB894" s="87">
        <f t="shared" si="39"/>
        <v>-24583.333333333332</v>
      </c>
      <c r="AC894" s="91">
        <f t="shared" si="40"/>
        <v>24191.166666666664</v>
      </c>
    </row>
    <row r="895" spans="27:29" x14ac:dyDescent="0.4">
      <c r="AA895" s="90">
        <v>886000</v>
      </c>
      <c r="AB895" s="87">
        <f t="shared" si="39"/>
        <v>-24611.111111111109</v>
      </c>
      <c r="AC895" s="91">
        <f t="shared" si="40"/>
        <v>24218.944444444442</v>
      </c>
    </row>
    <row r="896" spans="27:29" x14ac:dyDescent="0.4">
      <c r="AA896" s="90">
        <v>887000</v>
      </c>
      <c r="AB896" s="87">
        <f t="shared" si="39"/>
        <v>-24638.888888888891</v>
      </c>
      <c r="AC896" s="91">
        <f t="shared" si="40"/>
        <v>24246.722222222223</v>
      </c>
    </row>
    <row r="897" spans="27:29" x14ac:dyDescent="0.4">
      <c r="AA897" s="90">
        <v>888000</v>
      </c>
      <c r="AB897" s="87">
        <f t="shared" si="39"/>
        <v>-24666.666666666668</v>
      </c>
      <c r="AC897" s="91">
        <f t="shared" si="40"/>
        <v>24274.5</v>
      </c>
    </row>
    <row r="898" spans="27:29" x14ac:dyDescent="0.4">
      <c r="AA898" s="90">
        <v>889000</v>
      </c>
      <c r="AB898" s="87">
        <f t="shared" si="39"/>
        <v>-24694.444444444445</v>
      </c>
      <c r="AC898" s="91">
        <f t="shared" si="40"/>
        <v>24302.277777777777</v>
      </c>
    </row>
    <row r="899" spans="27:29" x14ac:dyDescent="0.4">
      <c r="AA899" s="90">
        <v>890000</v>
      </c>
      <c r="AB899" s="87">
        <f t="shared" si="39"/>
        <v>-24722.222222222223</v>
      </c>
      <c r="AC899" s="91">
        <f t="shared" si="40"/>
        <v>24330.055555555555</v>
      </c>
    </row>
    <row r="900" spans="27:29" x14ac:dyDescent="0.4">
      <c r="AA900" s="90">
        <v>891000</v>
      </c>
      <c r="AB900" s="87">
        <f t="shared" si="39"/>
        <v>-24750</v>
      </c>
      <c r="AC900" s="91">
        <f t="shared" si="40"/>
        <v>24357.833333333332</v>
      </c>
    </row>
    <row r="901" spans="27:29" x14ac:dyDescent="0.4">
      <c r="AA901" s="90">
        <v>892000</v>
      </c>
      <c r="AB901" s="87">
        <f t="shared" si="39"/>
        <v>-24777.777777777777</v>
      </c>
      <c r="AC901" s="91">
        <f t="shared" si="40"/>
        <v>24385.611111111109</v>
      </c>
    </row>
    <row r="902" spans="27:29" x14ac:dyDescent="0.4">
      <c r="AA902" s="90">
        <v>893000</v>
      </c>
      <c r="AB902" s="87">
        <f t="shared" si="39"/>
        <v>-24805.555555555555</v>
      </c>
      <c r="AC902" s="91">
        <f t="shared" si="40"/>
        <v>24413.388888888887</v>
      </c>
    </row>
    <row r="903" spans="27:29" x14ac:dyDescent="0.4">
      <c r="AA903" s="90">
        <v>894000</v>
      </c>
      <c r="AB903" s="87">
        <f t="shared" si="39"/>
        <v>-24833.333333333332</v>
      </c>
      <c r="AC903" s="91">
        <f t="shared" si="40"/>
        <v>24441.166666666664</v>
      </c>
    </row>
    <row r="904" spans="27:29" x14ac:dyDescent="0.4">
      <c r="AA904" s="90">
        <v>895000</v>
      </c>
      <c r="AB904" s="87">
        <f t="shared" si="39"/>
        <v>-24861.111111111109</v>
      </c>
      <c r="AC904" s="91">
        <f t="shared" si="40"/>
        <v>24468.944444444442</v>
      </c>
    </row>
    <row r="905" spans="27:29" x14ac:dyDescent="0.4">
      <c r="AA905" s="90">
        <v>896000</v>
      </c>
      <c r="AB905" s="87">
        <f t="shared" si="39"/>
        <v>-24888.888888888891</v>
      </c>
      <c r="AC905" s="91">
        <f t="shared" si="40"/>
        <v>24496.722222222223</v>
      </c>
    </row>
    <row r="906" spans="27:29" x14ac:dyDescent="0.4">
      <c r="AA906" s="90">
        <v>897000</v>
      </c>
      <c r="AB906" s="87">
        <f t="shared" si="39"/>
        <v>-24916.666666666668</v>
      </c>
      <c r="AC906" s="91">
        <f t="shared" si="40"/>
        <v>24524.5</v>
      </c>
    </row>
    <row r="907" spans="27:29" x14ac:dyDescent="0.4">
      <c r="AA907" s="90">
        <v>898000</v>
      </c>
      <c r="AB907" s="87">
        <f t="shared" ref="AB907:AB970" si="41">-PMT($X$12,$Y$10,AA907)</f>
        <v>-24944.444444444445</v>
      </c>
      <c r="AC907" s="91">
        <f t="shared" ref="AC907:AC970" si="42">$J$56-AB907</f>
        <v>24552.277777777777</v>
      </c>
    </row>
    <row r="908" spans="27:29" x14ac:dyDescent="0.4">
      <c r="AA908" s="90">
        <v>899000</v>
      </c>
      <c r="AB908" s="87">
        <f t="shared" si="41"/>
        <v>-24972.222222222223</v>
      </c>
      <c r="AC908" s="91">
        <f t="shared" si="42"/>
        <v>24580.055555555555</v>
      </c>
    </row>
    <row r="909" spans="27:29" x14ac:dyDescent="0.4">
      <c r="AA909" s="90">
        <v>900000</v>
      </c>
      <c r="AB909" s="87">
        <f t="shared" si="41"/>
        <v>-25000</v>
      </c>
      <c r="AC909" s="91">
        <f t="shared" si="42"/>
        <v>24607.833333333332</v>
      </c>
    </row>
    <row r="910" spans="27:29" x14ac:dyDescent="0.4">
      <c r="AA910" s="90">
        <v>901000</v>
      </c>
      <c r="AB910" s="87">
        <f t="shared" si="41"/>
        <v>-25027.777777777777</v>
      </c>
      <c r="AC910" s="91">
        <f t="shared" si="42"/>
        <v>24635.611111111109</v>
      </c>
    </row>
    <row r="911" spans="27:29" x14ac:dyDescent="0.4">
      <c r="AA911" s="90">
        <v>902000</v>
      </c>
      <c r="AB911" s="87">
        <f t="shared" si="41"/>
        <v>-25055.555555555555</v>
      </c>
      <c r="AC911" s="91">
        <f t="shared" si="42"/>
        <v>24663.388888888887</v>
      </c>
    </row>
    <row r="912" spans="27:29" x14ac:dyDescent="0.4">
      <c r="AA912" s="90">
        <v>903000</v>
      </c>
      <c r="AB912" s="87">
        <f t="shared" si="41"/>
        <v>-25083.333333333332</v>
      </c>
      <c r="AC912" s="91">
        <f t="shared" si="42"/>
        <v>24691.166666666664</v>
      </c>
    </row>
    <row r="913" spans="27:29" x14ac:dyDescent="0.4">
      <c r="AA913" s="90">
        <v>904000</v>
      </c>
      <c r="AB913" s="87">
        <f t="shared" si="41"/>
        <v>-25111.111111111109</v>
      </c>
      <c r="AC913" s="91">
        <f t="shared" si="42"/>
        <v>24718.944444444442</v>
      </c>
    </row>
    <row r="914" spans="27:29" x14ac:dyDescent="0.4">
      <c r="AA914" s="90">
        <v>905000</v>
      </c>
      <c r="AB914" s="87">
        <f t="shared" si="41"/>
        <v>-25138.888888888891</v>
      </c>
      <c r="AC914" s="91">
        <f t="shared" si="42"/>
        <v>24746.722222222223</v>
      </c>
    </row>
    <row r="915" spans="27:29" x14ac:dyDescent="0.4">
      <c r="AA915" s="90">
        <v>906000</v>
      </c>
      <c r="AB915" s="87">
        <f t="shared" si="41"/>
        <v>-25166.666666666668</v>
      </c>
      <c r="AC915" s="91">
        <f t="shared" si="42"/>
        <v>24774.5</v>
      </c>
    </row>
    <row r="916" spans="27:29" x14ac:dyDescent="0.4">
      <c r="AA916" s="90">
        <v>907000</v>
      </c>
      <c r="AB916" s="87">
        <f t="shared" si="41"/>
        <v>-25194.444444444445</v>
      </c>
      <c r="AC916" s="91">
        <f t="shared" si="42"/>
        <v>24802.277777777777</v>
      </c>
    </row>
    <row r="917" spans="27:29" x14ac:dyDescent="0.4">
      <c r="AA917" s="90">
        <v>908000</v>
      </c>
      <c r="AB917" s="87">
        <f t="shared" si="41"/>
        <v>-25222.222222222223</v>
      </c>
      <c r="AC917" s="91">
        <f t="shared" si="42"/>
        <v>24830.055555555555</v>
      </c>
    </row>
    <row r="918" spans="27:29" x14ac:dyDescent="0.4">
      <c r="AA918" s="90">
        <v>909000</v>
      </c>
      <c r="AB918" s="87">
        <f t="shared" si="41"/>
        <v>-25250</v>
      </c>
      <c r="AC918" s="91">
        <f t="shared" si="42"/>
        <v>24857.833333333332</v>
      </c>
    </row>
    <row r="919" spans="27:29" x14ac:dyDescent="0.4">
      <c r="AA919" s="90">
        <v>910000</v>
      </c>
      <c r="AB919" s="87">
        <f t="shared" si="41"/>
        <v>-25277.777777777777</v>
      </c>
      <c r="AC919" s="91">
        <f t="shared" si="42"/>
        <v>24885.611111111109</v>
      </c>
    </row>
    <row r="920" spans="27:29" x14ac:dyDescent="0.4">
      <c r="AA920" s="90">
        <v>911000</v>
      </c>
      <c r="AB920" s="87">
        <f t="shared" si="41"/>
        <v>-25305.555555555555</v>
      </c>
      <c r="AC920" s="91">
        <f t="shared" si="42"/>
        <v>24913.388888888887</v>
      </c>
    </row>
    <row r="921" spans="27:29" x14ac:dyDescent="0.4">
      <c r="AA921" s="90">
        <v>912000</v>
      </c>
      <c r="AB921" s="87">
        <f t="shared" si="41"/>
        <v>-25333.333333333332</v>
      </c>
      <c r="AC921" s="91">
        <f t="shared" si="42"/>
        <v>24941.166666666664</v>
      </c>
    </row>
    <row r="922" spans="27:29" x14ac:dyDescent="0.4">
      <c r="AA922" s="90">
        <v>913000</v>
      </c>
      <c r="AB922" s="87">
        <f t="shared" si="41"/>
        <v>-25361.111111111109</v>
      </c>
      <c r="AC922" s="91">
        <f t="shared" si="42"/>
        <v>24968.944444444442</v>
      </c>
    </row>
    <row r="923" spans="27:29" x14ac:dyDescent="0.4">
      <c r="AA923" s="90">
        <v>914000</v>
      </c>
      <c r="AB923" s="87">
        <f t="shared" si="41"/>
        <v>-25388.888888888891</v>
      </c>
      <c r="AC923" s="91">
        <f t="shared" si="42"/>
        <v>24996.722222222223</v>
      </c>
    </row>
    <row r="924" spans="27:29" x14ac:dyDescent="0.4">
      <c r="AA924" s="90">
        <v>915000</v>
      </c>
      <c r="AB924" s="87">
        <f t="shared" si="41"/>
        <v>-25416.666666666668</v>
      </c>
      <c r="AC924" s="91">
        <f t="shared" si="42"/>
        <v>25024.5</v>
      </c>
    </row>
    <row r="925" spans="27:29" x14ac:dyDescent="0.4">
      <c r="AA925" s="90">
        <v>916000</v>
      </c>
      <c r="AB925" s="87">
        <f t="shared" si="41"/>
        <v>-25444.444444444445</v>
      </c>
      <c r="AC925" s="91">
        <f t="shared" si="42"/>
        <v>25052.277777777777</v>
      </c>
    </row>
    <row r="926" spans="27:29" x14ac:dyDescent="0.4">
      <c r="AA926" s="90">
        <v>917000</v>
      </c>
      <c r="AB926" s="87">
        <f t="shared" si="41"/>
        <v>-25472.222222222223</v>
      </c>
      <c r="AC926" s="91">
        <f t="shared" si="42"/>
        <v>25080.055555555555</v>
      </c>
    </row>
    <row r="927" spans="27:29" x14ac:dyDescent="0.4">
      <c r="AA927" s="90">
        <v>918000</v>
      </c>
      <c r="AB927" s="87">
        <f t="shared" si="41"/>
        <v>-25500</v>
      </c>
      <c r="AC927" s="91">
        <f t="shared" si="42"/>
        <v>25107.833333333332</v>
      </c>
    </row>
    <row r="928" spans="27:29" x14ac:dyDescent="0.4">
      <c r="AA928" s="90">
        <v>919000</v>
      </c>
      <c r="AB928" s="87">
        <f t="shared" si="41"/>
        <v>-25527.777777777777</v>
      </c>
      <c r="AC928" s="91">
        <f t="shared" si="42"/>
        <v>25135.611111111109</v>
      </c>
    </row>
    <row r="929" spans="27:29" x14ac:dyDescent="0.4">
      <c r="AA929" s="90">
        <v>920000</v>
      </c>
      <c r="AB929" s="87">
        <f t="shared" si="41"/>
        <v>-25555.555555555555</v>
      </c>
      <c r="AC929" s="91">
        <f t="shared" si="42"/>
        <v>25163.388888888887</v>
      </c>
    </row>
    <row r="930" spans="27:29" x14ac:dyDescent="0.4">
      <c r="AA930" s="90">
        <v>921000</v>
      </c>
      <c r="AB930" s="87">
        <f t="shared" si="41"/>
        <v>-25583.333333333332</v>
      </c>
      <c r="AC930" s="91">
        <f t="shared" si="42"/>
        <v>25191.166666666664</v>
      </c>
    </row>
    <row r="931" spans="27:29" x14ac:dyDescent="0.4">
      <c r="AA931" s="90">
        <v>922000</v>
      </c>
      <c r="AB931" s="87">
        <f t="shared" si="41"/>
        <v>-25611.111111111109</v>
      </c>
      <c r="AC931" s="91">
        <f t="shared" si="42"/>
        <v>25218.944444444442</v>
      </c>
    </row>
    <row r="932" spans="27:29" x14ac:dyDescent="0.4">
      <c r="AA932" s="90">
        <v>923000</v>
      </c>
      <c r="AB932" s="87">
        <f t="shared" si="41"/>
        <v>-25638.888888888891</v>
      </c>
      <c r="AC932" s="91">
        <f t="shared" si="42"/>
        <v>25246.722222222223</v>
      </c>
    </row>
    <row r="933" spans="27:29" x14ac:dyDescent="0.4">
      <c r="AA933" s="90">
        <v>924000</v>
      </c>
      <c r="AB933" s="87">
        <f t="shared" si="41"/>
        <v>-25666.666666666668</v>
      </c>
      <c r="AC933" s="91">
        <f t="shared" si="42"/>
        <v>25274.5</v>
      </c>
    </row>
    <row r="934" spans="27:29" x14ac:dyDescent="0.4">
      <c r="AA934" s="90">
        <v>925000</v>
      </c>
      <c r="AB934" s="87">
        <f t="shared" si="41"/>
        <v>-25694.444444444445</v>
      </c>
      <c r="AC934" s="91">
        <f t="shared" si="42"/>
        <v>25302.277777777777</v>
      </c>
    </row>
    <row r="935" spans="27:29" x14ac:dyDescent="0.4">
      <c r="AA935" s="90">
        <v>926000</v>
      </c>
      <c r="AB935" s="87">
        <f t="shared" si="41"/>
        <v>-25722.222222222223</v>
      </c>
      <c r="AC935" s="91">
        <f t="shared" si="42"/>
        <v>25330.055555555555</v>
      </c>
    </row>
    <row r="936" spans="27:29" x14ac:dyDescent="0.4">
      <c r="AA936" s="90">
        <v>927000</v>
      </c>
      <c r="AB936" s="87">
        <f t="shared" si="41"/>
        <v>-25750</v>
      </c>
      <c r="AC936" s="91">
        <f t="shared" si="42"/>
        <v>25357.833333333332</v>
      </c>
    </row>
    <row r="937" spans="27:29" x14ac:dyDescent="0.4">
      <c r="AA937" s="90">
        <v>928000</v>
      </c>
      <c r="AB937" s="87">
        <f t="shared" si="41"/>
        <v>-25777.777777777777</v>
      </c>
      <c r="AC937" s="91">
        <f t="shared" si="42"/>
        <v>25385.611111111109</v>
      </c>
    </row>
    <row r="938" spans="27:29" x14ac:dyDescent="0.4">
      <c r="AA938" s="90">
        <v>929000</v>
      </c>
      <c r="AB938" s="87">
        <f t="shared" si="41"/>
        <v>-25805.555555555555</v>
      </c>
      <c r="AC938" s="91">
        <f t="shared" si="42"/>
        <v>25413.388888888887</v>
      </c>
    </row>
    <row r="939" spans="27:29" x14ac:dyDescent="0.4">
      <c r="AA939" s="90">
        <v>930000</v>
      </c>
      <c r="AB939" s="87">
        <f t="shared" si="41"/>
        <v>-25833.333333333332</v>
      </c>
      <c r="AC939" s="91">
        <f t="shared" si="42"/>
        <v>25441.166666666664</v>
      </c>
    </row>
    <row r="940" spans="27:29" x14ac:dyDescent="0.4">
      <c r="AA940" s="90">
        <v>931000</v>
      </c>
      <c r="AB940" s="87">
        <f t="shared" si="41"/>
        <v>-25861.111111111109</v>
      </c>
      <c r="AC940" s="91">
        <f t="shared" si="42"/>
        <v>25468.944444444442</v>
      </c>
    </row>
    <row r="941" spans="27:29" x14ac:dyDescent="0.4">
      <c r="AA941" s="90">
        <v>932000</v>
      </c>
      <c r="AB941" s="87">
        <f t="shared" si="41"/>
        <v>-25888.888888888891</v>
      </c>
      <c r="AC941" s="91">
        <f t="shared" si="42"/>
        <v>25496.722222222223</v>
      </c>
    </row>
    <row r="942" spans="27:29" x14ac:dyDescent="0.4">
      <c r="AA942" s="90">
        <v>933000</v>
      </c>
      <c r="AB942" s="87">
        <f t="shared" si="41"/>
        <v>-25916.666666666668</v>
      </c>
      <c r="AC942" s="91">
        <f t="shared" si="42"/>
        <v>25524.5</v>
      </c>
    </row>
    <row r="943" spans="27:29" x14ac:dyDescent="0.4">
      <c r="AA943" s="90">
        <v>934000</v>
      </c>
      <c r="AB943" s="87">
        <f t="shared" si="41"/>
        <v>-25944.444444444445</v>
      </c>
      <c r="AC943" s="91">
        <f t="shared" si="42"/>
        <v>25552.277777777777</v>
      </c>
    </row>
    <row r="944" spans="27:29" x14ac:dyDescent="0.4">
      <c r="AA944" s="90">
        <v>935000</v>
      </c>
      <c r="AB944" s="87">
        <f t="shared" si="41"/>
        <v>-25972.222222222223</v>
      </c>
      <c r="AC944" s="91">
        <f t="shared" si="42"/>
        <v>25580.055555555555</v>
      </c>
    </row>
    <row r="945" spans="27:29" x14ac:dyDescent="0.4">
      <c r="AA945" s="90">
        <v>936000</v>
      </c>
      <c r="AB945" s="87">
        <f t="shared" si="41"/>
        <v>-26000</v>
      </c>
      <c r="AC945" s="91">
        <f t="shared" si="42"/>
        <v>25607.833333333332</v>
      </c>
    </row>
    <row r="946" spans="27:29" x14ac:dyDescent="0.4">
      <c r="AA946" s="90">
        <v>937000</v>
      </c>
      <c r="AB946" s="87">
        <f t="shared" si="41"/>
        <v>-26027.777777777777</v>
      </c>
      <c r="AC946" s="91">
        <f t="shared" si="42"/>
        <v>25635.611111111109</v>
      </c>
    </row>
    <row r="947" spans="27:29" x14ac:dyDescent="0.4">
      <c r="AA947" s="90">
        <v>938000</v>
      </c>
      <c r="AB947" s="87">
        <f t="shared" si="41"/>
        <v>-26055.555555555555</v>
      </c>
      <c r="AC947" s="91">
        <f t="shared" si="42"/>
        <v>25663.388888888887</v>
      </c>
    </row>
    <row r="948" spans="27:29" x14ac:dyDescent="0.4">
      <c r="AA948" s="90">
        <v>939000</v>
      </c>
      <c r="AB948" s="87">
        <f t="shared" si="41"/>
        <v>-26083.333333333332</v>
      </c>
      <c r="AC948" s="91">
        <f t="shared" si="42"/>
        <v>25691.166666666664</v>
      </c>
    </row>
    <row r="949" spans="27:29" x14ac:dyDescent="0.4">
      <c r="AA949" s="90">
        <v>940000</v>
      </c>
      <c r="AB949" s="87">
        <f t="shared" si="41"/>
        <v>-26111.111111111109</v>
      </c>
      <c r="AC949" s="91">
        <f t="shared" si="42"/>
        <v>25718.944444444442</v>
      </c>
    </row>
    <row r="950" spans="27:29" x14ac:dyDescent="0.4">
      <c r="AA950" s="90">
        <v>941000</v>
      </c>
      <c r="AB950" s="87">
        <f t="shared" si="41"/>
        <v>-26138.888888888891</v>
      </c>
      <c r="AC950" s="91">
        <f t="shared" si="42"/>
        <v>25746.722222222223</v>
      </c>
    </row>
    <row r="951" spans="27:29" x14ac:dyDescent="0.4">
      <c r="AA951" s="90">
        <v>942000</v>
      </c>
      <c r="AB951" s="87">
        <f t="shared" si="41"/>
        <v>-26166.666666666668</v>
      </c>
      <c r="AC951" s="91">
        <f t="shared" si="42"/>
        <v>25774.5</v>
      </c>
    </row>
    <row r="952" spans="27:29" x14ac:dyDescent="0.4">
      <c r="AA952" s="90">
        <v>943000</v>
      </c>
      <c r="AB952" s="87">
        <f t="shared" si="41"/>
        <v>-26194.444444444445</v>
      </c>
      <c r="AC952" s="91">
        <f t="shared" si="42"/>
        <v>25802.277777777777</v>
      </c>
    </row>
    <row r="953" spans="27:29" x14ac:dyDescent="0.4">
      <c r="AA953" s="90">
        <v>944000</v>
      </c>
      <c r="AB953" s="87">
        <f t="shared" si="41"/>
        <v>-26222.222222222223</v>
      </c>
      <c r="AC953" s="91">
        <f t="shared" si="42"/>
        <v>25830.055555555555</v>
      </c>
    </row>
    <row r="954" spans="27:29" x14ac:dyDescent="0.4">
      <c r="AA954" s="90">
        <v>945000</v>
      </c>
      <c r="AB954" s="87">
        <f t="shared" si="41"/>
        <v>-26250</v>
      </c>
      <c r="AC954" s="91">
        <f t="shared" si="42"/>
        <v>25857.833333333332</v>
      </c>
    </row>
    <row r="955" spans="27:29" x14ac:dyDescent="0.4">
      <c r="AA955" s="90">
        <v>946000</v>
      </c>
      <c r="AB955" s="87">
        <f t="shared" si="41"/>
        <v>-26277.777777777777</v>
      </c>
      <c r="AC955" s="91">
        <f t="shared" si="42"/>
        <v>25885.611111111109</v>
      </c>
    </row>
    <row r="956" spans="27:29" x14ac:dyDescent="0.4">
      <c r="AA956" s="90">
        <v>947000</v>
      </c>
      <c r="AB956" s="87">
        <f t="shared" si="41"/>
        <v>-26305.555555555555</v>
      </c>
      <c r="AC956" s="91">
        <f t="shared" si="42"/>
        <v>25913.388888888887</v>
      </c>
    </row>
    <row r="957" spans="27:29" x14ac:dyDescent="0.4">
      <c r="AA957" s="90">
        <v>948000</v>
      </c>
      <c r="AB957" s="87">
        <f t="shared" si="41"/>
        <v>-26333.333333333332</v>
      </c>
      <c r="AC957" s="91">
        <f t="shared" si="42"/>
        <v>25941.166666666664</v>
      </c>
    </row>
    <row r="958" spans="27:29" x14ac:dyDescent="0.4">
      <c r="AA958" s="90">
        <v>949000</v>
      </c>
      <c r="AB958" s="87">
        <f t="shared" si="41"/>
        <v>-26361.111111111109</v>
      </c>
      <c r="AC958" s="91">
        <f t="shared" si="42"/>
        <v>25968.944444444442</v>
      </c>
    </row>
    <row r="959" spans="27:29" x14ac:dyDescent="0.4">
      <c r="AA959" s="90">
        <v>950000</v>
      </c>
      <c r="AB959" s="87">
        <f t="shared" si="41"/>
        <v>-26388.888888888891</v>
      </c>
      <c r="AC959" s="91">
        <f t="shared" si="42"/>
        <v>25996.722222222223</v>
      </c>
    </row>
    <row r="960" spans="27:29" x14ac:dyDescent="0.4">
      <c r="AA960" s="90">
        <v>951000</v>
      </c>
      <c r="AB960" s="87">
        <f t="shared" si="41"/>
        <v>-26416.666666666668</v>
      </c>
      <c r="AC960" s="91">
        <f t="shared" si="42"/>
        <v>26024.5</v>
      </c>
    </row>
    <row r="961" spans="27:29" x14ac:dyDescent="0.4">
      <c r="AA961" s="90">
        <v>952000</v>
      </c>
      <c r="AB961" s="87">
        <f t="shared" si="41"/>
        <v>-26444.444444444445</v>
      </c>
      <c r="AC961" s="91">
        <f t="shared" si="42"/>
        <v>26052.277777777777</v>
      </c>
    </row>
    <row r="962" spans="27:29" x14ac:dyDescent="0.4">
      <c r="AA962" s="90">
        <v>953000</v>
      </c>
      <c r="AB962" s="87">
        <f t="shared" si="41"/>
        <v>-26472.222222222223</v>
      </c>
      <c r="AC962" s="91">
        <f t="shared" si="42"/>
        <v>26080.055555555555</v>
      </c>
    </row>
    <row r="963" spans="27:29" x14ac:dyDescent="0.4">
      <c r="AA963" s="90">
        <v>954000</v>
      </c>
      <c r="AB963" s="87">
        <f t="shared" si="41"/>
        <v>-26500</v>
      </c>
      <c r="AC963" s="91">
        <f t="shared" si="42"/>
        <v>26107.833333333332</v>
      </c>
    </row>
    <row r="964" spans="27:29" x14ac:dyDescent="0.4">
      <c r="AA964" s="90">
        <v>955000</v>
      </c>
      <c r="AB964" s="87">
        <f t="shared" si="41"/>
        <v>-26527.777777777777</v>
      </c>
      <c r="AC964" s="91">
        <f t="shared" si="42"/>
        <v>26135.611111111109</v>
      </c>
    </row>
    <row r="965" spans="27:29" x14ac:dyDescent="0.4">
      <c r="AA965" s="90">
        <v>956000</v>
      </c>
      <c r="AB965" s="87">
        <f t="shared" si="41"/>
        <v>-26555.555555555555</v>
      </c>
      <c r="AC965" s="91">
        <f t="shared" si="42"/>
        <v>26163.388888888887</v>
      </c>
    </row>
    <row r="966" spans="27:29" x14ac:dyDescent="0.4">
      <c r="AA966" s="90">
        <v>957000</v>
      </c>
      <c r="AB966" s="87">
        <f t="shared" si="41"/>
        <v>-26583.333333333332</v>
      </c>
      <c r="AC966" s="91">
        <f t="shared" si="42"/>
        <v>26191.166666666664</v>
      </c>
    </row>
    <row r="967" spans="27:29" x14ac:dyDescent="0.4">
      <c r="AA967" s="90">
        <v>958000</v>
      </c>
      <c r="AB967" s="87">
        <f t="shared" si="41"/>
        <v>-26611.111111111109</v>
      </c>
      <c r="AC967" s="91">
        <f t="shared" si="42"/>
        <v>26218.944444444442</v>
      </c>
    </row>
    <row r="968" spans="27:29" x14ac:dyDescent="0.4">
      <c r="AA968" s="90">
        <v>959000</v>
      </c>
      <c r="AB968" s="87">
        <f t="shared" si="41"/>
        <v>-26638.888888888891</v>
      </c>
      <c r="AC968" s="91">
        <f t="shared" si="42"/>
        <v>26246.722222222223</v>
      </c>
    </row>
    <row r="969" spans="27:29" x14ac:dyDescent="0.4">
      <c r="AA969" s="90">
        <v>960000</v>
      </c>
      <c r="AB969" s="87">
        <f t="shared" si="41"/>
        <v>-26666.666666666668</v>
      </c>
      <c r="AC969" s="91">
        <f t="shared" si="42"/>
        <v>26274.5</v>
      </c>
    </row>
    <row r="970" spans="27:29" x14ac:dyDescent="0.4">
      <c r="AA970" s="90">
        <v>961000</v>
      </c>
      <c r="AB970" s="87">
        <f t="shared" si="41"/>
        <v>-26694.444444444445</v>
      </c>
      <c r="AC970" s="91">
        <f t="shared" si="42"/>
        <v>26302.277777777777</v>
      </c>
    </row>
    <row r="971" spans="27:29" x14ac:dyDescent="0.4">
      <c r="AA971" s="90">
        <v>962000</v>
      </c>
      <c r="AB971" s="87">
        <f t="shared" ref="AB971:AB1034" si="43">-PMT($X$12,$Y$10,AA971)</f>
        <v>-26722.222222222223</v>
      </c>
      <c r="AC971" s="91">
        <f t="shared" ref="AC971:AC1034" si="44">$J$56-AB971</f>
        <v>26330.055555555555</v>
      </c>
    </row>
    <row r="972" spans="27:29" x14ac:dyDescent="0.4">
      <c r="AA972" s="90">
        <v>963000</v>
      </c>
      <c r="AB972" s="87">
        <f t="shared" si="43"/>
        <v>-26750</v>
      </c>
      <c r="AC972" s="91">
        <f t="shared" si="44"/>
        <v>26357.833333333332</v>
      </c>
    </row>
    <row r="973" spans="27:29" x14ac:dyDescent="0.4">
      <c r="AA973" s="90">
        <v>964000</v>
      </c>
      <c r="AB973" s="87">
        <f t="shared" si="43"/>
        <v>-26777.777777777777</v>
      </c>
      <c r="AC973" s="91">
        <f t="shared" si="44"/>
        <v>26385.611111111109</v>
      </c>
    </row>
    <row r="974" spans="27:29" x14ac:dyDescent="0.4">
      <c r="AA974" s="90">
        <v>965000</v>
      </c>
      <c r="AB974" s="87">
        <f t="shared" si="43"/>
        <v>-26805.555555555555</v>
      </c>
      <c r="AC974" s="91">
        <f t="shared" si="44"/>
        <v>26413.388888888887</v>
      </c>
    </row>
    <row r="975" spans="27:29" x14ac:dyDescent="0.4">
      <c r="AA975" s="90">
        <v>966000</v>
      </c>
      <c r="AB975" s="87">
        <f t="shared" si="43"/>
        <v>-26833.333333333332</v>
      </c>
      <c r="AC975" s="91">
        <f t="shared" si="44"/>
        <v>26441.166666666664</v>
      </c>
    </row>
    <row r="976" spans="27:29" x14ac:dyDescent="0.4">
      <c r="AA976" s="90">
        <v>967000</v>
      </c>
      <c r="AB976" s="87">
        <f t="shared" si="43"/>
        <v>-26861.111111111109</v>
      </c>
      <c r="AC976" s="91">
        <f t="shared" si="44"/>
        <v>26468.944444444442</v>
      </c>
    </row>
    <row r="977" spans="27:29" x14ac:dyDescent="0.4">
      <c r="AA977" s="90">
        <v>968000</v>
      </c>
      <c r="AB977" s="87">
        <f t="shared" si="43"/>
        <v>-26888.888888888891</v>
      </c>
      <c r="AC977" s="91">
        <f t="shared" si="44"/>
        <v>26496.722222222223</v>
      </c>
    </row>
    <row r="978" spans="27:29" x14ac:dyDescent="0.4">
      <c r="AA978" s="90">
        <v>969000</v>
      </c>
      <c r="AB978" s="87">
        <f t="shared" si="43"/>
        <v>-26916.666666666668</v>
      </c>
      <c r="AC978" s="91">
        <f t="shared" si="44"/>
        <v>26524.5</v>
      </c>
    </row>
    <row r="979" spans="27:29" x14ac:dyDescent="0.4">
      <c r="AA979" s="90">
        <v>970000</v>
      </c>
      <c r="AB979" s="87">
        <f t="shared" si="43"/>
        <v>-26944.444444444445</v>
      </c>
      <c r="AC979" s="91">
        <f t="shared" si="44"/>
        <v>26552.277777777777</v>
      </c>
    </row>
    <row r="980" spans="27:29" x14ac:dyDescent="0.4">
      <c r="AA980" s="90">
        <v>971000</v>
      </c>
      <c r="AB980" s="87">
        <f t="shared" si="43"/>
        <v>-26972.222222222223</v>
      </c>
      <c r="AC980" s="91">
        <f t="shared" si="44"/>
        <v>26580.055555555555</v>
      </c>
    </row>
    <row r="981" spans="27:29" x14ac:dyDescent="0.4">
      <c r="AA981" s="90">
        <v>972000</v>
      </c>
      <c r="AB981" s="87">
        <f t="shared" si="43"/>
        <v>-27000</v>
      </c>
      <c r="AC981" s="91">
        <f t="shared" si="44"/>
        <v>26607.833333333332</v>
      </c>
    </row>
    <row r="982" spans="27:29" x14ac:dyDescent="0.4">
      <c r="AA982" s="90">
        <v>973000</v>
      </c>
      <c r="AB982" s="87">
        <f t="shared" si="43"/>
        <v>-27027.777777777777</v>
      </c>
      <c r="AC982" s="91">
        <f t="shared" si="44"/>
        <v>26635.611111111109</v>
      </c>
    </row>
    <row r="983" spans="27:29" x14ac:dyDescent="0.4">
      <c r="AA983" s="90">
        <v>974000</v>
      </c>
      <c r="AB983" s="87">
        <f t="shared" si="43"/>
        <v>-27055.555555555555</v>
      </c>
      <c r="AC983" s="91">
        <f t="shared" si="44"/>
        <v>26663.388888888887</v>
      </c>
    </row>
    <row r="984" spans="27:29" x14ac:dyDescent="0.4">
      <c r="AA984" s="90">
        <v>975000</v>
      </c>
      <c r="AB984" s="87">
        <f t="shared" si="43"/>
        <v>-27083.333333333332</v>
      </c>
      <c r="AC984" s="91">
        <f t="shared" si="44"/>
        <v>26691.166666666664</v>
      </c>
    </row>
    <row r="985" spans="27:29" x14ac:dyDescent="0.4">
      <c r="AA985" s="90">
        <v>976000</v>
      </c>
      <c r="AB985" s="87">
        <f t="shared" si="43"/>
        <v>-27111.111111111109</v>
      </c>
      <c r="AC985" s="91">
        <f t="shared" si="44"/>
        <v>26718.944444444442</v>
      </c>
    </row>
    <row r="986" spans="27:29" x14ac:dyDescent="0.4">
      <c r="AA986" s="90">
        <v>977000</v>
      </c>
      <c r="AB986" s="87">
        <f t="shared" si="43"/>
        <v>-27138.888888888891</v>
      </c>
      <c r="AC986" s="91">
        <f t="shared" si="44"/>
        <v>26746.722222222223</v>
      </c>
    </row>
    <row r="987" spans="27:29" x14ac:dyDescent="0.4">
      <c r="AA987" s="90">
        <v>978000</v>
      </c>
      <c r="AB987" s="87">
        <f t="shared" si="43"/>
        <v>-27166.666666666668</v>
      </c>
      <c r="AC987" s="91">
        <f t="shared" si="44"/>
        <v>26774.5</v>
      </c>
    </row>
    <row r="988" spans="27:29" x14ac:dyDescent="0.4">
      <c r="AA988" s="90">
        <v>979000</v>
      </c>
      <c r="AB988" s="87">
        <f t="shared" si="43"/>
        <v>-27194.444444444445</v>
      </c>
      <c r="AC988" s="91">
        <f t="shared" si="44"/>
        <v>26802.277777777777</v>
      </c>
    </row>
    <row r="989" spans="27:29" x14ac:dyDescent="0.4">
      <c r="AA989" s="90">
        <v>980000</v>
      </c>
      <c r="AB989" s="87">
        <f t="shared" si="43"/>
        <v>-27222.222222222223</v>
      </c>
      <c r="AC989" s="91">
        <f t="shared" si="44"/>
        <v>26830.055555555555</v>
      </c>
    </row>
    <row r="990" spans="27:29" x14ac:dyDescent="0.4">
      <c r="AA990" s="90">
        <v>981000</v>
      </c>
      <c r="AB990" s="87">
        <f t="shared" si="43"/>
        <v>-27250</v>
      </c>
      <c r="AC990" s="91">
        <f t="shared" si="44"/>
        <v>26857.833333333332</v>
      </c>
    </row>
    <row r="991" spans="27:29" x14ac:dyDescent="0.4">
      <c r="AA991" s="90">
        <v>982000</v>
      </c>
      <c r="AB991" s="87">
        <f t="shared" si="43"/>
        <v>-27277.777777777777</v>
      </c>
      <c r="AC991" s="91">
        <f t="shared" si="44"/>
        <v>26885.611111111109</v>
      </c>
    </row>
    <row r="992" spans="27:29" x14ac:dyDescent="0.4">
      <c r="AA992" s="90">
        <v>983000</v>
      </c>
      <c r="AB992" s="87">
        <f t="shared" si="43"/>
        <v>-27305.555555555555</v>
      </c>
      <c r="AC992" s="91">
        <f t="shared" si="44"/>
        <v>26913.388888888887</v>
      </c>
    </row>
    <row r="993" spans="27:29" x14ac:dyDescent="0.4">
      <c r="AA993" s="90">
        <v>984000</v>
      </c>
      <c r="AB993" s="87">
        <f t="shared" si="43"/>
        <v>-27333.333333333332</v>
      </c>
      <c r="AC993" s="91">
        <f t="shared" si="44"/>
        <v>26941.166666666664</v>
      </c>
    </row>
    <row r="994" spans="27:29" x14ac:dyDescent="0.4">
      <c r="AA994" s="90">
        <v>985000</v>
      </c>
      <c r="AB994" s="87">
        <f t="shared" si="43"/>
        <v>-27361.111111111109</v>
      </c>
      <c r="AC994" s="91">
        <f t="shared" si="44"/>
        <v>26968.944444444442</v>
      </c>
    </row>
    <row r="995" spans="27:29" x14ac:dyDescent="0.4">
      <c r="AA995" s="90">
        <v>986000</v>
      </c>
      <c r="AB995" s="87">
        <f t="shared" si="43"/>
        <v>-27388.888888888891</v>
      </c>
      <c r="AC995" s="91">
        <f t="shared" si="44"/>
        <v>26996.722222222223</v>
      </c>
    </row>
    <row r="996" spans="27:29" x14ac:dyDescent="0.4">
      <c r="AA996" s="90">
        <v>987000</v>
      </c>
      <c r="AB996" s="87">
        <f t="shared" si="43"/>
        <v>-27416.666666666668</v>
      </c>
      <c r="AC996" s="91">
        <f t="shared" si="44"/>
        <v>27024.5</v>
      </c>
    </row>
    <row r="997" spans="27:29" x14ac:dyDescent="0.4">
      <c r="AA997" s="90">
        <v>988000</v>
      </c>
      <c r="AB997" s="87">
        <f t="shared" si="43"/>
        <v>-27444.444444444445</v>
      </c>
      <c r="AC997" s="91">
        <f t="shared" si="44"/>
        <v>27052.277777777777</v>
      </c>
    </row>
    <row r="998" spans="27:29" x14ac:dyDescent="0.4">
      <c r="AA998" s="90">
        <v>989000</v>
      </c>
      <c r="AB998" s="87">
        <f t="shared" si="43"/>
        <v>-27472.222222222223</v>
      </c>
      <c r="AC998" s="91">
        <f t="shared" si="44"/>
        <v>27080.055555555555</v>
      </c>
    </row>
    <row r="999" spans="27:29" x14ac:dyDescent="0.4">
      <c r="AA999" s="90">
        <v>990000</v>
      </c>
      <c r="AB999" s="87">
        <f t="shared" si="43"/>
        <v>-27500</v>
      </c>
      <c r="AC999" s="91">
        <f t="shared" si="44"/>
        <v>27107.833333333332</v>
      </c>
    </row>
    <row r="1000" spans="27:29" x14ac:dyDescent="0.4">
      <c r="AA1000" s="90">
        <v>991000</v>
      </c>
      <c r="AB1000" s="87">
        <f t="shared" si="43"/>
        <v>-27527.777777777777</v>
      </c>
      <c r="AC1000" s="91">
        <f t="shared" si="44"/>
        <v>27135.611111111109</v>
      </c>
    </row>
    <row r="1001" spans="27:29" x14ac:dyDescent="0.4">
      <c r="AA1001" s="90">
        <v>992000</v>
      </c>
      <c r="AB1001" s="87">
        <f t="shared" si="43"/>
        <v>-27555.555555555555</v>
      </c>
      <c r="AC1001" s="91">
        <f t="shared" si="44"/>
        <v>27163.388888888887</v>
      </c>
    </row>
    <row r="1002" spans="27:29" x14ac:dyDescent="0.4">
      <c r="AA1002" s="90">
        <v>993000</v>
      </c>
      <c r="AB1002" s="87">
        <f t="shared" si="43"/>
        <v>-27583.333333333332</v>
      </c>
      <c r="AC1002" s="91">
        <f t="shared" si="44"/>
        <v>27191.166666666664</v>
      </c>
    </row>
    <row r="1003" spans="27:29" x14ac:dyDescent="0.4">
      <c r="AA1003" s="90">
        <v>994000</v>
      </c>
      <c r="AB1003" s="87">
        <f t="shared" si="43"/>
        <v>-27611.111111111109</v>
      </c>
      <c r="AC1003" s="91">
        <f t="shared" si="44"/>
        <v>27218.944444444442</v>
      </c>
    </row>
    <row r="1004" spans="27:29" x14ac:dyDescent="0.4">
      <c r="AA1004" s="90">
        <v>995000</v>
      </c>
      <c r="AB1004" s="87">
        <f t="shared" si="43"/>
        <v>-27638.888888888891</v>
      </c>
      <c r="AC1004" s="91">
        <f t="shared" si="44"/>
        <v>27246.722222222223</v>
      </c>
    </row>
    <row r="1005" spans="27:29" x14ac:dyDescent="0.4">
      <c r="AA1005" s="90">
        <v>996000</v>
      </c>
      <c r="AB1005" s="87">
        <f t="shared" si="43"/>
        <v>-27666.666666666668</v>
      </c>
      <c r="AC1005" s="91">
        <f t="shared" si="44"/>
        <v>27274.5</v>
      </c>
    </row>
    <row r="1006" spans="27:29" x14ac:dyDescent="0.4">
      <c r="AA1006" s="90">
        <v>997000</v>
      </c>
      <c r="AB1006" s="87">
        <f t="shared" si="43"/>
        <v>-27694.444444444445</v>
      </c>
      <c r="AC1006" s="91">
        <f t="shared" si="44"/>
        <v>27302.277777777777</v>
      </c>
    </row>
    <row r="1007" spans="27:29" x14ac:dyDescent="0.4">
      <c r="AA1007" s="90">
        <v>998000</v>
      </c>
      <c r="AB1007" s="87">
        <f t="shared" si="43"/>
        <v>-27722.222222222223</v>
      </c>
      <c r="AC1007" s="91">
        <f t="shared" si="44"/>
        <v>27330.055555555555</v>
      </c>
    </row>
    <row r="1008" spans="27:29" x14ac:dyDescent="0.4">
      <c r="AA1008" s="90">
        <v>999000</v>
      </c>
      <c r="AB1008" s="87">
        <f t="shared" si="43"/>
        <v>-27750</v>
      </c>
      <c r="AC1008" s="91">
        <f t="shared" si="44"/>
        <v>27357.833333333332</v>
      </c>
    </row>
    <row r="1009" spans="27:29" x14ac:dyDescent="0.4">
      <c r="AA1009" s="90">
        <v>1000000</v>
      </c>
      <c r="AB1009" s="87">
        <f t="shared" si="43"/>
        <v>-27777.777777777777</v>
      </c>
      <c r="AC1009" s="91">
        <f t="shared" si="44"/>
        <v>27385.611111111109</v>
      </c>
    </row>
    <row r="1010" spans="27:29" x14ac:dyDescent="0.4">
      <c r="AA1010" s="90">
        <v>1001000</v>
      </c>
      <c r="AB1010" s="87">
        <f t="shared" si="43"/>
        <v>-27805.555555555555</v>
      </c>
      <c r="AC1010" s="91">
        <f t="shared" si="44"/>
        <v>27413.388888888887</v>
      </c>
    </row>
    <row r="1011" spans="27:29" x14ac:dyDescent="0.4">
      <c r="AA1011" s="90">
        <v>1002000</v>
      </c>
      <c r="AB1011" s="87">
        <f t="shared" si="43"/>
        <v>-27833.333333333332</v>
      </c>
      <c r="AC1011" s="91">
        <f t="shared" si="44"/>
        <v>27441.166666666664</v>
      </c>
    </row>
    <row r="1012" spans="27:29" x14ac:dyDescent="0.4">
      <c r="AA1012" s="90">
        <v>1003000</v>
      </c>
      <c r="AB1012" s="87">
        <f t="shared" si="43"/>
        <v>-27861.111111111109</v>
      </c>
      <c r="AC1012" s="91">
        <f t="shared" si="44"/>
        <v>27468.944444444442</v>
      </c>
    </row>
    <row r="1013" spans="27:29" x14ac:dyDescent="0.4">
      <c r="AA1013" s="90">
        <v>1004000</v>
      </c>
      <c r="AB1013" s="87">
        <f t="shared" si="43"/>
        <v>-27888.888888888891</v>
      </c>
      <c r="AC1013" s="91">
        <f t="shared" si="44"/>
        <v>27496.722222222223</v>
      </c>
    </row>
    <row r="1014" spans="27:29" x14ac:dyDescent="0.4">
      <c r="AA1014" s="90">
        <v>1005000</v>
      </c>
      <c r="AB1014" s="87">
        <f t="shared" si="43"/>
        <v>-27916.666666666668</v>
      </c>
      <c r="AC1014" s="91">
        <f t="shared" si="44"/>
        <v>27524.5</v>
      </c>
    </row>
    <row r="1015" spans="27:29" x14ac:dyDescent="0.4">
      <c r="AA1015" s="90">
        <v>1006000</v>
      </c>
      <c r="AB1015" s="87">
        <f t="shared" si="43"/>
        <v>-27944.444444444445</v>
      </c>
      <c r="AC1015" s="91">
        <f t="shared" si="44"/>
        <v>27552.277777777777</v>
      </c>
    </row>
    <row r="1016" spans="27:29" x14ac:dyDescent="0.4">
      <c r="AA1016" s="90">
        <v>1007000</v>
      </c>
      <c r="AB1016" s="87">
        <f t="shared" si="43"/>
        <v>-27972.222222222223</v>
      </c>
      <c r="AC1016" s="91">
        <f t="shared" si="44"/>
        <v>27580.055555555555</v>
      </c>
    </row>
    <row r="1017" spans="27:29" x14ac:dyDescent="0.4">
      <c r="AA1017" s="90">
        <v>1008000</v>
      </c>
      <c r="AB1017" s="87">
        <f t="shared" si="43"/>
        <v>-28000</v>
      </c>
      <c r="AC1017" s="91">
        <f t="shared" si="44"/>
        <v>27607.833333333332</v>
      </c>
    </row>
    <row r="1018" spans="27:29" x14ac:dyDescent="0.4">
      <c r="AA1018" s="90">
        <v>1009000</v>
      </c>
      <c r="AB1018" s="87">
        <f t="shared" si="43"/>
        <v>-28027.777777777777</v>
      </c>
      <c r="AC1018" s="91">
        <f t="shared" si="44"/>
        <v>27635.611111111109</v>
      </c>
    </row>
    <row r="1019" spans="27:29" x14ac:dyDescent="0.4">
      <c r="AA1019" s="90">
        <v>1010000</v>
      </c>
      <c r="AB1019" s="87">
        <f t="shared" si="43"/>
        <v>-28055.555555555555</v>
      </c>
      <c r="AC1019" s="91">
        <f t="shared" si="44"/>
        <v>27663.388888888887</v>
      </c>
    </row>
    <row r="1020" spans="27:29" x14ac:dyDescent="0.4">
      <c r="AA1020" s="90">
        <v>1011000</v>
      </c>
      <c r="AB1020" s="87">
        <f t="shared" si="43"/>
        <v>-28083.333333333332</v>
      </c>
      <c r="AC1020" s="91">
        <f t="shared" si="44"/>
        <v>27691.166666666664</v>
      </c>
    </row>
    <row r="1021" spans="27:29" x14ac:dyDescent="0.4">
      <c r="AA1021" s="90">
        <v>1012000</v>
      </c>
      <c r="AB1021" s="87">
        <f t="shared" si="43"/>
        <v>-28111.111111111109</v>
      </c>
      <c r="AC1021" s="91">
        <f t="shared" si="44"/>
        <v>27718.944444444442</v>
      </c>
    </row>
    <row r="1022" spans="27:29" x14ac:dyDescent="0.4">
      <c r="AA1022" s="90">
        <v>1013000</v>
      </c>
      <c r="AB1022" s="87">
        <f t="shared" si="43"/>
        <v>-28138.888888888891</v>
      </c>
      <c r="AC1022" s="91">
        <f t="shared" si="44"/>
        <v>27746.722222222223</v>
      </c>
    </row>
    <row r="1023" spans="27:29" x14ac:dyDescent="0.4">
      <c r="AA1023" s="90">
        <v>1014000</v>
      </c>
      <c r="AB1023" s="87">
        <f t="shared" si="43"/>
        <v>-28166.666666666668</v>
      </c>
      <c r="AC1023" s="91">
        <f t="shared" si="44"/>
        <v>27774.5</v>
      </c>
    </row>
    <row r="1024" spans="27:29" x14ac:dyDescent="0.4">
      <c r="AA1024" s="90">
        <v>1015000</v>
      </c>
      <c r="AB1024" s="87">
        <f t="shared" si="43"/>
        <v>-28194.444444444445</v>
      </c>
      <c r="AC1024" s="91">
        <f t="shared" si="44"/>
        <v>27802.277777777777</v>
      </c>
    </row>
    <row r="1025" spans="27:29" x14ac:dyDescent="0.4">
      <c r="AA1025" s="90">
        <v>1016000</v>
      </c>
      <c r="AB1025" s="87">
        <f t="shared" si="43"/>
        <v>-28222.222222222223</v>
      </c>
      <c r="AC1025" s="91">
        <f t="shared" si="44"/>
        <v>27830.055555555555</v>
      </c>
    </row>
    <row r="1026" spans="27:29" x14ac:dyDescent="0.4">
      <c r="AA1026" s="90">
        <v>1017000</v>
      </c>
      <c r="AB1026" s="87">
        <f t="shared" si="43"/>
        <v>-28250</v>
      </c>
      <c r="AC1026" s="91">
        <f t="shared" si="44"/>
        <v>27857.833333333332</v>
      </c>
    </row>
    <row r="1027" spans="27:29" x14ac:dyDescent="0.4">
      <c r="AA1027" s="90">
        <v>1018000</v>
      </c>
      <c r="AB1027" s="87">
        <f t="shared" si="43"/>
        <v>-28277.777777777777</v>
      </c>
      <c r="AC1027" s="91">
        <f t="shared" si="44"/>
        <v>27885.611111111109</v>
      </c>
    </row>
    <row r="1028" spans="27:29" x14ac:dyDescent="0.4">
      <c r="AA1028" s="90">
        <v>1019000</v>
      </c>
      <c r="AB1028" s="87">
        <f t="shared" si="43"/>
        <v>-28305.555555555555</v>
      </c>
      <c r="AC1028" s="91">
        <f t="shared" si="44"/>
        <v>27913.388888888887</v>
      </c>
    </row>
    <row r="1029" spans="27:29" x14ac:dyDescent="0.4">
      <c r="AA1029" s="90">
        <v>1020000</v>
      </c>
      <c r="AB1029" s="87">
        <f t="shared" si="43"/>
        <v>-28333.333333333332</v>
      </c>
      <c r="AC1029" s="91">
        <f t="shared" si="44"/>
        <v>27941.166666666664</v>
      </c>
    </row>
    <row r="1030" spans="27:29" x14ac:dyDescent="0.4">
      <c r="AA1030" s="90">
        <v>1021000</v>
      </c>
      <c r="AB1030" s="87">
        <f t="shared" si="43"/>
        <v>-28361.111111111109</v>
      </c>
      <c r="AC1030" s="91">
        <f t="shared" si="44"/>
        <v>27968.944444444442</v>
      </c>
    </row>
    <row r="1031" spans="27:29" x14ac:dyDescent="0.4">
      <c r="AA1031" s="90">
        <v>1022000</v>
      </c>
      <c r="AB1031" s="87">
        <f t="shared" si="43"/>
        <v>-28388.888888888891</v>
      </c>
      <c r="AC1031" s="91">
        <f t="shared" si="44"/>
        <v>27996.722222222223</v>
      </c>
    </row>
    <row r="1032" spans="27:29" x14ac:dyDescent="0.4">
      <c r="AA1032" s="90">
        <v>1023000</v>
      </c>
      <c r="AB1032" s="87">
        <f t="shared" si="43"/>
        <v>-28416.666666666668</v>
      </c>
      <c r="AC1032" s="91">
        <f t="shared" si="44"/>
        <v>28024.5</v>
      </c>
    </row>
    <row r="1033" spans="27:29" x14ac:dyDescent="0.4">
      <c r="AA1033" s="90">
        <v>1024000</v>
      </c>
      <c r="AB1033" s="87">
        <f t="shared" si="43"/>
        <v>-28444.444444444445</v>
      </c>
      <c r="AC1033" s="91">
        <f t="shared" si="44"/>
        <v>28052.277777777777</v>
      </c>
    </row>
    <row r="1034" spans="27:29" x14ac:dyDescent="0.4">
      <c r="AA1034" s="90">
        <v>1025000</v>
      </c>
      <c r="AB1034" s="87">
        <f t="shared" si="43"/>
        <v>-28472.222222222223</v>
      </c>
      <c r="AC1034" s="91">
        <f t="shared" si="44"/>
        <v>28080.055555555555</v>
      </c>
    </row>
    <row r="1035" spans="27:29" x14ac:dyDescent="0.4">
      <c r="AA1035" s="90">
        <v>1026000</v>
      </c>
      <c r="AB1035" s="87">
        <f t="shared" ref="AB1035:AB1098" si="45">-PMT($X$12,$Y$10,AA1035)</f>
        <v>-28500</v>
      </c>
      <c r="AC1035" s="91">
        <f t="shared" ref="AC1035:AC1098" si="46">$J$56-AB1035</f>
        <v>28107.833333333332</v>
      </c>
    </row>
    <row r="1036" spans="27:29" x14ac:dyDescent="0.4">
      <c r="AA1036" s="90">
        <v>1027000</v>
      </c>
      <c r="AB1036" s="87">
        <f t="shared" si="45"/>
        <v>-28527.777777777777</v>
      </c>
      <c r="AC1036" s="91">
        <f t="shared" si="46"/>
        <v>28135.611111111109</v>
      </c>
    </row>
    <row r="1037" spans="27:29" x14ac:dyDescent="0.4">
      <c r="AA1037" s="90">
        <v>1028000</v>
      </c>
      <c r="AB1037" s="87">
        <f t="shared" si="45"/>
        <v>-28555.555555555555</v>
      </c>
      <c r="AC1037" s="91">
        <f t="shared" si="46"/>
        <v>28163.388888888887</v>
      </c>
    </row>
    <row r="1038" spans="27:29" x14ac:dyDescent="0.4">
      <c r="AA1038" s="90">
        <v>1029000</v>
      </c>
      <c r="AB1038" s="87">
        <f t="shared" si="45"/>
        <v>-28583.333333333332</v>
      </c>
      <c r="AC1038" s="91">
        <f t="shared" si="46"/>
        <v>28191.166666666664</v>
      </c>
    </row>
    <row r="1039" spans="27:29" x14ac:dyDescent="0.4">
      <c r="AA1039" s="90">
        <v>1030000</v>
      </c>
      <c r="AB1039" s="87">
        <f t="shared" si="45"/>
        <v>-28611.111111111109</v>
      </c>
      <c r="AC1039" s="91">
        <f t="shared" si="46"/>
        <v>28218.944444444442</v>
      </c>
    </row>
    <row r="1040" spans="27:29" x14ac:dyDescent="0.4">
      <c r="AA1040" s="90">
        <v>1031000</v>
      </c>
      <c r="AB1040" s="87">
        <f t="shared" si="45"/>
        <v>-28638.888888888891</v>
      </c>
      <c r="AC1040" s="91">
        <f t="shared" si="46"/>
        <v>28246.722222222223</v>
      </c>
    </row>
    <row r="1041" spans="27:29" x14ac:dyDescent="0.4">
      <c r="AA1041" s="90">
        <v>1032000</v>
      </c>
      <c r="AB1041" s="87">
        <f t="shared" si="45"/>
        <v>-28666.666666666668</v>
      </c>
      <c r="AC1041" s="91">
        <f t="shared" si="46"/>
        <v>28274.5</v>
      </c>
    </row>
    <row r="1042" spans="27:29" x14ac:dyDescent="0.4">
      <c r="AA1042" s="90">
        <v>1033000</v>
      </c>
      <c r="AB1042" s="87">
        <f t="shared" si="45"/>
        <v>-28694.444444444445</v>
      </c>
      <c r="AC1042" s="91">
        <f t="shared" si="46"/>
        <v>28302.277777777777</v>
      </c>
    </row>
    <row r="1043" spans="27:29" x14ac:dyDescent="0.4">
      <c r="AA1043" s="90">
        <v>1034000</v>
      </c>
      <c r="AB1043" s="87">
        <f t="shared" si="45"/>
        <v>-28722.222222222223</v>
      </c>
      <c r="AC1043" s="91">
        <f t="shared" si="46"/>
        <v>28330.055555555555</v>
      </c>
    </row>
    <row r="1044" spans="27:29" x14ac:dyDescent="0.4">
      <c r="AA1044" s="90">
        <v>1035000</v>
      </c>
      <c r="AB1044" s="87">
        <f t="shared" si="45"/>
        <v>-28750</v>
      </c>
      <c r="AC1044" s="91">
        <f t="shared" si="46"/>
        <v>28357.833333333332</v>
      </c>
    </row>
    <row r="1045" spans="27:29" x14ac:dyDescent="0.4">
      <c r="AA1045" s="90">
        <v>1036000</v>
      </c>
      <c r="AB1045" s="87">
        <f t="shared" si="45"/>
        <v>-28777.777777777777</v>
      </c>
      <c r="AC1045" s="91">
        <f t="shared" si="46"/>
        <v>28385.611111111109</v>
      </c>
    </row>
    <row r="1046" spans="27:29" x14ac:dyDescent="0.4">
      <c r="AA1046" s="90">
        <v>1037000</v>
      </c>
      <c r="AB1046" s="87">
        <f t="shared" si="45"/>
        <v>-28805.555555555555</v>
      </c>
      <c r="AC1046" s="91">
        <f t="shared" si="46"/>
        <v>28413.388888888887</v>
      </c>
    </row>
    <row r="1047" spans="27:29" x14ac:dyDescent="0.4">
      <c r="AA1047" s="90">
        <v>1038000</v>
      </c>
      <c r="AB1047" s="87">
        <f t="shared" si="45"/>
        <v>-28833.333333333332</v>
      </c>
      <c r="AC1047" s="91">
        <f t="shared" si="46"/>
        <v>28441.166666666664</v>
      </c>
    </row>
    <row r="1048" spans="27:29" x14ac:dyDescent="0.4">
      <c r="AA1048" s="90">
        <v>1039000</v>
      </c>
      <c r="AB1048" s="87">
        <f t="shared" si="45"/>
        <v>-28861.111111111109</v>
      </c>
      <c r="AC1048" s="91">
        <f t="shared" si="46"/>
        <v>28468.944444444442</v>
      </c>
    </row>
    <row r="1049" spans="27:29" x14ac:dyDescent="0.4">
      <c r="AA1049" s="90">
        <v>1040000</v>
      </c>
      <c r="AB1049" s="87">
        <f t="shared" si="45"/>
        <v>-28888.888888888891</v>
      </c>
      <c r="AC1049" s="91">
        <f t="shared" si="46"/>
        <v>28496.722222222223</v>
      </c>
    </row>
    <row r="1050" spans="27:29" x14ac:dyDescent="0.4">
      <c r="AA1050" s="90">
        <v>1041000</v>
      </c>
      <c r="AB1050" s="87">
        <f t="shared" si="45"/>
        <v>-28916.666666666668</v>
      </c>
      <c r="AC1050" s="91">
        <f t="shared" si="46"/>
        <v>28524.5</v>
      </c>
    </row>
    <row r="1051" spans="27:29" x14ac:dyDescent="0.4">
      <c r="AA1051" s="90">
        <v>1042000</v>
      </c>
      <c r="AB1051" s="87">
        <f t="shared" si="45"/>
        <v>-28944.444444444445</v>
      </c>
      <c r="AC1051" s="91">
        <f t="shared" si="46"/>
        <v>28552.277777777777</v>
      </c>
    </row>
    <row r="1052" spans="27:29" x14ac:dyDescent="0.4">
      <c r="AA1052" s="90">
        <v>1043000</v>
      </c>
      <c r="AB1052" s="87">
        <f t="shared" si="45"/>
        <v>-28972.222222222223</v>
      </c>
      <c r="AC1052" s="91">
        <f t="shared" si="46"/>
        <v>28580.055555555555</v>
      </c>
    </row>
    <row r="1053" spans="27:29" x14ac:dyDescent="0.4">
      <c r="AA1053" s="90">
        <v>1044000</v>
      </c>
      <c r="AB1053" s="87">
        <f t="shared" si="45"/>
        <v>-29000</v>
      </c>
      <c r="AC1053" s="91">
        <f t="shared" si="46"/>
        <v>28607.833333333332</v>
      </c>
    </row>
    <row r="1054" spans="27:29" x14ac:dyDescent="0.4">
      <c r="AA1054" s="90">
        <v>1045000</v>
      </c>
      <c r="AB1054" s="87">
        <f t="shared" si="45"/>
        <v>-29027.777777777777</v>
      </c>
      <c r="AC1054" s="91">
        <f t="shared" si="46"/>
        <v>28635.611111111109</v>
      </c>
    </row>
    <row r="1055" spans="27:29" x14ac:dyDescent="0.4">
      <c r="AA1055" s="90">
        <v>1046000</v>
      </c>
      <c r="AB1055" s="87">
        <f t="shared" si="45"/>
        <v>-29055.555555555555</v>
      </c>
      <c r="AC1055" s="91">
        <f t="shared" si="46"/>
        <v>28663.388888888887</v>
      </c>
    </row>
    <row r="1056" spans="27:29" x14ac:dyDescent="0.4">
      <c r="AA1056" s="90">
        <v>1047000</v>
      </c>
      <c r="AB1056" s="87">
        <f t="shared" si="45"/>
        <v>-29083.333333333332</v>
      </c>
      <c r="AC1056" s="91">
        <f t="shared" si="46"/>
        <v>28691.166666666664</v>
      </c>
    </row>
    <row r="1057" spans="27:29" x14ac:dyDescent="0.4">
      <c r="AA1057" s="90">
        <v>1048000</v>
      </c>
      <c r="AB1057" s="87">
        <f t="shared" si="45"/>
        <v>-29111.111111111109</v>
      </c>
      <c r="AC1057" s="91">
        <f t="shared" si="46"/>
        <v>28718.944444444442</v>
      </c>
    </row>
    <row r="1058" spans="27:29" x14ac:dyDescent="0.4">
      <c r="AA1058" s="90">
        <v>1049000</v>
      </c>
      <c r="AB1058" s="87">
        <f t="shared" si="45"/>
        <v>-29138.888888888891</v>
      </c>
      <c r="AC1058" s="91">
        <f t="shared" si="46"/>
        <v>28746.722222222223</v>
      </c>
    </row>
    <row r="1059" spans="27:29" x14ac:dyDescent="0.4">
      <c r="AA1059" s="90">
        <v>1050000</v>
      </c>
      <c r="AB1059" s="87">
        <f t="shared" si="45"/>
        <v>-29166.666666666668</v>
      </c>
      <c r="AC1059" s="91">
        <f t="shared" si="46"/>
        <v>28774.5</v>
      </c>
    </row>
    <row r="1060" spans="27:29" x14ac:dyDescent="0.4">
      <c r="AA1060" s="90">
        <v>1051000</v>
      </c>
      <c r="AB1060" s="87">
        <f t="shared" si="45"/>
        <v>-29194.444444444445</v>
      </c>
      <c r="AC1060" s="91">
        <f t="shared" si="46"/>
        <v>28802.277777777777</v>
      </c>
    </row>
    <row r="1061" spans="27:29" x14ac:dyDescent="0.4">
      <c r="AA1061" s="90">
        <v>1052000</v>
      </c>
      <c r="AB1061" s="87">
        <f t="shared" si="45"/>
        <v>-29222.222222222223</v>
      </c>
      <c r="AC1061" s="91">
        <f t="shared" si="46"/>
        <v>28830.055555555555</v>
      </c>
    </row>
    <row r="1062" spans="27:29" x14ac:dyDescent="0.4">
      <c r="AA1062" s="90">
        <v>1053000</v>
      </c>
      <c r="AB1062" s="87">
        <f t="shared" si="45"/>
        <v>-29250</v>
      </c>
      <c r="AC1062" s="91">
        <f t="shared" si="46"/>
        <v>28857.833333333332</v>
      </c>
    </row>
    <row r="1063" spans="27:29" x14ac:dyDescent="0.4">
      <c r="AA1063" s="90">
        <v>1054000</v>
      </c>
      <c r="AB1063" s="87">
        <f t="shared" si="45"/>
        <v>-29277.777777777777</v>
      </c>
      <c r="AC1063" s="91">
        <f t="shared" si="46"/>
        <v>28885.611111111109</v>
      </c>
    </row>
    <row r="1064" spans="27:29" x14ac:dyDescent="0.4">
      <c r="AA1064" s="90">
        <v>1055000</v>
      </c>
      <c r="AB1064" s="87">
        <f t="shared" si="45"/>
        <v>-29305.555555555555</v>
      </c>
      <c r="AC1064" s="91">
        <f t="shared" si="46"/>
        <v>28913.388888888887</v>
      </c>
    </row>
    <row r="1065" spans="27:29" x14ac:dyDescent="0.4">
      <c r="AA1065" s="90">
        <v>1056000</v>
      </c>
      <c r="AB1065" s="87">
        <f t="shared" si="45"/>
        <v>-29333.333333333332</v>
      </c>
      <c r="AC1065" s="91">
        <f t="shared" si="46"/>
        <v>28941.166666666664</v>
      </c>
    </row>
    <row r="1066" spans="27:29" x14ac:dyDescent="0.4">
      <c r="AA1066" s="90">
        <v>1057000</v>
      </c>
      <c r="AB1066" s="87">
        <f t="shared" si="45"/>
        <v>-29361.111111111109</v>
      </c>
      <c r="AC1066" s="91">
        <f t="shared" si="46"/>
        <v>28968.944444444442</v>
      </c>
    </row>
    <row r="1067" spans="27:29" x14ac:dyDescent="0.4">
      <c r="AA1067" s="90">
        <v>1058000</v>
      </c>
      <c r="AB1067" s="87">
        <f t="shared" si="45"/>
        <v>-29388.888888888891</v>
      </c>
      <c r="AC1067" s="91">
        <f t="shared" si="46"/>
        <v>28996.722222222223</v>
      </c>
    </row>
    <row r="1068" spans="27:29" x14ac:dyDescent="0.4">
      <c r="AA1068" s="90">
        <v>1059000</v>
      </c>
      <c r="AB1068" s="87">
        <f t="shared" si="45"/>
        <v>-29416.666666666668</v>
      </c>
      <c r="AC1068" s="91">
        <f t="shared" si="46"/>
        <v>29024.5</v>
      </c>
    </row>
    <row r="1069" spans="27:29" x14ac:dyDescent="0.4">
      <c r="AA1069" s="90">
        <v>1060000</v>
      </c>
      <c r="AB1069" s="87">
        <f t="shared" si="45"/>
        <v>-29444.444444444445</v>
      </c>
      <c r="AC1069" s="91">
        <f t="shared" si="46"/>
        <v>29052.277777777777</v>
      </c>
    </row>
    <row r="1070" spans="27:29" x14ac:dyDescent="0.4">
      <c r="AA1070" s="90">
        <v>1061000</v>
      </c>
      <c r="AB1070" s="87">
        <f t="shared" si="45"/>
        <v>-29472.222222222223</v>
      </c>
      <c r="AC1070" s="91">
        <f t="shared" si="46"/>
        <v>29080.055555555555</v>
      </c>
    </row>
    <row r="1071" spans="27:29" x14ac:dyDescent="0.4">
      <c r="AA1071" s="90">
        <v>1062000</v>
      </c>
      <c r="AB1071" s="87">
        <f t="shared" si="45"/>
        <v>-29500</v>
      </c>
      <c r="AC1071" s="91">
        <f t="shared" si="46"/>
        <v>29107.833333333332</v>
      </c>
    </row>
    <row r="1072" spans="27:29" x14ac:dyDescent="0.4">
      <c r="AA1072" s="90">
        <v>1063000</v>
      </c>
      <c r="AB1072" s="87">
        <f t="shared" si="45"/>
        <v>-29527.777777777777</v>
      </c>
      <c r="AC1072" s="91">
        <f t="shared" si="46"/>
        <v>29135.611111111109</v>
      </c>
    </row>
    <row r="1073" spans="27:29" x14ac:dyDescent="0.4">
      <c r="AA1073" s="90">
        <v>1064000</v>
      </c>
      <c r="AB1073" s="87">
        <f t="shared" si="45"/>
        <v>-29555.555555555555</v>
      </c>
      <c r="AC1073" s="91">
        <f t="shared" si="46"/>
        <v>29163.388888888887</v>
      </c>
    </row>
    <row r="1074" spans="27:29" x14ac:dyDescent="0.4">
      <c r="AA1074" s="90">
        <v>1065000</v>
      </c>
      <c r="AB1074" s="87">
        <f t="shared" si="45"/>
        <v>-29583.333333333332</v>
      </c>
      <c r="AC1074" s="91">
        <f t="shared" si="46"/>
        <v>29191.166666666664</v>
      </c>
    </row>
    <row r="1075" spans="27:29" x14ac:dyDescent="0.4">
      <c r="AA1075" s="90">
        <v>1066000</v>
      </c>
      <c r="AB1075" s="87">
        <f t="shared" si="45"/>
        <v>-29611.111111111109</v>
      </c>
      <c r="AC1075" s="91">
        <f t="shared" si="46"/>
        <v>29218.944444444442</v>
      </c>
    </row>
    <row r="1076" spans="27:29" x14ac:dyDescent="0.4">
      <c r="AA1076" s="90">
        <v>1067000</v>
      </c>
      <c r="AB1076" s="87">
        <f t="shared" si="45"/>
        <v>-29638.888888888891</v>
      </c>
      <c r="AC1076" s="91">
        <f t="shared" si="46"/>
        <v>29246.722222222223</v>
      </c>
    </row>
    <row r="1077" spans="27:29" x14ac:dyDescent="0.4">
      <c r="AA1077" s="90">
        <v>1068000</v>
      </c>
      <c r="AB1077" s="87">
        <f t="shared" si="45"/>
        <v>-29666.666666666668</v>
      </c>
      <c r="AC1077" s="91">
        <f t="shared" si="46"/>
        <v>29274.5</v>
      </c>
    </row>
    <row r="1078" spans="27:29" x14ac:dyDescent="0.4">
      <c r="AA1078" s="90">
        <v>1069000</v>
      </c>
      <c r="AB1078" s="87">
        <f t="shared" si="45"/>
        <v>-29694.444444444445</v>
      </c>
      <c r="AC1078" s="91">
        <f t="shared" si="46"/>
        <v>29302.277777777777</v>
      </c>
    </row>
    <row r="1079" spans="27:29" x14ac:dyDescent="0.4">
      <c r="AA1079" s="90">
        <v>1070000</v>
      </c>
      <c r="AB1079" s="87">
        <f t="shared" si="45"/>
        <v>-29722.222222222223</v>
      </c>
      <c r="AC1079" s="91">
        <f t="shared" si="46"/>
        <v>29330.055555555555</v>
      </c>
    </row>
    <row r="1080" spans="27:29" x14ac:dyDescent="0.4">
      <c r="AA1080" s="90">
        <v>1071000</v>
      </c>
      <c r="AB1080" s="87">
        <f t="shared" si="45"/>
        <v>-29750</v>
      </c>
      <c r="AC1080" s="91">
        <f t="shared" si="46"/>
        <v>29357.833333333332</v>
      </c>
    </row>
    <row r="1081" spans="27:29" x14ac:dyDescent="0.4">
      <c r="AA1081" s="90">
        <v>1072000</v>
      </c>
      <c r="AB1081" s="87">
        <f t="shared" si="45"/>
        <v>-29777.777777777777</v>
      </c>
      <c r="AC1081" s="91">
        <f t="shared" si="46"/>
        <v>29385.611111111109</v>
      </c>
    </row>
    <row r="1082" spans="27:29" x14ac:dyDescent="0.4">
      <c r="AA1082" s="90">
        <v>1073000</v>
      </c>
      <c r="AB1082" s="87">
        <f t="shared" si="45"/>
        <v>-29805.555555555555</v>
      </c>
      <c r="AC1082" s="91">
        <f t="shared" si="46"/>
        <v>29413.388888888887</v>
      </c>
    </row>
    <row r="1083" spans="27:29" x14ac:dyDescent="0.4">
      <c r="AA1083" s="90">
        <v>1074000</v>
      </c>
      <c r="AB1083" s="87">
        <f t="shared" si="45"/>
        <v>-29833.333333333332</v>
      </c>
      <c r="AC1083" s="91">
        <f t="shared" si="46"/>
        <v>29441.166666666664</v>
      </c>
    </row>
    <row r="1084" spans="27:29" x14ac:dyDescent="0.4">
      <c r="AA1084" s="90">
        <v>1075000</v>
      </c>
      <c r="AB1084" s="87">
        <f t="shared" si="45"/>
        <v>-29861.111111111109</v>
      </c>
      <c r="AC1084" s="91">
        <f t="shared" si="46"/>
        <v>29468.944444444442</v>
      </c>
    </row>
    <row r="1085" spans="27:29" x14ac:dyDescent="0.4">
      <c r="AA1085" s="90">
        <v>1076000</v>
      </c>
      <c r="AB1085" s="87">
        <f t="shared" si="45"/>
        <v>-29888.888888888891</v>
      </c>
      <c r="AC1085" s="91">
        <f t="shared" si="46"/>
        <v>29496.722222222223</v>
      </c>
    </row>
    <row r="1086" spans="27:29" x14ac:dyDescent="0.4">
      <c r="AA1086" s="90">
        <v>1077000</v>
      </c>
      <c r="AB1086" s="87">
        <f t="shared" si="45"/>
        <v>-29916.666666666668</v>
      </c>
      <c r="AC1086" s="91">
        <f t="shared" si="46"/>
        <v>29524.5</v>
      </c>
    </row>
    <row r="1087" spans="27:29" x14ac:dyDescent="0.4">
      <c r="AA1087" s="90">
        <v>1078000</v>
      </c>
      <c r="AB1087" s="87">
        <f t="shared" si="45"/>
        <v>-29944.444444444445</v>
      </c>
      <c r="AC1087" s="91">
        <f t="shared" si="46"/>
        <v>29552.277777777777</v>
      </c>
    </row>
    <row r="1088" spans="27:29" x14ac:dyDescent="0.4">
      <c r="AA1088" s="90">
        <v>1079000</v>
      </c>
      <c r="AB1088" s="87">
        <f t="shared" si="45"/>
        <v>-29972.222222222223</v>
      </c>
      <c r="AC1088" s="91">
        <f t="shared" si="46"/>
        <v>29580.055555555555</v>
      </c>
    </row>
    <row r="1089" spans="27:29" x14ac:dyDescent="0.4">
      <c r="AA1089" s="90">
        <v>1080000</v>
      </c>
      <c r="AB1089" s="87">
        <f t="shared" si="45"/>
        <v>-30000</v>
      </c>
      <c r="AC1089" s="91">
        <f t="shared" si="46"/>
        <v>29607.833333333332</v>
      </c>
    </row>
    <row r="1090" spans="27:29" x14ac:dyDescent="0.4">
      <c r="AA1090" s="90">
        <v>1081000</v>
      </c>
      <c r="AB1090" s="87">
        <f t="shared" si="45"/>
        <v>-30027.777777777777</v>
      </c>
      <c r="AC1090" s="91">
        <f t="shared" si="46"/>
        <v>29635.611111111109</v>
      </c>
    </row>
    <row r="1091" spans="27:29" x14ac:dyDescent="0.4">
      <c r="AA1091" s="90">
        <v>1082000</v>
      </c>
      <c r="AB1091" s="87">
        <f t="shared" si="45"/>
        <v>-30055.555555555555</v>
      </c>
      <c r="AC1091" s="91">
        <f t="shared" si="46"/>
        <v>29663.388888888887</v>
      </c>
    </row>
    <row r="1092" spans="27:29" x14ac:dyDescent="0.4">
      <c r="AA1092" s="90">
        <v>1083000</v>
      </c>
      <c r="AB1092" s="87">
        <f t="shared" si="45"/>
        <v>-30083.333333333332</v>
      </c>
      <c r="AC1092" s="91">
        <f t="shared" si="46"/>
        <v>29691.166666666664</v>
      </c>
    </row>
    <row r="1093" spans="27:29" x14ac:dyDescent="0.4">
      <c r="AA1093" s="90">
        <v>1084000</v>
      </c>
      <c r="AB1093" s="87">
        <f t="shared" si="45"/>
        <v>-30111.111111111109</v>
      </c>
      <c r="AC1093" s="91">
        <f t="shared" si="46"/>
        <v>29718.944444444442</v>
      </c>
    </row>
    <row r="1094" spans="27:29" x14ac:dyDescent="0.4">
      <c r="AA1094" s="90">
        <v>1085000</v>
      </c>
      <c r="AB1094" s="87">
        <f t="shared" si="45"/>
        <v>-30138.888888888891</v>
      </c>
      <c r="AC1094" s="91">
        <f t="shared" si="46"/>
        <v>29746.722222222223</v>
      </c>
    </row>
    <row r="1095" spans="27:29" x14ac:dyDescent="0.4">
      <c r="AA1095" s="90">
        <v>1086000</v>
      </c>
      <c r="AB1095" s="87">
        <f t="shared" si="45"/>
        <v>-30166.666666666668</v>
      </c>
      <c r="AC1095" s="91">
        <f t="shared" si="46"/>
        <v>29774.5</v>
      </c>
    </row>
    <row r="1096" spans="27:29" x14ac:dyDescent="0.4">
      <c r="AA1096" s="90">
        <v>1087000</v>
      </c>
      <c r="AB1096" s="87">
        <f t="shared" si="45"/>
        <v>-30194.444444444445</v>
      </c>
      <c r="AC1096" s="91">
        <f t="shared" si="46"/>
        <v>29802.277777777777</v>
      </c>
    </row>
    <row r="1097" spans="27:29" x14ac:dyDescent="0.4">
      <c r="AA1097" s="90">
        <v>1088000</v>
      </c>
      <c r="AB1097" s="87">
        <f t="shared" si="45"/>
        <v>-30222.222222222223</v>
      </c>
      <c r="AC1097" s="91">
        <f t="shared" si="46"/>
        <v>29830.055555555555</v>
      </c>
    </row>
    <row r="1098" spans="27:29" x14ac:dyDescent="0.4">
      <c r="AA1098" s="90">
        <v>1089000</v>
      </c>
      <c r="AB1098" s="87">
        <f t="shared" si="45"/>
        <v>-30250</v>
      </c>
      <c r="AC1098" s="91">
        <f t="shared" si="46"/>
        <v>29857.833333333332</v>
      </c>
    </row>
    <row r="1099" spans="27:29" x14ac:dyDescent="0.4">
      <c r="AA1099" s="90">
        <v>1090000</v>
      </c>
      <c r="AB1099" s="87">
        <f t="shared" ref="AB1099:AB1162" si="47">-PMT($X$12,$Y$10,AA1099)</f>
        <v>-30277.777777777777</v>
      </c>
      <c r="AC1099" s="91">
        <f t="shared" ref="AC1099:AC1162" si="48">$J$56-AB1099</f>
        <v>29885.611111111109</v>
      </c>
    </row>
    <row r="1100" spans="27:29" x14ac:dyDescent="0.4">
      <c r="AA1100" s="90">
        <v>1091000</v>
      </c>
      <c r="AB1100" s="87">
        <f t="shared" si="47"/>
        <v>-30305.555555555555</v>
      </c>
      <c r="AC1100" s="91">
        <f t="shared" si="48"/>
        <v>29913.388888888887</v>
      </c>
    </row>
    <row r="1101" spans="27:29" x14ac:dyDescent="0.4">
      <c r="AA1101" s="90">
        <v>1092000</v>
      </c>
      <c r="AB1101" s="87">
        <f t="shared" si="47"/>
        <v>-30333.333333333332</v>
      </c>
      <c r="AC1101" s="91">
        <f t="shared" si="48"/>
        <v>29941.166666666664</v>
      </c>
    </row>
    <row r="1102" spans="27:29" x14ac:dyDescent="0.4">
      <c r="AA1102" s="90">
        <v>1093000</v>
      </c>
      <c r="AB1102" s="87">
        <f t="shared" si="47"/>
        <v>-30361.111111111109</v>
      </c>
      <c r="AC1102" s="91">
        <f t="shared" si="48"/>
        <v>29968.944444444442</v>
      </c>
    </row>
    <row r="1103" spans="27:29" x14ac:dyDescent="0.4">
      <c r="AA1103" s="90">
        <v>1094000</v>
      </c>
      <c r="AB1103" s="87">
        <f t="shared" si="47"/>
        <v>-30388.888888888891</v>
      </c>
      <c r="AC1103" s="91">
        <f t="shared" si="48"/>
        <v>29996.722222222223</v>
      </c>
    </row>
    <row r="1104" spans="27:29" x14ac:dyDescent="0.4">
      <c r="AA1104" s="90">
        <v>1095000</v>
      </c>
      <c r="AB1104" s="87">
        <f t="shared" si="47"/>
        <v>-30416.666666666668</v>
      </c>
      <c r="AC1104" s="91">
        <f t="shared" si="48"/>
        <v>30024.5</v>
      </c>
    </row>
    <row r="1105" spans="27:29" x14ac:dyDescent="0.4">
      <c r="AA1105" s="90">
        <v>1096000</v>
      </c>
      <c r="AB1105" s="87">
        <f t="shared" si="47"/>
        <v>-30444.444444444445</v>
      </c>
      <c r="AC1105" s="91">
        <f t="shared" si="48"/>
        <v>30052.277777777777</v>
      </c>
    </row>
    <row r="1106" spans="27:29" x14ac:dyDescent="0.4">
      <c r="AA1106" s="90">
        <v>1097000</v>
      </c>
      <c r="AB1106" s="87">
        <f t="shared" si="47"/>
        <v>-30472.222222222223</v>
      </c>
      <c r="AC1106" s="91">
        <f t="shared" si="48"/>
        <v>30080.055555555555</v>
      </c>
    </row>
    <row r="1107" spans="27:29" x14ac:dyDescent="0.4">
      <c r="AA1107" s="90">
        <v>1098000</v>
      </c>
      <c r="AB1107" s="87">
        <f t="shared" si="47"/>
        <v>-30500</v>
      </c>
      <c r="AC1107" s="91">
        <f t="shared" si="48"/>
        <v>30107.833333333332</v>
      </c>
    </row>
    <row r="1108" spans="27:29" x14ac:dyDescent="0.4">
      <c r="AA1108" s="90">
        <v>1099000</v>
      </c>
      <c r="AB1108" s="87">
        <f t="shared" si="47"/>
        <v>-30527.777777777777</v>
      </c>
      <c r="AC1108" s="91">
        <f t="shared" si="48"/>
        <v>30135.611111111109</v>
      </c>
    </row>
    <row r="1109" spans="27:29" x14ac:dyDescent="0.4">
      <c r="AA1109" s="90">
        <v>1100000</v>
      </c>
      <c r="AB1109" s="87">
        <f t="shared" si="47"/>
        <v>-30555.555555555555</v>
      </c>
      <c r="AC1109" s="91">
        <f t="shared" si="48"/>
        <v>30163.388888888887</v>
      </c>
    </row>
    <row r="1110" spans="27:29" x14ac:dyDescent="0.4">
      <c r="AA1110" s="90">
        <v>1101000</v>
      </c>
      <c r="AB1110" s="87">
        <f t="shared" si="47"/>
        <v>-30583.333333333332</v>
      </c>
      <c r="AC1110" s="91">
        <f t="shared" si="48"/>
        <v>30191.166666666664</v>
      </c>
    </row>
    <row r="1111" spans="27:29" x14ac:dyDescent="0.4">
      <c r="AA1111" s="90">
        <v>1102000</v>
      </c>
      <c r="AB1111" s="87">
        <f t="shared" si="47"/>
        <v>-30611.111111111109</v>
      </c>
      <c r="AC1111" s="91">
        <f t="shared" si="48"/>
        <v>30218.944444444442</v>
      </c>
    </row>
    <row r="1112" spans="27:29" x14ac:dyDescent="0.4">
      <c r="AA1112" s="90">
        <v>1103000</v>
      </c>
      <c r="AB1112" s="87">
        <f t="shared" si="47"/>
        <v>-30638.888888888891</v>
      </c>
      <c r="AC1112" s="91">
        <f t="shared" si="48"/>
        <v>30246.722222222223</v>
      </c>
    </row>
    <row r="1113" spans="27:29" x14ac:dyDescent="0.4">
      <c r="AA1113" s="90">
        <v>1104000</v>
      </c>
      <c r="AB1113" s="87">
        <f t="shared" si="47"/>
        <v>-30666.666666666668</v>
      </c>
      <c r="AC1113" s="91">
        <f t="shared" si="48"/>
        <v>30274.5</v>
      </c>
    </row>
    <row r="1114" spans="27:29" x14ac:dyDescent="0.4">
      <c r="AA1114" s="90">
        <v>1105000</v>
      </c>
      <c r="AB1114" s="87">
        <f t="shared" si="47"/>
        <v>-30694.444444444445</v>
      </c>
      <c r="AC1114" s="91">
        <f t="shared" si="48"/>
        <v>30302.277777777777</v>
      </c>
    </row>
    <row r="1115" spans="27:29" x14ac:dyDescent="0.4">
      <c r="AA1115" s="90">
        <v>1106000</v>
      </c>
      <c r="AB1115" s="87">
        <f t="shared" si="47"/>
        <v>-30722.222222222223</v>
      </c>
      <c r="AC1115" s="91">
        <f t="shared" si="48"/>
        <v>30330.055555555555</v>
      </c>
    </row>
    <row r="1116" spans="27:29" x14ac:dyDescent="0.4">
      <c r="AA1116" s="90">
        <v>1107000</v>
      </c>
      <c r="AB1116" s="87">
        <f t="shared" si="47"/>
        <v>-30750</v>
      </c>
      <c r="AC1116" s="91">
        <f t="shared" si="48"/>
        <v>30357.833333333332</v>
      </c>
    </row>
    <row r="1117" spans="27:29" x14ac:dyDescent="0.4">
      <c r="AA1117" s="90">
        <v>1108000</v>
      </c>
      <c r="AB1117" s="87">
        <f t="shared" si="47"/>
        <v>-30777.777777777777</v>
      </c>
      <c r="AC1117" s="91">
        <f t="shared" si="48"/>
        <v>30385.611111111109</v>
      </c>
    </row>
    <row r="1118" spans="27:29" x14ac:dyDescent="0.4">
      <c r="AA1118" s="90">
        <v>1109000</v>
      </c>
      <c r="AB1118" s="87">
        <f t="shared" si="47"/>
        <v>-30805.555555555555</v>
      </c>
      <c r="AC1118" s="91">
        <f t="shared" si="48"/>
        <v>30413.388888888887</v>
      </c>
    </row>
    <row r="1119" spans="27:29" x14ac:dyDescent="0.4">
      <c r="AA1119" s="90">
        <v>1110000</v>
      </c>
      <c r="AB1119" s="87">
        <f t="shared" si="47"/>
        <v>-30833.333333333332</v>
      </c>
      <c r="AC1119" s="91">
        <f t="shared" si="48"/>
        <v>30441.166666666664</v>
      </c>
    </row>
    <row r="1120" spans="27:29" x14ac:dyDescent="0.4">
      <c r="AA1120" s="90">
        <v>1111000</v>
      </c>
      <c r="AB1120" s="87">
        <f t="shared" si="47"/>
        <v>-30861.111111111109</v>
      </c>
      <c r="AC1120" s="91">
        <f t="shared" si="48"/>
        <v>30468.944444444442</v>
      </c>
    </row>
    <row r="1121" spans="27:29" x14ac:dyDescent="0.4">
      <c r="AA1121" s="90">
        <v>1112000</v>
      </c>
      <c r="AB1121" s="87">
        <f t="shared" si="47"/>
        <v>-30888.888888888891</v>
      </c>
      <c r="AC1121" s="91">
        <f t="shared" si="48"/>
        <v>30496.722222222223</v>
      </c>
    </row>
    <row r="1122" spans="27:29" x14ac:dyDescent="0.4">
      <c r="AA1122" s="90">
        <v>1113000</v>
      </c>
      <c r="AB1122" s="87">
        <f t="shared" si="47"/>
        <v>-30916.666666666668</v>
      </c>
      <c r="AC1122" s="91">
        <f t="shared" si="48"/>
        <v>30524.5</v>
      </c>
    </row>
    <row r="1123" spans="27:29" x14ac:dyDescent="0.4">
      <c r="AA1123" s="90">
        <v>1114000</v>
      </c>
      <c r="AB1123" s="87">
        <f t="shared" si="47"/>
        <v>-30944.444444444445</v>
      </c>
      <c r="AC1123" s="91">
        <f t="shared" si="48"/>
        <v>30552.277777777777</v>
      </c>
    </row>
    <row r="1124" spans="27:29" x14ac:dyDescent="0.4">
      <c r="AA1124" s="90">
        <v>1115000</v>
      </c>
      <c r="AB1124" s="87">
        <f t="shared" si="47"/>
        <v>-30972.222222222223</v>
      </c>
      <c r="AC1124" s="91">
        <f t="shared" si="48"/>
        <v>30580.055555555555</v>
      </c>
    </row>
    <row r="1125" spans="27:29" x14ac:dyDescent="0.4">
      <c r="AA1125" s="90">
        <v>1116000</v>
      </c>
      <c r="AB1125" s="87">
        <f t="shared" si="47"/>
        <v>-31000</v>
      </c>
      <c r="AC1125" s="91">
        <f t="shared" si="48"/>
        <v>30607.833333333332</v>
      </c>
    </row>
    <row r="1126" spans="27:29" x14ac:dyDescent="0.4">
      <c r="AA1126" s="90">
        <v>1117000</v>
      </c>
      <c r="AB1126" s="87">
        <f t="shared" si="47"/>
        <v>-31027.777777777777</v>
      </c>
      <c r="AC1126" s="91">
        <f t="shared" si="48"/>
        <v>30635.611111111109</v>
      </c>
    </row>
    <row r="1127" spans="27:29" x14ac:dyDescent="0.4">
      <c r="AA1127" s="90">
        <v>1118000</v>
      </c>
      <c r="AB1127" s="87">
        <f t="shared" si="47"/>
        <v>-31055.555555555555</v>
      </c>
      <c r="AC1127" s="91">
        <f t="shared" si="48"/>
        <v>30663.388888888887</v>
      </c>
    </row>
    <row r="1128" spans="27:29" x14ac:dyDescent="0.4">
      <c r="AA1128" s="90">
        <v>1119000</v>
      </c>
      <c r="AB1128" s="87">
        <f t="shared" si="47"/>
        <v>-31083.333333333332</v>
      </c>
      <c r="AC1128" s="91">
        <f t="shared" si="48"/>
        <v>30691.166666666664</v>
      </c>
    </row>
    <row r="1129" spans="27:29" x14ac:dyDescent="0.4">
      <c r="AA1129" s="90">
        <v>1120000</v>
      </c>
      <c r="AB1129" s="87">
        <f t="shared" si="47"/>
        <v>-31111.111111111109</v>
      </c>
      <c r="AC1129" s="91">
        <f t="shared" si="48"/>
        <v>30718.944444444442</v>
      </c>
    </row>
    <row r="1130" spans="27:29" x14ac:dyDescent="0.4">
      <c r="AA1130" s="90">
        <v>1121000</v>
      </c>
      <c r="AB1130" s="87">
        <f t="shared" si="47"/>
        <v>-31138.888888888891</v>
      </c>
      <c r="AC1130" s="91">
        <f t="shared" si="48"/>
        <v>30746.722222222223</v>
      </c>
    </row>
    <row r="1131" spans="27:29" x14ac:dyDescent="0.4">
      <c r="AA1131" s="90">
        <v>1122000</v>
      </c>
      <c r="AB1131" s="87">
        <f t="shared" si="47"/>
        <v>-31166.666666666668</v>
      </c>
      <c r="AC1131" s="91">
        <f t="shared" si="48"/>
        <v>30774.5</v>
      </c>
    </row>
    <row r="1132" spans="27:29" x14ac:dyDescent="0.4">
      <c r="AA1132" s="90">
        <v>1123000</v>
      </c>
      <c r="AB1132" s="87">
        <f t="shared" si="47"/>
        <v>-31194.444444444445</v>
      </c>
      <c r="AC1132" s="91">
        <f t="shared" si="48"/>
        <v>30802.277777777777</v>
      </c>
    </row>
    <row r="1133" spans="27:29" x14ac:dyDescent="0.4">
      <c r="AA1133" s="90">
        <v>1124000</v>
      </c>
      <c r="AB1133" s="87">
        <f t="shared" si="47"/>
        <v>-31222.222222222223</v>
      </c>
      <c r="AC1133" s="91">
        <f t="shared" si="48"/>
        <v>30830.055555555555</v>
      </c>
    </row>
    <row r="1134" spans="27:29" x14ac:dyDescent="0.4">
      <c r="AA1134" s="90">
        <v>1125000</v>
      </c>
      <c r="AB1134" s="87">
        <f t="shared" si="47"/>
        <v>-31250</v>
      </c>
      <c r="AC1134" s="91">
        <f t="shared" si="48"/>
        <v>30857.833333333332</v>
      </c>
    </row>
    <row r="1135" spans="27:29" x14ac:dyDescent="0.4">
      <c r="AA1135" s="90">
        <v>1126000</v>
      </c>
      <c r="AB1135" s="87">
        <f t="shared" si="47"/>
        <v>-31277.777777777777</v>
      </c>
      <c r="AC1135" s="91">
        <f t="shared" si="48"/>
        <v>30885.611111111109</v>
      </c>
    </row>
    <row r="1136" spans="27:29" x14ac:dyDescent="0.4">
      <c r="AA1136" s="90">
        <v>1127000</v>
      </c>
      <c r="AB1136" s="87">
        <f t="shared" si="47"/>
        <v>-31305.555555555555</v>
      </c>
      <c r="AC1136" s="91">
        <f t="shared" si="48"/>
        <v>30913.388888888887</v>
      </c>
    </row>
    <row r="1137" spans="27:29" x14ac:dyDescent="0.4">
      <c r="AA1137" s="90">
        <v>1128000</v>
      </c>
      <c r="AB1137" s="87">
        <f t="shared" si="47"/>
        <v>-31333.333333333332</v>
      </c>
      <c r="AC1137" s="91">
        <f t="shared" si="48"/>
        <v>30941.166666666664</v>
      </c>
    </row>
    <row r="1138" spans="27:29" x14ac:dyDescent="0.4">
      <c r="AA1138" s="90">
        <v>1129000</v>
      </c>
      <c r="AB1138" s="87">
        <f t="shared" si="47"/>
        <v>-31361.111111111109</v>
      </c>
      <c r="AC1138" s="91">
        <f t="shared" si="48"/>
        <v>30968.944444444442</v>
      </c>
    </row>
    <row r="1139" spans="27:29" x14ac:dyDescent="0.4">
      <c r="AA1139" s="90">
        <v>1130000</v>
      </c>
      <c r="AB1139" s="87">
        <f t="shared" si="47"/>
        <v>-31388.888888888891</v>
      </c>
      <c r="AC1139" s="91">
        <f t="shared" si="48"/>
        <v>30996.722222222223</v>
      </c>
    </row>
    <row r="1140" spans="27:29" x14ac:dyDescent="0.4">
      <c r="AA1140" s="90">
        <v>1131000</v>
      </c>
      <c r="AB1140" s="87">
        <f t="shared" si="47"/>
        <v>-31416.666666666668</v>
      </c>
      <c r="AC1140" s="91">
        <f t="shared" si="48"/>
        <v>31024.5</v>
      </c>
    </row>
    <row r="1141" spans="27:29" x14ac:dyDescent="0.4">
      <c r="AA1141" s="90">
        <v>1132000</v>
      </c>
      <c r="AB1141" s="87">
        <f t="shared" si="47"/>
        <v>-31444.444444444445</v>
      </c>
      <c r="AC1141" s="91">
        <f t="shared" si="48"/>
        <v>31052.277777777777</v>
      </c>
    </row>
    <row r="1142" spans="27:29" x14ac:dyDescent="0.4">
      <c r="AA1142" s="90">
        <v>1133000</v>
      </c>
      <c r="AB1142" s="87">
        <f t="shared" si="47"/>
        <v>-31472.222222222223</v>
      </c>
      <c r="AC1142" s="91">
        <f t="shared" si="48"/>
        <v>31080.055555555555</v>
      </c>
    </row>
    <row r="1143" spans="27:29" x14ac:dyDescent="0.4">
      <c r="AA1143" s="90">
        <v>1134000</v>
      </c>
      <c r="AB1143" s="87">
        <f t="shared" si="47"/>
        <v>-31500</v>
      </c>
      <c r="AC1143" s="91">
        <f t="shared" si="48"/>
        <v>31107.833333333332</v>
      </c>
    </row>
    <row r="1144" spans="27:29" x14ac:dyDescent="0.4">
      <c r="AA1144" s="90">
        <v>1135000</v>
      </c>
      <c r="AB1144" s="87">
        <f t="shared" si="47"/>
        <v>-31527.777777777777</v>
      </c>
      <c r="AC1144" s="91">
        <f t="shared" si="48"/>
        <v>31135.611111111109</v>
      </c>
    </row>
    <row r="1145" spans="27:29" x14ac:dyDescent="0.4">
      <c r="AA1145" s="90">
        <v>1136000</v>
      </c>
      <c r="AB1145" s="87">
        <f t="shared" si="47"/>
        <v>-31555.555555555555</v>
      </c>
      <c r="AC1145" s="91">
        <f t="shared" si="48"/>
        <v>31163.388888888887</v>
      </c>
    </row>
    <row r="1146" spans="27:29" x14ac:dyDescent="0.4">
      <c r="AA1146" s="90">
        <v>1137000</v>
      </c>
      <c r="AB1146" s="87">
        <f t="shared" si="47"/>
        <v>-31583.333333333332</v>
      </c>
      <c r="AC1146" s="91">
        <f t="shared" si="48"/>
        <v>31191.166666666664</v>
      </c>
    </row>
    <row r="1147" spans="27:29" x14ac:dyDescent="0.4">
      <c r="AA1147" s="90">
        <v>1138000</v>
      </c>
      <c r="AB1147" s="87">
        <f t="shared" si="47"/>
        <v>-31611.111111111109</v>
      </c>
      <c r="AC1147" s="91">
        <f t="shared" si="48"/>
        <v>31218.944444444442</v>
      </c>
    </row>
    <row r="1148" spans="27:29" x14ac:dyDescent="0.4">
      <c r="AA1148" s="90">
        <v>1139000</v>
      </c>
      <c r="AB1148" s="87">
        <f t="shared" si="47"/>
        <v>-31638.888888888891</v>
      </c>
      <c r="AC1148" s="91">
        <f t="shared" si="48"/>
        <v>31246.722222222223</v>
      </c>
    </row>
    <row r="1149" spans="27:29" x14ac:dyDescent="0.4">
      <c r="AA1149" s="90">
        <v>1140000</v>
      </c>
      <c r="AB1149" s="87">
        <f t="shared" si="47"/>
        <v>-31666.666666666668</v>
      </c>
      <c r="AC1149" s="91">
        <f t="shared" si="48"/>
        <v>31274.5</v>
      </c>
    </row>
    <row r="1150" spans="27:29" x14ac:dyDescent="0.4">
      <c r="AA1150" s="90">
        <v>1141000</v>
      </c>
      <c r="AB1150" s="87">
        <f t="shared" si="47"/>
        <v>-31694.444444444445</v>
      </c>
      <c r="AC1150" s="91">
        <f t="shared" si="48"/>
        <v>31302.277777777777</v>
      </c>
    </row>
    <row r="1151" spans="27:29" x14ac:dyDescent="0.4">
      <c r="AA1151" s="90">
        <v>1142000</v>
      </c>
      <c r="AB1151" s="87">
        <f t="shared" si="47"/>
        <v>-31722.222222222223</v>
      </c>
      <c r="AC1151" s="91">
        <f t="shared" si="48"/>
        <v>31330.055555555555</v>
      </c>
    </row>
    <row r="1152" spans="27:29" x14ac:dyDescent="0.4">
      <c r="AA1152" s="90">
        <v>1143000</v>
      </c>
      <c r="AB1152" s="87">
        <f t="shared" si="47"/>
        <v>-31750</v>
      </c>
      <c r="AC1152" s="91">
        <f t="shared" si="48"/>
        <v>31357.833333333332</v>
      </c>
    </row>
    <row r="1153" spans="27:29" x14ac:dyDescent="0.4">
      <c r="AA1153" s="90">
        <v>1144000</v>
      </c>
      <c r="AB1153" s="87">
        <f t="shared" si="47"/>
        <v>-31777.777777777777</v>
      </c>
      <c r="AC1153" s="91">
        <f t="shared" si="48"/>
        <v>31385.611111111109</v>
      </c>
    </row>
    <row r="1154" spans="27:29" x14ac:dyDescent="0.4">
      <c r="AA1154" s="90">
        <v>1145000</v>
      </c>
      <c r="AB1154" s="87">
        <f t="shared" si="47"/>
        <v>-31805.555555555555</v>
      </c>
      <c r="AC1154" s="91">
        <f t="shared" si="48"/>
        <v>31413.388888888887</v>
      </c>
    </row>
    <row r="1155" spans="27:29" x14ac:dyDescent="0.4">
      <c r="AA1155" s="90">
        <v>1146000</v>
      </c>
      <c r="AB1155" s="87">
        <f t="shared" si="47"/>
        <v>-31833.333333333332</v>
      </c>
      <c r="AC1155" s="91">
        <f t="shared" si="48"/>
        <v>31441.166666666664</v>
      </c>
    </row>
    <row r="1156" spans="27:29" x14ac:dyDescent="0.4">
      <c r="AA1156" s="90">
        <v>1147000</v>
      </c>
      <c r="AB1156" s="87">
        <f t="shared" si="47"/>
        <v>-31861.111111111109</v>
      </c>
      <c r="AC1156" s="91">
        <f t="shared" si="48"/>
        <v>31468.944444444442</v>
      </c>
    </row>
    <row r="1157" spans="27:29" x14ac:dyDescent="0.4">
      <c r="AA1157" s="90">
        <v>1148000</v>
      </c>
      <c r="AB1157" s="87">
        <f t="shared" si="47"/>
        <v>-31888.888888888891</v>
      </c>
      <c r="AC1157" s="91">
        <f t="shared" si="48"/>
        <v>31496.722222222223</v>
      </c>
    </row>
    <row r="1158" spans="27:29" x14ac:dyDescent="0.4">
      <c r="AA1158" s="90">
        <v>1149000</v>
      </c>
      <c r="AB1158" s="87">
        <f t="shared" si="47"/>
        <v>-31916.666666666668</v>
      </c>
      <c r="AC1158" s="91">
        <f t="shared" si="48"/>
        <v>31524.5</v>
      </c>
    </row>
    <row r="1159" spans="27:29" x14ac:dyDescent="0.4">
      <c r="AA1159" s="90">
        <v>1150000</v>
      </c>
      <c r="AB1159" s="87">
        <f t="shared" si="47"/>
        <v>-31944.444444444445</v>
      </c>
      <c r="AC1159" s="91">
        <f t="shared" si="48"/>
        <v>31552.277777777777</v>
      </c>
    </row>
    <row r="1160" spans="27:29" x14ac:dyDescent="0.4">
      <c r="AA1160" s="90">
        <v>1151000</v>
      </c>
      <c r="AB1160" s="87">
        <f t="shared" si="47"/>
        <v>-31972.222222222223</v>
      </c>
      <c r="AC1160" s="91">
        <f t="shared" si="48"/>
        <v>31580.055555555555</v>
      </c>
    </row>
    <row r="1161" spans="27:29" x14ac:dyDescent="0.4">
      <c r="AA1161" s="90">
        <v>1152000</v>
      </c>
      <c r="AB1161" s="87">
        <f t="shared" si="47"/>
        <v>-32000</v>
      </c>
      <c r="AC1161" s="91">
        <f t="shared" si="48"/>
        <v>31607.833333333332</v>
      </c>
    </row>
    <row r="1162" spans="27:29" x14ac:dyDescent="0.4">
      <c r="AA1162" s="90">
        <v>1153000</v>
      </c>
      <c r="AB1162" s="87">
        <f t="shared" si="47"/>
        <v>-32027.777777777777</v>
      </c>
      <c r="AC1162" s="91">
        <f t="shared" si="48"/>
        <v>31635.611111111109</v>
      </c>
    </row>
    <row r="1163" spans="27:29" x14ac:dyDescent="0.4">
      <c r="AA1163" s="90">
        <v>1154000</v>
      </c>
      <c r="AB1163" s="87">
        <f t="shared" ref="AB1163:AB1226" si="49">-PMT($X$12,$Y$10,AA1163)</f>
        <v>-32055.555555555555</v>
      </c>
      <c r="AC1163" s="91">
        <f t="shared" ref="AC1163:AC1226" si="50">$J$56-AB1163</f>
        <v>31663.388888888887</v>
      </c>
    </row>
    <row r="1164" spans="27:29" x14ac:dyDescent="0.4">
      <c r="AA1164" s="90">
        <v>1155000</v>
      </c>
      <c r="AB1164" s="87">
        <f t="shared" si="49"/>
        <v>-32083.333333333332</v>
      </c>
      <c r="AC1164" s="91">
        <f t="shared" si="50"/>
        <v>31691.166666666664</v>
      </c>
    </row>
    <row r="1165" spans="27:29" x14ac:dyDescent="0.4">
      <c r="AA1165" s="90">
        <v>1156000</v>
      </c>
      <c r="AB1165" s="87">
        <f t="shared" si="49"/>
        <v>-32111.111111111109</v>
      </c>
      <c r="AC1165" s="91">
        <f t="shared" si="50"/>
        <v>31718.944444444442</v>
      </c>
    </row>
    <row r="1166" spans="27:29" x14ac:dyDescent="0.4">
      <c r="AA1166" s="90">
        <v>1157000</v>
      </c>
      <c r="AB1166" s="87">
        <f t="shared" si="49"/>
        <v>-32138.888888888891</v>
      </c>
      <c r="AC1166" s="91">
        <f t="shared" si="50"/>
        <v>31746.722222222223</v>
      </c>
    </row>
    <row r="1167" spans="27:29" x14ac:dyDescent="0.4">
      <c r="AA1167" s="90">
        <v>1158000</v>
      </c>
      <c r="AB1167" s="87">
        <f t="shared" si="49"/>
        <v>-32166.666666666668</v>
      </c>
      <c r="AC1167" s="91">
        <f t="shared" si="50"/>
        <v>31774.5</v>
      </c>
    </row>
    <row r="1168" spans="27:29" x14ac:dyDescent="0.4">
      <c r="AA1168" s="90">
        <v>1159000</v>
      </c>
      <c r="AB1168" s="87">
        <f t="shared" si="49"/>
        <v>-32194.444444444445</v>
      </c>
      <c r="AC1168" s="91">
        <f t="shared" si="50"/>
        <v>31802.277777777777</v>
      </c>
    </row>
    <row r="1169" spans="27:29" x14ac:dyDescent="0.4">
      <c r="AA1169" s="90">
        <v>1160000</v>
      </c>
      <c r="AB1169" s="87">
        <f t="shared" si="49"/>
        <v>-32222.222222222223</v>
      </c>
      <c r="AC1169" s="91">
        <f t="shared" si="50"/>
        <v>31830.055555555555</v>
      </c>
    </row>
    <row r="1170" spans="27:29" x14ac:dyDescent="0.4">
      <c r="AA1170" s="90">
        <v>1161000</v>
      </c>
      <c r="AB1170" s="87">
        <f t="shared" si="49"/>
        <v>-32250</v>
      </c>
      <c r="AC1170" s="91">
        <f t="shared" si="50"/>
        <v>31857.833333333332</v>
      </c>
    </row>
    <row r="1171" spans="27:29" x14ac:dyDescent="0.4">
      <c r="AA1171" s="90">
        <v>1162000</v>
      </c>
      <c r="AB1171" s="87">
        <f t="shared" si="49"/>
        <v>-32277.777777777777</v>
      </c>
      <c r="AC1171" s="91">
        <f t="shared" si="50"/>
        <v>31885.611111111109</v>
      </c>
    </row>
    <row r="1172" spans="27:29" x14ac:dyDescent="0.4">
      <c r="AA1172" s="90">
        <v>1163000</v>
      </c>
      <c r="AB1172" s="87">
        <f t="shared" si="49"/>
        <v>-32305.555555555555</v>
      </c>
      <c r="AC1172" s="91">
        <f t="shared" si="50"/>
        <v>31913.388888888887</v>
      </c>
    </row>
    <row r="1173" spans="27:29" x14ac:dyDescent="0.4">
      <c r="AA1173" s="90">
        <v>1164000</v>
      </c>
      <c r="AB1173" s="87">
        <f t="shared" si="49"/>
        <v>-32333.333333333332</v>
      </c>
      <c r="AC1173" s="91">
        <f t="shared" si="50"/>
        <v>31941.166666666664</v>
      </c>
    </row>
    <row r="1174" spans="27:29" x14ac:dyDescent="0.4">
      <c r="AA1174" s="90">
        <v>1165000</v>
      </c>
      <c r="AB1174" s="87">
        <f t="shared" si="49"/>
        <v>-32361.111111111109</v>
      </c>
      <c r="AC1174" s="91">
        <f t="shared" si="50"/>
        <v>31968.944444444442</v>
      </c>
    </row>
    <row r="1175" spans="27:29" x14ac:dyDescent="0.4">
      <c r="AA1175" s="90">
        <v>1166000</v>
      </c>
      <c r="AB1175" s="87">
        <f t="shared" si="49"/>
        <v>-32388.888888888891</v>
      </c>
      <c r="AC1175" s="91">
        <f t="shared" si="50"/>
        <v>31996.722222222223</v>
      </c>
    </row>
    <row r="1176" spans="27:29" x14ac:dyDescent="0.4">
      <c r="AA1176" s="90">
        <v>1167000</v>
      </c>
      <c r="AB1176" s="87">
        <f t="shared" si="49"/>
        <v>-32416.666666666668</v>
      </c>
      <c r="AC1176" s="91">
        <f t="shared" si="50"/>
        <v>32024.5</v>
      </c>
    </row>
    <row r="1177" spans="27:29" x14ac:dyDescent="0.4">
      <c r="AA1177" s="90">
        <v>1168000</v>
      </c>
      <c r="AB1177" s="87">
        <f t="shared" si="49"/>
        <v>-32444.444444444445</v>
      </c>
      <c r="AC1177" s="91">
        <f t="shared" si="50"/>
        <v>32052.277777777777</v>
      </c>
    </row>
    <row r="1178" spans="27:29" x14ac:dyDescent="0.4">
      <c r="AA1178" s="90">
        <v>1169000</v>
      </c>
      <c r="AB1178" s="87">
        <f t="shared" si="49"/>
        <v>-32472.222222222223</v>
      </c>
      <c r="AC1178" s="91">
        <f t="shared" si="50"/>
        <v>32080.055555555555</v>
      </c>
    </row>
    <row r="1179" spans="27:29" x14ac:dyDescent="0.4">
      <c r="AA1179" s="90">
        <v>1170000</v>
      </c>
      <c r="AB1179" s="87">
        <f t="shared" si="49"/>
        <v>-32500</v>
      </c>
      <c r="AC1179" s="91">
        <f t="shared" si="50"/>
        <v>32107.833333333332</v>
      </c>
    </row>
    <row r="1180" spans="27:29" x14ac:dyDescent="0.4">
      <c r="AA1180" s="90">
        <v>1171000</v>
      </c>
      <c r="AB1180" s="87">
        <f t="shared" si="49"/>
        <v>-32527.777777777777</v>
      </c>
      <c r="AC1180" s="91">
        <f t="shared" si="50"/>
        <v>32135.611111111109</v>
      </c>
    </row>
    <row r="1181" spans="27:29" x14ac:dyDescent="0.4">
      <c r="AA1181" s="90">
        <v>1172000</v>
      </c>
      <c r="AB1181" s="87">
        <f t="shared" si="49"/>
        <v>-32555.555555555555</v>
      </c>
      <c r="AC1181" s="91">
        <f t="shared" si="50"/>
        <v>32163.388888888887</v>
      </c>
    </row>
    <row r="1182" spans="27:29" x14ac:dyDescent="0.4">
      <c r="AA1182" s="90">
        <v>1173000</v>
      </c>
      <c r="AB1182" s="87">
        <f t="shared" si="49"/>
        <v>-32583.333333333332</v>
      </c>
      <c r="AC1182" s="91">
        <f t="shared" si="50"/>
        <v>32191.166666666664</v>
      </c>
    </row>
    <row r="1183" spans="27:29" x14ac:dyDescent="0.4">
      <c r="AA1183" s="90">
        <v>1174000</v>
      </c>
      <c r="AB1183" s="87">
        <f t="shared" si="49"/>
        <v>-32611.111111111109</v>
      </c>
      <c r="AC1183" s="91">
        <f t="shared" si="50"/>
        <v>32218.944444444442</v>
      </c>
    </row>
    <row r="1184" spans="27:29" x14ac:dyDescent="0.4">
      <c r="AA1184" s="90">
        <v>1175000</v>
      </c>
      <c r="AB1184" s="87">
        <f t="shared" si="49"/>
        <v>-32638.888888888891</v>
      </c>
      <c r="AC1184" s="91">
        <f t="shared" si="50"/>
        <v>32246.722222222223</v>
      </c>
    </row>
    <row r="1185" spans="27:29" x14ac:dyDescent="0.4">
      <c r="AA1185" s="90">
        <v>1176000</v>
      </c>
      <c r="AB1185" s="87">
        <f t="shared" si="49"/>
        <v>-32666.666666666668</v>
      </c>
      <c r="AC1185" s="91">
        <f t="shared" si="50"/>
        <v>32274.5</v>
      </c>
    </row>
    <row r="1186" spans="27:29" x14ac:dyDescent="0.4">
      <c r="AA1186" s="90">
        <v>1177000</v>
      </c>
      <c r="AB1186" s="87">
        <f t="shared" si="49"/>
        <v>-32694.444444444445</v>
      </c>
      <c r="AC1186" s="91">
        <f t="shared" si="50"/>
        <v>32302.277777777777</v>
      </c>
    </row>
    <row r="1187" spans="27:29" x14ac:dyDescent="0.4">
      <c r="AA1187" s="90">
        <v>1178000</v>
      </c>
      <c r="AB1187" s="87">
        <f t="shared" si="49"/>
        <v>-32722.222222222223</v>
      </c>
      <c r="AC1187" s="91">
        <f t="shared" si="50"/>
        <v>32330.055555555555</v>
      </c>
    </row>
    <row r="1188" spans="27:29" x14ac:dyDescent="0.4">
      <c r="AA1188" s="90">
        <v>1179000</v>
      </c>
      <c r="AB1188" s="87">
        <f t="shared" si="49"/>
        <v>-32750</v>
      </c>
      <c r="AC1188" s="91">
        <f t="shared" si="50"/>
        <v>32357.833333333332</v>
      </c>
    </row>
    <row r="1189" spans="27:29" x14ac:dyDescent="0.4">
      <c r="AA1189" s="90">
        <v>1180000</v>
      </c>
      <c r="AB1189" s="87">
        <f t="shared" si="49"/>
        <v>-32777.777777777781</v>
      </c>
      <c r="AC1189" s="91">
        <f t="shared" si="50"/>
        <v>32385.611111111113</v>
      </c>
    </row>
    <row r="1190" spans="27:29" x14ac:dyDescent="0.4">
      <c r="AA1190" s="90">
        <v>1181000</v>
      </c>
      <c r="AB1190" s="87">
        <f t="shared" si="49"/>
        <v>-32805.555555555555</v>
      </c>
      <c r="AC1190" s="91">
        <f t="shared" si="50"/>
        <v>32413.388888888887</v>
      </c>
    </row>
    <row r="1191" spans="27:29" x14ac:dyDescent="0.4">
      <c r="AA1191" s="90">
        <v>1182000</v>
      </c>
      <c r="AB1191" s="87">
        <f t="shared" si="49"/>
        <v>-32833.333333333336</v>
      </c>
      <c r="AC1191" s="91">
        <f t="shared" si="50"/>
        <v>32441.166666666668</v>
      </c>
    </row>
    <row r="1192" spans="27:29" x14ac:dyDescent="0.4">
      <c r="AA1192" s="90">
        <v>1183000</v>
      </c>
      <c r="AB1192" s="87">
        <f t="shared" si="49"/>
        <v>-32861.111111111109</v>
      </c>
      <c r="AC1192" s="91">
        <f t="shared" si="50"/>
        <v>32468.944444444442</v>
      </c>
    </row>
    <row r="1193" spans="27:29" x14ac:dyDescent="0.4">
      <c r="AA1193" s="90">
        <v>1184000</v>
      </c>
      <c r="AB1193" s="87">
        <f t="shared" si="49"/>
        <v>-32888.888888888891</v>
      </c>
      <c r="AC1193" s="91">
        <f t="shared" si="50"/>
        <v>32496.722222222223</v>
      </c>
    </row>
    <row r="1194" spans="27:29" x14ac:dyDescent="0.4">
      <c r="AA1194" s="90">
        <v>1185000</v>
      </c>
      <c r="AB1194" s="87">
        <f t="shared" si="49"/>
        <v>-32916.666666666664</v>
      </c>
      <c r="AC1194" s="91">
        <f t="shared" si="50"/>
        <v>32524.499999999996</v>
      </c>
    </row>
    <row r="1195" spans="27:29" x14ac:dyDescent="0.4">
      <c r="AA1195" s="90">
        <v>1186000</v>
      </c>
      <c r="AB1195" s="87">
        <f t="shared" si="49"/>
        <v>-32944.444444444445</v>
      </c>
      <c r="AC1195" s="91">
        <f t="shared" si="50"/>
        <v>32552.277777777777</v>
      </c>
    </row>
    <row r="1196" spans="27:29" x14ac:dyDescent="0.4">
      <c r="AA1196" s="90">
        <v>1187000</v>
      </c>
      <c r="AB1196" s="87">
        <f t="shared" si="49"/>
        <v>-32972.222222222219</v>
      </c>
      <c r="AC1196" s="91">
        <f t="shared" si="50"/>
        <v>32580.055555555551</v>
      </c>
    </row>
    <row r="1197" spans="27:29" x14ac:dyDescent="0.4">
      <c r="AA1197" s="90">
        <v>1188000</v>
      </c>
      <c r="AB1197" s="87">
        <f t="shared" si="49"/>
        <v>-33000</v>
      </c>
      <c r="AC1197" s="91">
        <f t="shared" si="50"/>
        <v>32607.833333333332</v>
      </c>
    </row>
    <row r="1198" spans="27:29" x14ac:dyDescent="0.4">
      <c r="AA1198" s="90">
        <v>1189000</v>
      </c>
      <c r="AB1198" s="87">
        <f t="shared" si="49"/>
        <v>-33027.777777777781</v>
      </c>
      <c r="AC1198" s="91">
        <f t="shared" si="50"/>
        <v>32635.611111111113</v>
      </c>
    </row>
    <row r="1199" spans="27:29" x14ac:dyDescent="0.4">
      <c r="AA1199" s="90">
        <v>1190000</v>
      </c>
      <c r="AB1199" s="87">
        <f t="shared" si="49"/>
        <v>-33055.555555555555</v>
      </c>
      <c r="AC1199" s="91">
        <f t="shared" si="50"/>
        <v>32663.388888888887</v>
      </c>
    </row>
    <row r="1200" spans="27:29" x14ac:dyDescent="0.4">
      <c r="AA1200" s="90">
        <v>1191000</v>
      </c>
      <c r="AB1200" s="87">
        <f t="shared" si="49"/>
        <v>-33083.333333333336</v>
      </c>
      <c r="AC1200" s="91">
        <f t="shared" si="50"/>
        <v>32691.166666666668</v>
      </c>
    </row>
    <row r="1201" spans="27:29" x14ac:dyDescent="0.4">
      <c r="AA1201" s="90">
        <v>1192000</v>
      </c>
      <c r="AB1201" s="87">
        <f t="shared" si="49"/>
        <v>-33111.111111111109</v>
      </c>
      <c r="AC1201" s="91">
        <f t="shared" si="50"/>
        <v>32718.944444444442</v>
      </c>
    </row>
    <row r="1202" spans="27:29" x14ac:dyDescent="0.4">
      <c r="AA1202" s="90">
        <v>1193000</v>
      </c>
      <c r="AB1202" s="87">
        <f t="shared" si="49"/>
        <v>-33138.888888888891</v>
      </c>
      <c r="AC1202" s="91">
        <f t="shared" si="50"/>
        <v>32746.722222222223</v>
      </c>
    </row>
    <row r="1203" spans="27:29" x14ac:dyDescent="0.4">
      <c r="AA1203" s="90">
        <v>1194000</v>
      </c>
      <c r="AB1203" s="87">
        <f t="shared" si="49"/>
        <v>-33166.666666666664</v>
      </c>
      <c r="AC1203" s="91">
        <f t="shared" si="50"/>
        <v>32774.5</v>
      </c>
    </row>
    <row r="1204" spans="27:29" x14ac:dyDescent="0.4">
      <c r="AA1204" s="90">
        <v>1195000</v>
      </c>
      <c r="AB1204" s="87">
        <f t="shared" si="49"/>
        <v>-33194.444444444445</v>
      </c>
      <c r="AC1204" s="91">
        <f t="shared" si="50"/>
        <v>32802.277777777781</v>
      </c>
    </row>
    <row r="1205" spans="27:29" x14ac:dyDescent="0.4">
      <c r="AA1205" s="90">
        <v>1196000</v>
      </c>
      <c r="AB1205" s="87">
        <f t="shared" si="49"/>
        <v>-33222.222222222219</v>
      </c>
      <c r="AC1205" s="91">
        <f t="shared" si="50"/>
        <v>32830.055555555555</v>
      </c>
    </row>
    <row r="1206" spans="27:29" x14ac:dyDescent="0.4">
      <c r="AA1206" s="90">
        <v>1197000</v>
      </c>
      <c r="AB1206" s="87">
        <f t="shared" si="49"/>
        <v>-33250</v>
      </c>
      <c r="AC1206" s="91">
        <f t="shared" si="50"/>
        <v>32857.833333333336</v>
      </c>
    </row>
    <row r="1207" spans="27:29" x14ac:dyDescent="0.4">
      <c r="AA1207" s="90">
        <v>1198000</v>
      </c>
      <c r="AB1207" s="87">
        <f t="shared" si="49"/>
        <v>-33277.777777777781</v>
      </c>
      <c r="AC1207" s="91">
        <f t="shared" si="50"/>
        <v>32885.611111111117</v>
      </c>
    </row>
    <row r="1208" spans="27:29" x14ac:dyDescent="0.4">
      <c r="AA1208" s="90">
        <v>1199000</v>
      </c>
      <c r="AB1208" s="87">
        <f t="shared" si="49"/>
        <v>-33305.555555555555</v>
      </c>
      <c r="AC1208" s="91">
        <f t="shared" si="50"/>
        <v>32913.388888888891</v>
      </c>
    </row>
    <row r="1209" spans="27:29" x14ac:dyDescent="0.4">
      <c r="AA1209" s="90">
        <v>1200000</v>
      </c>
      <c r="AB1209" s="87">
        <f t="shared" si="49"/>
        <v>-33333.333333333336</v>
      </c>
      <c r="AC1209" s="91">
        <f t="shared" si="50"/>
        <v>32941.166666666672</v>
      </c>
    </row>
    <row r="1210" spans="27:29" x14ac:dyDescent="0.4">
      <c r="AA1210" s="90">
        <v>1201000</v>
      </c>
      <c r="AB1210" s="87">
        <f t="shared" si="49"/>
        <v>-33361.111111111109</v>
      </c>
      <c r="AC1210" s="91">
        <f t="shared" si="50"/>
        <v>32968.944444444445</v>
      </c>
    </row>
    <row r="1211" spans="27:29" x14ac:dyDescent="0.4">
      <c r="AA1211" s="90">
        <v>1202000</v>
      </c>
      <c r="AB1211" s="87">
        <f t="shared" si="49"/>
        <v>-33388.888888888891</v>
      </c>
      <c r="AC1211" s="91">
        <f t="shared" si="50"/>
        <v>32996.722222222226</v>
      </c>
    </row>
    <row r="1212" spans="27:29" x14ac:dyDescent="0.4">
      <c r="AA1212" s="90">
        <v>1203000</v>
      </c>
      <c r="AB1212" s="87">
        <f t="shared" si="49"/>
        <v>-33416.666666666664</v>
      </c>
      <c r="AC1212" s="91">
        <f t="shared" si="50"/>
        <v>33024.5</v>
      </c>
    </row>
    <row r="1213" spans="27:29" x14ac:dyDescent="0.4">
      <c r="AA1213" s="90">
        <v>1204000</v>
      </c>
      <c r="AB1213" s="87">
        <f t="shared" si="49"/>
        <v>-33444.444444444445</v>
      </c>
      <c r="AC1213" s="91">
        <f t="shared" si="50"/>
        <v>33052.277777777781</v>
      </c>
    </row>
    <row r="1214" spans="27:29" x14ac:dyDescent="0.4">
      <c r="AA1214" s="90">
        <v>1205000</v>
      </c>
      <c r="AB1214" s="87">
        <f t="shared" si="49"/>
        <v>-33472.222222222219</v>
      </c>
      <c r="AC1214" s="91">
        <f t="shared" si="50"/>
        <v>33080.055555555555</v>
      </c>
    </row>
    <row r="1215" spans="27:29" x14ac:dyDescent="0.4">
      <c r="AA1215" s="90">
        <v>1206000</v>
      </c>
      <c r="AB1215" s="87">
        <f t="shared" si="49"/>
        <v>-33500</v>
      </c>
      <c r="AC1215" s="91">
        <f t="shared" si="50"/>
        <v>33107.833333333336</v>
      </c>
    </row>
    <row r="1216" spans="27:29" x14ac:dyDescent="0.4">
      <c r="AA1216" s="90">
        <v>1207000</v>
      </c>
      <c r="AB1216" s="87">
        <f t="shared" si="49"/>
        <v>-33527.777777777781</v>
      </c>
      <c r="AC1216" s="91">
        <f t="shared" si="50"/>
        <v>33135.611111111117</v>
      </c>
    </row>
    <row r="1217" spans="27:29" x14ac:dyDescent="0.4">
      <c r="AA1217" s="90">
        <v>1208000</v>
      </c>
      <c r="AB1217" s="87">
        <f t="shared" si="49"/>
        <v>-33555.555555555555</v>
      </c>
      <c r="AC1217" s="91">
        <f t="shared" si="50"/>
        <v>33163.388888888891</v>
      </c>
    </row>
    <row r="1218" spans="27:29" x14ac:dyDescent="0.4">
      <c r="AA1218" s="90">
        <v>1209000</v>
      </c>
      <c r="AB1218" s="87">
        <f t="shared" si="49"/>
        <v>-33583.333333333336</v>
      </c>
      <c r="AC1218" s="91">
        <f t="shared" si="50"/>
        <v>33191.166666666672</v>
      </c>
    </row>
    <row r="1219" spans="27:29" x14ac:dyDescent="0.4">
      <c r="AA1219" s="90">
        <v>1210000</v>
      </c>
      <c r="AB1219" s="87">
        <f t="shared" si="49"/>
        <v>-33611.111111111109</v>
      </c>
      <c r="AC1219" s="91">
        <f t="shared" si="50"/>
        <v>33218.944444444445</v>
      </c>
    </row>
    <row r="1220" spans="27:29" x14ac:dyDescent="0.4">
      <c r="AA1220" s="90">
        <v>1211000</v>
      </c>
      <c r="AB1220" s="87">
        <f t="shared" si="49"/>
        <v>-33638.888888888891</v>
      </c>
      <c r="AC1220" s="91">
        <f t="shared" si="50"/>
        <v>33246.722222222226</v>
      </c>
    </row>
    <row r="1221" spans="27:29" x14ac:dyDescent="0.4">
      <c r="AA1221" s="90">
        <v>1212000</v>
      </c>
      <c r="AB1221" s="87">
        <f t="shared" si="49"/>
        <v>-33666.666666666664</v>
      </c>
      <c r="AC1221" s="91">
        <f t="shared" si="50"/>
        <v>33274.5</v>
      </c>
    </row>
    <row r="1222" spans="27:29" x14ac:dyDescent="0.4">
      <c r="AA1222" s="90">
        <v>1213000</v>
      </c>
      <c r="AB1222" s="87">
        <f t="shared" si="49"/>
        <v>-33694.444444444445</v>
      </c>
      <c r="AC1222" s="91">
        <f t="shared" si="50"/>
        <v>33302.277777777781</v>
      </c>
    </row>
    <row r="1223" spans="27:29" x14ac:dyDescent="0.4">
      <c r="AA1223" s="90">
        <v>1214000</v>
      </c>
      <c r="AB1223" s="87">
        <f t="shared" si="49"/>
        <v>-33722.222222222219</v>
      </c>
      <c r="AC1223" s="91">
        <f t="shared" si="50"/>
        <v>33330.055555555555</v>
      </c>
    </row>
    <row r="1224" spans="27:29" x14ac:dyDescent="0.4">
      <c r="AA1224" s="90">
        <v>1215000</v>
      </c>
      <c r="AB1224" s="87">
        <f t="shared" si="49"/>
        <v>-33750</v>
      </c>
      <c r="AC1224" s="91">
        <f t="shared" si="50"/>
        <v>33357.833333333336</v>
      </c>
    </row>
    <row r="1225" spans="27:29" x14ac:dyDescent="0.4">
      <c r="AA1225" s="90">
        <v>1216000</v>
      </c>
      <c r="AB1225" s="87">
        <f t="shared" si="49"/>
        <v>-33777.777777777781</v>
      </c>
      <c r="AC1225" s="91">
        <f t="shared" si="50"/>
        <v>33385.611111111117</v>
      </c>
    </row>
    <row r="1226" spans="27:29" x14ac:dyDescent="0.4">
      <c r="AA1226" s="90">
        <v>1217000</v>
      </c>
      <c r="AB1226" s="87">
        <f t="shared" si="49"/>
        <v>-33805.555555555555</v>
      </c>
      <c r="AC1226" s="91">
        <f t="shared" si="50"/>
        <v>33413.388888888891</v>
      </c>
    </row>
    <row r="1227" spans="27:29" x14ac:dyDescent="0.4">
      <c r="AA1227" s="90">
        <v>1218000</v>
      </c>
      <c r="AB1227" s="87">
        <f t="shared" ref="AB1227:AB1290" si="51">-PMT($X$12,$Y$10,AA1227)</f>
        <v>-33833.333333333336</v>
      </c>
      <c r="AC1227" s="91">
        <f t="shared" ref="AC1227:AC1290" si="52">$J$56-AB1227</f>
        <v>33441.166666666672</v>
      </c>
    </row>
    <row r="1228" spans="27:29" x14ac:dyDescent="0.4">
      <c r="AA1228" s="90">
        <v>1219000</v>
      </c>
      <c r="AB1228" s="87">
        <f t="shared" si="51"/>
        <v>-33861.111111111109</v>
      </c>
      <c r="AC1228" s="91">
        <f t="shared" si="52"/>
        <v>33468.944444444445</v>
      </c>
    </row>
    <row r="1229" spans="27:29" x14ac:dyDescent="0.4">
      <c r="AA1229" s="90">
        <v>1220000</v>
      </c>
      <c r="AB1229" s="87">
        <f t="shared" si="51"/>
        <v>-33888.888888888891</v>
      </c>
      <c r="AC1229" s="91">
        <f t="shared" si="52"/>
        <v>33496.722222222226</v>
      </c>
    </row>
    <row r="1230" spans="27:29" x14ac:dyDescent="0.4">
      <c r="AA1230" s="90">
        <v>1221000</v>
      </c>
      <c r="AB1230" s="87">
        <f t="shared" si="51"/>
        <v>-33916.666666666664</v>
      </c>
      <c r="AC1230" s="91">
        <f t="shared" si="52"/>
        <v>33524.5</v>
      </c>
    </row>
    <row r="1231" spans="27:29" x14ac:dyDescent="0.4">
      <c r="AA1231" s="90">
        <v>1222000</v>
      </c>
      <c r="AB1231" s="87">
        <f t="shared" si="51"/>
        <v>-33944.444444444445</v>
      </c>
      <c r="AC1231" s="91">
        <f t="shared" si="52"/>
        <v>33552.277777777781</v>
      </c>
    </row>
    <row r="1232" spans="27:29" x14ac:dyDescent="0.4">
      <c r="AA1232" s="90">
        <v>1223000</v>
      </c>
      <c r="AB1232" s="87">
        <f t="shared" si="51"/>
        <v>-33972.222222222219</v>
      </c>
      <c r="AC1232" s="91">
        <f t="shared" si="52"/>
        <v>33580.055555555555</v>
      </c>
    </row>
    <row r="1233" spans="27:29" x14ac:dyDescent="0.4">
      <c r="AA1233" s="90">
        <v>1224000</v>
      </c>
      <c r="AB1233" s="87">
        <f t="shared" si="51"/>
        <v>-34000</v>
      </c>
      <c r="AC1233" s="91">
        <f t="shared" si="52"/>
        <v>33607.833333333336</v>
      </c>
    </row>
    <row r="1234" spans="27:29" x14ac:dyDescent="0.4">
      <c r="AA1234" s="90">
        <v>1225000</v>
      </c>
      <c r="AB1234" s="87">
        <f t="shared" si="51"/>
        <v>-34027.777777777781</v>
      </c>
      <c r="AC1234" s="91">
        <f t="shared" si="52"/>
        <v>33635.611111111117</v>
      </c>
    </row>
    <row r="1235" spans="27:29" x14ac:dyDescent="0.4">
      <c r="AA1235" s="90">
        <v>1226000</v>
      </c>
      <c r="AB1235" s="87">
        <f t="shared" si="51"/>
        <v>-34055.555555555555</v>
      </c>
      <c r="AC1235" s="91">
        <f t="shared" si="52"/>
        <v>33663.388888888891</v>
      </c>
    </row>
    <row r="1236" spans="27:29" x14ac:dyDescent="0.4">
      <c r="AA1236" s="90">
        <v>1227000</v>
      </c>
      <c r="AB1236" s="87">
        <f t="shared" si="51"/>
        <v>-34083.333333333336</v>
      </c>
      <c r="AC1236" s="91">
        <f t="shared" si="52"/>
        <v>33691.166666666672</v>
      </c>
    </row>
    <row r="1237" spans="27:29" x14ac:dyDescent="0.4">
      <c r="AA1237" s="90">
        <v>1228000</v>
      </c>
      <c r="AB1237" s="87">
        <f t="shared" si="51"/>
        <v>-34111.111111111109</v>
      </c>
      <c r="AC1237" s="91">
        <f t="shared" si="52"/>
        <v>33718.944444444445</v>
      </c>
    </row>
    <row r="1238" spans="27:29" x14ac:dyDescent="0.4">
      <c r="AA1238" s="90">
        <v>1229000</v>
      </c>
      <c r="AB1238" s="87">
        <f t="shared" si="51"/>
        <v>-34138.888888888891</v>
      </c>
      <c r="AC1238" s="91">
        <f t="shared" si="52"/>
        <v>33746.722222222226</v>
      </c>
    </row>
    <row r="1239" spans="27:29" x14ac:dyDescent="0.4">
      <c r="AA1239" s="90">
        <v>1230000</v>
      </c>
      <c r="AB1239" s="87">
        <f t="shared" si="51"/>
        <v>-34166.666666666664</v>
      </c>
      <c r="AC1239" s="91">
        <f t="shared" si="52"/>
        <v>33774.5</v>
      </c>
    </row>
    <row r="1240" spans="27:29" x14ac:dyDescent="0.4">
      <c r="AA1240" s="90">
        <v>1231000</v>
      </c>
      <c r="AB1240" s="87">
        <f t="shared" si="51"/>
        <v>-34194.444444444445</v>
      </c>
      <c r="AC1240" s="91">
        <f t="shared" si="52"/>
        <v>33802.277777777781</v>
      </c>
    </row>
    <row r="1241" spans="27:29" x14ac:dyDescent="0.4">
      <c r="AA1241" s="90">
        <v>1232000</v>
      </c>
      <c r="AB1241" s="87">
        <f t="shared" si="51"/>
        <v>-34222.222222222219</v>
      </c>
      <c r="AC1241" s="91">
        <f t="shared" si="52"/>
        <v>33830.055555555555</v>
      </c>
    </row>
    <row r="1242" spans="27:29" x14ac:dyDescent="0.4">
      <c r="AA1242" s="90">
        <v>1233000</v>
      </c>
      <c r="AB1242" s="87">
        <f t="shared" si="51"/>
        <v>-34250</v>
      </c>
      <c r="AC1242" s="91">
        <f t="shared" si="52"/>
        <v>33857.833333333336</v>
      </c>
    </row>
    <row r="1243" spans="27:29" x14ac:dyDescent="0.4">
      <c r="AA1243" s="90">
        <v>1234000</v>
      </c>
      <c r="AB1243" s="87">
        <f t="shared" si="51"/>
        <v>-34277.777777777781</v>
      </c>
      <c r="AC1243" s="91">
        <f t="shared" si="52"/>
        <v>33885.611111111117</v>
      </c>
    </row>
    <row r="1244" spans="27:29" x14ac:dyDescent="0.4">
      <c r="AA1244" s="90">
        <v>1235000</v>
      </c>
      <c r="AB1244" s="87">
        <f t="shared" si="51"/>
        <v>-34305.555555555555</v>
      </c>
      <c r="AC1244" s="91">
        <f t="shared" si="52"/>
        <v>33913.388888888891</v>
      </c>
    </row>
    <row r="1245" spans="27:29" x14ac:dyDescent="0.4">
      <c r="AA1245" s="90">
        <v>1236000</v>
      </c>
      <c r="AB1245" s="87">
        <f t="shared" si="51"/>
        <v>-34333.333333333336</v>
      </c>
      <c r="AC1245" s="91">
        <f t="shared" si="52"/>
        <v>33941.166666666672</v>
      </c>
    </row>
    <row r="1246" spans="27:29" x14ac:dyDescent="0.4">
      <c r="AA1246" s="90">
        <v>1237000</v>
      </c>
      <c r="AB1246" s="87">
        <f t="shared" si="51"/>
        <v>-34361.111111111109</v>
      </c>
      <c r="AC1246" s="91">
        <f t="shared" si="52"/>
        <v>33968.944444444445</v>
      </c>
    </row>
    <row r="1247" spans="27:29" x14ac:dyDescent="0.4">
      <c r="AA1247" s="90">
        <v>1238000</v>
      </c>
      <c r="AB1247" s="87">
        <f t="shared" si="51"/>
        <v>-34388.888888888891</v>
      </c>
      <c r="AC1247" s="91">
        <f t="shared" si="52"/>
        <v>33996.722222222226</v>
      </c>
    </row>
    <row r="1248" spans="27:29" x14ac:dyDescent="0.4">
      <c r="AA1248" s="90">
        <v>1239000</v>
      </c>
      <c r="AB1248" s="87">
        <f t="shared" si="51"/>
        <v>-34416.666666666664</v>
      </c>
      <c r="AC1248" s="91">
        <f t="shared" si="52"/>
        <v>34024.5</v>
      </c>
    </row>
    <row r="1249" spans="27:29" x14ac:dyDescent="0.4">
      <c r="AA1249" s="90">
        <v>1240000</v>
      </c>
      <c r="AB1249" s="87">
        <f t="shared" si="51"/>
        <v>-34444.444444444445</v>
      </c>
      <c r="AC1249" s="91">
        <f t="shared" si="52"/>
        <v>34052.277777777781</v>
      </c>
    </row>
    <row r="1250" spans="27:29" x14ac:dyDescent="0.4">
      <c r="AA1250" s="90">
        <v>1241000</v>
      </c>
      <c r="AB1250" s="87">
        <f t="shared" si="51"/>
        <v>-34472.222222222219</v>
      </c>
      <c r="AC1250" s="91">
        <f t="shared" si="52"/>
        <v>34080.055555555555</v>
      </c>
    </row>
    <row r="1251" spans="27:29" x14ac:dyDescent="0.4">
      <c r="AA1251" s="90">
        <v>1242000</v>
      </c>
      <c r="AB1251" s="87">
        <f t="shared" si="51"/>
        <v>-34500</v>
      </c>
      <c r="AC1251" s="91">
        <f t="shared" si="52"/>
        <v>34107.833333333336</v>
      </c>
    </row>
    <row r="1252" spans="27:29" x14ac:dyDescent="0.4">
      <c r="AA1252" s="90">
        <v>1243000</v>
      </c>
      <c r="AB1252" s="87">
        <f t="shared" si="51"/>
        <v>-34527.777777777781</v>
      </c>
      <c r="AC1252" s="91">
        <f t="shared" si="52"/>
        <v>34135.611111111117</v>
      </c>
    </row>
    <row r="1253" spans="27:29" x14ac:dyDescent="0.4">
      <c r="AA1253" s="90">
        <v>1244000</v>
      </c>
      <c r="AB1253" s="87">
        <f t="shared" si="51"/>
        <v>-34555.555555555555</v>
      </c>
      <c r="AC1253" s="91">
        <f t="shared" si="52"/>
        <v>34163.388888888891</v>
      </c>
    </row>
    <row r="1254" spans="27:29" x14ac:dyDescent="0.4">
      <c r="AA1254" s="90">
        <v>1245000</v>
      </c>
      <c r="AB1254" s="87">
        <f t="shared" si="51"/>
        <v>-34583.333333333336</v>
      </c>
      <c r="AC1254" s="91">
        <f t="shared" si="52"/>
        <v>34191.166666666672</v>
      </c>
    </row>
    <row r="1255" spans="27:29" x14ac:dyDescent="0.4">
      <c r="AA1255" s="90">
        <v>1246000</v>
      </c>
      <c r="AB1255" s="87">
        <f t="shared" si="51"/>
        <v>-34611.111111111109</v>
      </c>
      <c r="AC1255" s="91">
        <f t="shared" si="52"/>
        <v>34218.944444444445</v>
      </c>
    </row>
    <row r="1256" spans="27:29" x14ac:dyDescent="0.4">
      <c r="AA1256" s="90">
        <v>1247000</v>
      </c>
      <c r="AB1256" s="87">
        <f t="shared" si="51"/>
        <v>-34638.888888888891</v>
      </c>
      <c r="AC1256" s="91">
        <f t="shared" si="52"/>
        <v>34246.722222222226</v>
      </c>
    </row>
    <row r="1257" spans="27:29" x14ac:dyDescent="0.4">
      <c r="AA1257" s="90">
        <v>1248000</v>
      </c>
      <c r="AB1257" s="87">
        <f t="shared" si="51"/>
        <v>-34666.666666666664</v>
      </c>
      <c r="AC1257" s="91">
        <f t="shared" si="52"/>
        <v>34274.5</v>
      </c>
    </row>
    <row r="1258" spans="27:29" x14ac:dyDescent="0.4">
      <c r="AA1258" s="90">
        <v>1249000</v>
      </c>
      <c r="AB1258" s="87">
        <f t="shared" si="51"/>
        <v>-34694.444444444445</v>
      </c>
      <c r="AC1258" s="91">
        <f t="shared" si="52"/>
        <v>34302.277777777781</v>
      </c>
    </row>
    <row r="1259" spans="27:29" x14ac:dyDescent="0.4">
      <c r="AA1259" s="90">
        <v>1250000</v>
      </c>
      <c r="AB1259" s="87">
        <f t="shared" si="51"/>
        <v>-34722.222222222219</v>
      </c>
      <c r="AC1259" s="91">
        <f t="shared" si="52"/>
        <v>34330.055555555555</v>
      </c>
    </row>
    <row r="1260" spans="27:29" x14ac:dyDescent="0.4">
      <c r="AA1260" s="90">
        <v>1251000</v>
      </c>
      <c r="AB1260" s="87">
        <f t="shared" si="51"/>
        <v>-34750</v>
      </c>
      <c r="AC1260" s="91">
        <f t="shared" si="52"/>
        <v>34357.833333333336</v>
      </c>
    </row>
    <row r="1261" spans="27:29" x14ac:dyDescent="0.4">
      <c r="AA1261" s="90">
        <v>1252000</v>
      </c>
      <c r="AB1261" s="87">
        <f t="shared" si="51"/>
        <v>-34777.777777777781</v>
      </c>
      <c r="AC1261" s="91">
        <f t="shared" si="52"/>
        <v>34385.611111111117</v>
      </c>
    </row>
    <row r="1262" spans="27:29" x14ac:dyDescent="0.4">
      <c r="AA1262" s="90">
        <v>1253000</v>
      </c>
      <c r="AB1262" s="87">
        <f t="shared" si="51"/>
        <v>-34805.555555555555</v>
      </c>
      <c r="AC1262" s="91">
        <f t="shared" si="52"/>
        <v>34413.388888888891</v>
      </c>
    </row>
    <row r="1263" spans="27:29" x14ac:dyDescent="0.4">
      <c r="AA1263" s="90">
        <v>1254000</v>
      </c>
      <c r="AB1263" s="87">
        <f t="shared" si="51"/>
        <v>-34833.333333333336</v>
      </c>
      <c r="AC1263" s="91">
        <f t="shared" si="52"/>
        <v>34441.166666666672</v>
      </c>
    </row>
    <row r="1264" spans="27:29" x14ac:dyDescent="0.4">
      <c r="AA1264" s="90">
        <v>1255000</v>
      </c>
      <c r="AB1264" s="87">
        <f t="shared" si="51"/>
        <v>-34861.111111111109</v>
      </c>
      <c r="AC1264" s="91">
        <f t="shared" si="52"/>
        <v>34468.944444444445</v>
      </c>
    </row>
    <row r="1265" spans="27:29" x14ac:dyDescent="0.4">
      <c r="AA1265" s="90">
        <v>1256000</v>
      </c>
      <c r="AB1265" s="87">
        <f t="shared" si="51"/>
        <v>-34888.888888888891</v>
      </c>
      <c r="AC1265" s="91">
        <f t="shared" si="52"/>
        <v>34496.722222222226</v>
      </c>
    </row>
    <row r="1266" spans="27:29" x14ac:dyDescent="0.4">
      <c r="AA1266" s="90">
        <v>1257000</v>
      </c>
      <c r="AB1266" s="87">
        <f t="shared" si="51"/>
        <v>-34916.666666666664</v>
      </c>
      <c r="AC1266" s="91">
        <f t="shared" si="52"/>
        <v>34524.5</v>
      </c>
    </row>
    <row r="1267" spans="27:29" x14ac:dyDescent="0.4">
      <c r="AA1267" s="90">
        <v>1258000</v>
      </c>
      <c r="AB1267" s="87">
        <f t="shared" si="51"/>
        <v>-34944.444444444445</v>
      </c>
      <c r="AC1267" s="91">
        <f t="shared" si="52"/>
        <v>34552.277777777781</v>
      </c>
    </row>
    <row r="1268" spans="27:29" x14ac:dyDescent="0.4">
      <c r="AA1268" s="90">
        <v>1259000</v>
      </c>
      <c r="AB1268" s="87">
        <f t="shared" si="51"/>
        <v>-34972.222222222219</v>
      </c>
      <c r="AC1268" s="91">
        <f t="shared" si="52"/>
        <v>34580.055555555555</v>
      </c>
    </row>
    <row r="1269" spans="27:29" x14ac:dyDescent="0.4">
      <c r="AA1269" s="90">
        <v>1260000</v>
      </c>
      <c r="AB1269" s="87">
        <f t="shared" si="51"/>
        <v>-35000</v>
      </c>
      <c r="AC1269" s="91">
        <f t="shared" si="52"/>
        <v>34607.833333333336</v>
      </c>
    </row>
    <row r="1270" spans="27:29" x14ac:dyDescent="0.4">
      <c r="AA1270" s="90">
        <v>1261000</v>
      </c>
      <c r="AB1270" s="87">
        <f t="shared" si="51"/>
        <v>-35027.777777777781</v>
      </c>
      <c r="AC1270" s="91">
        <f t="shared" si="52"/>
        <v>34635.611111111117</v>
      </c>
    </row>
    <row r="1271" spans="27:29" x14ac:dyDescent="0.4">
      <c r="AA1271" s="90">
        <v>1262000</v>
      </c>
      <c r="AB1271" s="87">
        <f t="shared" si="51"/>
        <v>-35055.555555555555</v>
      </c>
      <c r="AC1271" s="91">
        <f t="shared" si="52"/>
        <v>34663.388888888891</v>
      </c>
    </row>
    <row r="1272" spans="27:29" x14ac:dyDescent="0.4">
      <c r="AA1272" s="90">
        <v>1263000</v>
      </c>
      <c r="AB1272" s="87">
        <f t="shared" si="51"/>
        <v>-35083.333333333336</v>
      </c>
      <c r="AC1272" s="91">
        <f t="shared" si="52"/>
        <v>34691.166666666672</v>
      </c>
    </row>
    <row r="1273" spans="27:29" x14ac:dyDescent="0.4">
      <c r="AA1273" s="90">
        <v>1264000</v>
      </c>
      <c r="AB1273" s="87">
        <f t="shared" si="51"/>
        <v>-35111.111111111109</v>
      </c>
      <c r="AC1273" s="91">
        <f t="shared" si="52"/>
        <v>34718.944444444445</v>
      </c>
    </row>
    <row r="1274" spans="27:29" x14ac:dyDescent="0.4">
      <c r="AA1274" s="90">
        <v>1265000</v>
      </c>
      <c r="AB1274" s="87">
        <f t="shared" si="51"/>
        <v>-35138.888888888891</v>
      </c>
      <c r="AC1274" s="91">
        <f t="shared" si="52"/>
        <v>34746.722222222226</v>
      </c>
    </row>
    <row r="1275" spans="27:29" x14ac:dyDescent="0.4">
      <c r="AA1275" s="90">
        <v>1266000</v>
      </c>
      <c r="AB1275" s="87">
        <f t="shared" si="51"/>
        <v>-35166.666666666664</v>
      </c>
      <c r="AC1275" s="91">
        <f t="shared" si="52"/>
        <v>34774.5</v>
      </c>
    </row>
    <row r="1276" spans="27:29" x14ac:dyDescent="0.4">
      <c r="AA1276" s="90">
        <v>1267000</v>
      </c>
      <c r="AB1276" s="87">
        <f t="shared" si="51"/>
        <v>-35194.444444444445</v>
      </c>
      <c r="AC1276" s="91">
        <f t="shared" si="52"/>
        <v>34802.277777777781</v>
      </c>
    </row>
    <row r="1277" spans="27:29" x14ac:dyDescent="0.4">
      <c r="AA1277" s="90">
        <v>1268000</v>
      </c>
      <c r="AB1277" s="87">
        <f t="shared" si="51"/>
        <v>-35222.222222222219</v>
      </c>
      <c r="AC1277" s="91">
        <f t="shared" si="52"/>
        <v>34830.055555555555</v>
      </c>
    </row>
    <row r="1278" spans="27:29" x14ac:dyDescent="0.4">
      <c r="AA1278" s="90">
        <v>1269000</v>
      </c>
      <c r="AB1278" s="87">
        <f t="shared" si="51"/>
        <v>-35250</v>
      </c>
      <c r="AC1278" s="91">
        <f t="shared" si="52"/>
        <v>34857.833333333336</v>
      </c>
    </row>
    <row r="1279" spans="27:29" x14ac:dyDescent="0.4">
      <c r="AA1279" s="90">
        <v>1270000</v>
      </c>
      <c r="AB1279" s="87">
        <f t="shared" si="51"/>
        <v>-35277.777777777781</v>
      </c>
      <c r="AC1279" s="91">
        <f t="shared" si="52"/>
        <v>34885.611111111117</v>
      </c>
    </row>
    <row r="1280" spans="27:29" x14ac:dyDescent="0.4">
      <c r="AA1280" s="90">
        <v>1271000</v>
      </c>
      <c r="AB1280" s="87">
        <f t="shared" si="51"/>
        <v>-35305.555555555555</v>
      </c>
      <c r="AC1280" s="91">
        <f t="shared" si="52"/>
        <v>34913.388888888891</v>
      </c>
    </row>
    <row r="1281" spans="27:29" x14ac:dyDescent="0.4">
      <c r="AA1281" s="90">
        <v>1272000</v>
      </c>
      <c r="AB1281" s="87">
        <f t="shared" si="51"/>
        <v>-35333.333333333336</v>
      </c>
      <c r="AC1281" s="91">
        <f t="shared" si="52"/>
        <v>34941.166666666672</v>
      </c>
    </row>
    <row r="1282" spans="27:29" x14ac:dyDescent="0.4">
      <c r="AA1282" s="90">
        <v>1273000</v>
      </c>
      <c r="AB1282" s="87">
        <f t="shared" si="51"/>
        <v>-35361.111111111109</v>
      </c>
      <c r="AC1282" s="91">
        <f t="shared" si="52"/>
        <v>34968.944444444445</v>
      </c>
    </row>
    <row r="1283" spans="27:29" x14ac:dyDescent="0.4">
      <c r="AA1283" s="90">
        <v>1274000</v>
      </c>
      <c r="AB1283" s="87">
        <f t="shared" si="51"/>
        <v>-35388.888888888891</v>
      </c>
      <c r="AC1283" s="91">
        <f t="shared" si="52"/>
        <v>34996.722222222226</v>
      </c>
    </row>
    <row r="1284" spans="27:29" x14ac:dyDescent="0.4">
      <c r="AA1284" s="90">
        <v>1275000</v>
      </c>
      <c r="AB1284" s="87">
        <f t="shared" si="51"/>
        <v>-35416.666666666664</v>
      </c>
      <c r="AC1284" s="91">
        <f t="shared" si="52"/>
        <v>35024.5</v>
      </c>
    </row>
    <row r="1285" spans="27:29" x14ac:dyDescent="0.4">
      <c r="AA1285" s="90">
        <v>1276000</v>
      </c>
      <c r="AB1285" s="87">
        <f t="shared" si="51"/>
        <v>-35444.444444444445</v>
      </c>
      <c r="AC1285" s="91">
        <f t="shared" si="52"/>
        <v>35052.277777777781</v>
      </c>
    </row>
    <row r="1286" spans="27:29" x14ac:dyDescent="0.4">
      <c r="AA1286" s="90">
        <v>1277000</v>
      </c>
      <c r="AB1286" s="87">
        <f t="shared" si="51"/>
        <v>-35472.222222222219</v>
      </c>
      <c r="AC1286" s="91">
        <f t="shared" si="52"/>
        <v>35080.055555555555</v>
      </c>
    </row>
    <row r="1287" spans="27:29" x14ac:dyDescent="0.4">
      <c r="AA1287" s="90">
        <v>1278000</v>
      </c>
      <c r="AB1287" s="87">
        <f t="shared" si="51"/>
        <v>-35500</v>
      </c>
      <c r="AC1287" s="91">
        <f t="shared" si="52"/>
        <v>35107.833333333336</v>
      </c>
    </row>
    <row r="1288" spans="27:29" x14ac:dyDescent="0.4">
      <c r="AA1288" s="90">
        <v>1279000</v>
      </c>
      <c r="AB1288" s="87">
        <f t="shared" si="51"/>
        <v>-35527.777777777781</v>
      </c>
      <c r="AC1288" s="91">
        <f t="shared" si="52"/>
        <v>35135.611111111117</v>
      </c>
    </row>
    <row r="1289" spans="27:29" x14ac:dyDescent="0.4">
      <c r="AA1289" s="90">
        <v>1280000</v>
      </c>
      <c r="AB1289" s="87">
        <f t="shared" si="51"/>
        <v>-35555.555555555555</v>
      </c>
      <c r="AC1289" s="91">
        <f t="shared" si="52"/>
        <v>35163.388888888891</v>
      </c>
    </row>
    <row r="1290" spans="27:29" x14ac:dyDescent="0.4">
      <c r="AA1290" s="90">
        <v>1281000</v>
      </c>
      <c r="AB1290" s="87">
        <f t="shared" si="51"/>
        <v>-35583.333333333336</v>
      </c>
      <c r="AC1290" s="91">
        <f t="shared" si="52"/>
        <v>35191.166666666672</v>
      </c>
    </row>
    <row r="1291" spans="27:29" x14ac:dyDescent="0.4">
      <c r="AA1291" s="90">
        <v>1282000</v>
      </c>
      <c r="AB1291" s="87">
        <f t="shared" ref="AB1291:AB1354" si="53">-PMT($X$12,$Y$10,AA1291)</f>
        <v>-35611.111111111109</v>
      </c>
      <c r="AC1291" s="91">
        <f t="shared" ref="AC1291:AC1354" si="54">$J$56-AB1291</f>
        <v>35218.944444444445</v>
      </c>
    </row>
    <row r="1292" spans="27:29" x14ac:dyDescent="0.4">
      <c r="AA1292" s="90">
        <v>1283000</v>
      </c>
      <c r="AB1292" s="87">
        <f t="shared" si="53"/>
        <v>-35638.888888888891</v>
      </c>
      <c r="AC1292" s="91">
        <f t="shared" si="54"/>
        <v>35246.722222222226</v>
      </c>
    </row>
    <row r="1293" spans="27:29" x14ac:dyDescent="0.4">
      <c r="AA1293" s="90">
        <v>1284000</v>
      </c>
      <c r="AB1293" s="87">
        <f t="shared" si="53"/>
        <v>-35666.666666666664</v>
      </c>
      <c r="AC1293" s="91">
        <f t="shared" si="54"/>
        <v>35274.5</v>
      </c>
    </row>
    <row r="1294" spans="27:29" x14ac:dyDescent="0.4">
      <c r="AA1294" s="90">
        <v>1285000</v>
      </c>
      <c r="AB1294" s="87">
        <f t="shared" si="53"/>
        <v>-35694.444444444445</v>
      </c>
      <c r="AC1294" s="91">
        <f t="shared" si="54"/>
        <v>35302.277777777781</v>
      </c>
    </row>
    <row r="1295" spans="27:29" x14ac:dyDescent="0.4">
      <c r="AA1295" s="90">
        <v>1286000</v>
      </c>
      <c r="AB1295" s="87">
        <f t="shared" si="53"/>
        <v>-35722.222222222219</v>
      </c>
      <c r="AC1295" s="91">
        <f t="shared" si="54"/>
        <v>35330.055555555555</v>
      </c>
    </row>
    <row r="1296" spans="27:29" x14ac:dyDescent="0.4">
      <c r="AA1296" s="90">
        <v>1287000</v>
      </c>
      <c r="AB1296" s="87">
        <f t="shared" si="53"/>
        <v>-35750</v>
      </c>
      <c r="AC1296" s="91">
        <f t="shared" si="54"/>
        <v>35357.833333333336</v>
      </c>
    </row>
    <row r="1297" spans="27:29" x14ac:dyDescent="0.4">
      <c r="AA1297" s="90">
        <v>1288000</v>
      </c>
      <c r="AB1297" s="87">
        <f t="shared" si="53"/>
        <v>-35777.777777777781</v>
      </c>
      <c r="AC1297" s="91">
        <f t="shared" si="54"/>
        <v>35385.611111111117</v>
      </c>
    </row>
    <row r="1298" spans="27:29" x14ac:dyDescent="0.4">
      <c r="AA1298" s="90">
        <v>1289000</v>
      </c>
      <c r="AB1298" s="87">
        <f t="shared" si="53"/>
        <v>-35805.555555555555</v>
      </c>
      <c r="AC1298" s="91">
        <f t="shared" si="54"/>
        <v>35413.388888888891</v>
      </c>
    </row>
    <row r="1299" spans="27:29" x14ac:dyDescent="0.4">
      <c r="AA1299" s="90">
        <v>1290000</v>
      </c>
      <c r="AB1299" s="87">
        <f t="shared" si="53"/>
        <v>-35833.333333333336</v>
      </c>
      <c r="AC1299" s="91">
        <f t="shared" si="54"/>
        <v>35441.166666666672</v>
      </c>
    </row>
    <row r="1300" spans="27:29" x14ac:dyDescent="0.4">
      <c r="AA1300" s="90">
        <v>1291000</v>
      </c>
      <c r="AB1300" s="87">
        <f t="shared" si="53"/>
        <v>-35861.111111111109</v>
      </c>
      <c r="AC1300" s="91">
        <f t="shared" si="54"/>
        <v>35468.944444444445</v>
      </c>
    </row>
    <row r="1301" spans="27:29" x14ac:dyDescent="0.4">
      <c r="AA1301" s="90">
        <v>1292000</v>
      </c>
      <c r="AB1301" s="87">
        <f t="shared" si="53"/>
        <v>-35888.888888888891</v>
      </c>
      <c r="AC1301" s="91">
        <f t="shared" si="54"/>
        <v>35496.722222222226</v>
      </c>
    </row>
    <row r="1302" spans="27:29" x14ac:dyDescent="0.4">
      <c r="AA1302" s="90">
        <v>1293000</v>
      </c>
      <c r="AB1302" s="87">
        <f t="shared" si="53"/>
        <v>-35916.666666666664</v>
      </c>
      <c r="AC1302" s="91">
        <f t="shared" si="54"/>
        <v>35524.5</v>
      </c>
    </row>
    <row r="1303" spans="27:29" x14ac:dyDescent="0.4">
      <c r="AA1303" s="90">
        <v>1294000</v>
      </c>
      <c r="AB1303" s="87">
        <f t="shared" si="53"/>
        <v>-35944.444444444445</v>
      </c>
      <c r="AC1303" s="91">
        <f t="shared" si="54"/>
        <v>35552.277777777781</v>
      </c>
    </row>
    <row r="1304" spans="27:29" x14ac:dyDescent="0.4">
      <c r="AA1304" s="90">
        <v>1295000</v>
      </c>
      <c r="AB1304" s="87">
        <f t="shared" si="53"/>
        <v>-35972.222222222219</v>
      </c>
      <c r="AC1304" s="91">
        <f t="shared" si="54"/>
        <v>35580.055555555555</v>
      </c>
    </row>
    <row r="1305" spans="27:29" x14ac:dyDescent="0.4">
      <c r="AA1305" s="90">
        <v>1296000</v>
      </c>
      <c r="AB1305" s="87">
        <f t="shared" si="53"/>
        <v>-36000</v>
      </c>
      <c r="AC1305" s="91">
        <f t="shared" si="54"/>
        <v>35607.833333333336</v>
      </c>
    </row>
    <row r="1306" spans="27:29" x14ac:dyDescent="0.4">
      <c r="AA1306" s="90">
        <v>1297000</v>
      </c>
      <c r="AB1306" s="87">
        <f t="shared" si="53"/>
        <v>-36027.777777777781</v>
      </c>
      <c r="AC1306" s="91">
        <f t="shared" si="54"/>
        <v>35635.611111111117</v>
      </c>
    </row>
    <row r="1307" spans="27:29" x14ac:dyDescent="0.4">
      <c r="AA1307" s="90">
        <v>1298000</v>
      </c>
      <c r="AB1307" s="87">
        <f t="shared" si="53"/>
        <v>-36055.555555555555</v>
      </c>
      <c r="AC1307" s="91">
        <f t="shared" si="54"/>
        <v>35663.388888888891</v>
      </c>
    </row>
    <row r="1308" spans="27:29" x14ac:dyDescent="0.4">
      <c r="AA1308" s="90">
        <v>1299000</v>
      </c>
      <c r="AB1308" s="87">
        <f t="shared" si="53"/>
        <v>-36083.333333333336</v>
      </c>
      <c r="AC1308" s="91">
        <f t="shared" si="54"/>
        <v>35691.166666666672</v>
      </c>
    </row>
    <row r="1309" spans="27:29" x14ac:dyDescent="0.4">
      <c r="AA1309" s="90">
        <v>1300000</v>
      </c>
      <c r="AB1309" s="87">
        <f t="shared" si="53"/>
        <v>-36111.111111111109</v>
      </c>
      <c r="AC1309" s="91">
        <f t="shared" si="54"/>
        <v>35718.944444444445</v>
      </c>
    </row>
    <row r="1310" spans="27:29" x14ac:dyDescent="0.4">
      <c r="AA1310" s="90">
        <v>1301000</v>
      </c>
      <c r="AB1310" s="87">
        <f t="shared" si="53"/>
        <v>-36138.888888888891</v>
      </c>
      <c r="AC1310" s="91">
        <f t="shared" si="54"/>
        <v>35746.722222222226</v>
      </c>
    </row>
    <row r="1311" spans="27:29" x14ac:dyDescent="0.4">
      <c r="AA1311" s="90">
        <v>1302000</v>
      </c>
      <c r="AB1311" s="87">
        <f t="shared" si="53"/>
        <v>-36166.666666666664</v>
      </c>
      <c r="AC1311" s="91">
        <f t="shared" si="54"/>
        <v>35774.5</v>
      </c>
    </row>
    <row r="1312" spans="27:29" x14ac:dyDescent="0.4">
      <c r="AA1312" s="90">
        <v>1303000</v>
      </c>
      <c r="AB1312" s="87">
        <f t="shared" si="53"/>
        <v>-36194.444444444445</v>
      </c>
      <c r="AC1312" s="91">
        <f t="shared" si="54"/>
        <v>35802.277777777781</v>
      </c>
    </row>
    <row r="1313" spans="27:29" x14ac:dyDescent="0.4">
      <c r="AA1313" s="90">
        <v>1304000</v>
      </c>
      <c r="AB1313" s="87">
        <f t="shared" si="53"/>
        <v>-36222.222222222219</v>
      </c>
      <c r="AC1313" s="91">
        <f t="shared" si="54"/>
        <v>35830.055555555555</v>
      </c>
    </row>
    <row r="1314" spans="27:29" x14ac:dyDescent="0.4">
      <c r="AA1314" s="90">
        <v>1305000</v>
      </c>
      <c r="AB1314" s="87">
        <f t="shared" si="53"/>
        <v>-36250</v>
      </c>
      <c r="AC1314" s="91">
        <f t="shared" si="54"/>
        <v>35857.833333333336</v>
      </c>
    </row>
    <row r="1315" spans="27:29" x14ac:dyDescent="0.4">
      <c r="AA1315" s="90">
        <v>1306000</v>
      </c>
      <c r="AB1315" s="87">
        <f t="shared" si="53"/>
        <v>-36277.777777777781</v>
      </c>
      <c r="AC1315" s="91">
        <f t="shared" si="54"/>
        <v>35885.611111111117</v>
      </c>
    </row>
    <row r="1316" spans="27:29" x14ac:dyDescent="0.4">
      <c r="AA1316" s="90">
        <v>1307000</v>
      </c>
      <c r="AB1316" s="87">
        <f t="shared" si="53"/>
        <v>-36305.555555555555</v>
      </c>
      <c r="AC1316" s="91">
        <f t="shared" si="54"/>
        <v>35913.388888888891</v>
      </c>
    </row>
    <row r="1317" spans="27:29" x14ac:dyDescent="0.4">
      <c r="AA1317" s="90">
        <v>1308000</v>
      </c>
      <c r="AB1317" s="87">
        <f t="shared" si="53"/>
        <v>-36333.333333333336</v>
      </c>
      <c r="AC1317" s="91">
        <f t="shared" si="54"/>
        <v>35941.166666666672</v>
      </c>
    </row>
    <row r="1318" spans="27:29" x14ac:dyDescent="0.4">
      <c r="AA1318" s="90">
        <v>1309000</v>
      </c>
      <c r="AB1318" s="87">
        <f t="shared" si="53"/>
        <v>-36361.111111111109</v>
      </c>
      <c r="AC1318" s="91">
        <f t="shared" si="54"/>
        <v>35968.944444444445</v>
      </c>
    </row>
    <row r="1319" spans="27:29" x14ac:dyDescent="0.4">
      <c r="AA1319" s="90">
        <v>1310000</v>
      </c>
      <c r="AB1319" s="87">
        <f t="shared" si="53"/>
        <v>-36388.888888888891</v>
      </c>
      <c r="AC1319" s="91">
        <f t="shared" si="54"/>
        <v>35996.722222222226</v>
      </c>
    </row>
    <row r="1320" spans="27:29" x14ac:dyDescent="0.4">
      <c r="AA1320" s="90">
        <v>1311000</v>
      </c>
      <c r="AB1320" s="87">
        <f t="shared" si="53"/>
        <v>-36416.666666666664</v>
      </c>
      <c r="AC1320" s="91">
        <f t="shared" si="54"/>
        <v>36024.5</v>
      </c>
    </row>
    <row r="1321" spans="27:29" x14ac:dyDescent="0.4">
      <c r="AA1321" s="90">
        <v>1312000</v>
      </c>
      <c r="AB1321" s="87">
        <f t="shared" si="53"/>
        <v>-36444.444444444445</v>
      </c>
      <c r="AC1321" s="91">
        <f t="shared" si="54"/>
        <v>36052.277777777781</v>
      </c>
    </row>
    <row r="1322" spans="27:29" x14ac:dyDescent="0.4">
      <c r="AA1322" s="90">
        <v>1313000</v>
      </c>
      <c r="AB1322" s="87">
        <f t="shared" si="53"/>
        <v>-36472.222222222219</v>
      </c>
      <c r="AC1322" s="91">
        <f t="shared" si="54"/>
        <v>36080.055555555555</v>
      </c>
    </row>
    <row r="1323" spans="27:29" x14ac:dyDescent="0.4">
      <c r="AA1323" s="90">
        <v>1314000</v>
      </c>
      <c r="AB1323" s="87">
        <f t="shared" si="53"/>
        <v>-36500</v>
      </c>
      <c r="AC1323" s="91">
        <f t="shared" si="54"/>
        <v>36107.833333333336</v>
      </c>
    </row>
    <row r="1324" spans="27:29" x14ac:dyDescent="0.4">
      <c r="AA1324" s="90">
        <v>1315000</v>
      </c>
      <c r="AB1324" s="87">
        <f t="shared" si="53"/>
        <v>-36527.777777777781</v>
      </c>
      <c r="AC1324" s="91">
        <f t="shared" si="54"/>
        <v>36135.611111111117</v>
      </c>
    </row>
    <row r="1325" spans="27:29" x14ac:dyDescent="0.4">
      <c r="AA1325" s="90">
        <v>1316000</v>
      </c>
      <c r="AB1325" s="87">
        <f t="shared" si="53"/>
        <v>-36555.555555555555</v>
      </c>
      <c r="AC1325" s="91">
        <f t="shared" si="54"/>
        <v>36163.388888888891</v>
      </c>
    </row>
    <row r="1326" spans="27:29" x14ac:dyDescent="0.4">
      <c r="AA1326" s="90">
        <v>1317000</v>
      </c>
      <c r="AB1326" s="87">
        <f t="shared" si="53"/>
        <v>-36583.333333333336</v>
      </c>
      <c r="AC1326" s="91">
        <f t="shared" si="54"/>
        <v>36191.166666666672</v>
      </c>
    </row>
    <row r="1327" spans="27:29" x14ac:dyDescent="0.4">
      <c r="AA1327" s="90">
        <v>1318000</v>
      </c>
      <c r="AB1327" s="87">
        <f t="shared" si="53"/>
        <v>-36611.111111111109</v>
      </c>
      <c r="AC1327" s="91">
        <f t="shared" si="54"/>
        <v>36218.944444444445</v>
      </c>
    </row>
    <row r="1328" spans="27:29" x14ac:dyDescent="0.4">
      <c r="AA1328" s="90">
        <v>1319000</v>
      </c>
      <c r="AB1328" s="87">
        <f t="shared" si="53"/>
        <v>-36638.888888888891</v>
      </c>
      <c r="AC1328" s="91">
        <f t="shared" si="54"/>
        <v>36246.722222222226</v>
      </c>
    </row>
    <row r="1329" spans="27:29" x14ac:dyDescent="0.4">
      <c r="AA1329" s="90">
        <v>1320000</v>
      </c>
      <c r="AB1329" s="87">
        <f t="shared" si="53"/>
        <v>-36666.666666666664</v>
      </c>
      <c r="AC1329" s="91">
        <f t="shared" si="54"/>
        <v>36274.5</v>
      </c>
    </row>
    <row r="1330" spans="27:29" x14ac:dyDescent="0.4">
      <c r="AA1330" s="90">
        <v>1321000</v>
      </c>
      <c r="AB1330" s="87">
        <f t="shared" si="53"/>
        <v>-36694.444444444445</v>
      </c>
      <c r="AC1330" s="91">
        <f t="shared" si="54"/>
        <v>36302.277777777781</v>
      </c>
    </row>
    <row r="1331" spans="27:29" x14ac:dyDescent="0.4">
      <c r="AA1331" s="90">
        <v>1322000</v>
      </c>
      <c r="AB1331" s="87">
        <f t="shared" si="53"/>
        <v>-36722.222222222219</v>
      </c>
      <c r="AC1331" s="91">
        <f t="shared" si="54"/>
        <v>36330.055555555555</v>
      </c>
    </row>
    <row r="1332" spans="27:29" x14ac:dyDescent="0.4">
      <c r="AA1332" s="90">
        <v>1323000</v>
      </c>
      <c r="AB1332" s="87">
        <f t="shared" si="53"/>
        <v>-36750</v>
      </c>
      <c r="AC1332" s="91">
        <f t="shared" si="54"/>
        <v>36357.833333333336</v>
      </c>
    </row>
    <row r="1333" spans="27:29" x14ac:dyDescent="0.4">
      <c r="AA1333" s="90">
        <v>1324000</v>
      </c>
      <c r="AB1333" s="87">
        <f t="shared" si="53"/>
        <v>-36777.777777777781</v>
      </c>
      <c r="AC1333" s="91">
        <f t="shared" si="54"/>
        <v>36385.611111111117</v>
      </c>
    </row>
    <row r="1334" spans="27:29" x14ac:dyDescent="0.4">
      <c r="AA1334" s="90">
        <v>1325000</v>
      </c>
      <c r="AB1334" s="87">
        <f t="shared" si="53"/>
        <v>-36805.555555555555</v>
      </c>
      <c r="AC1334" s="91">
        <f t="shared" si="54"/>
        <v>36413.388888888891</v>
      </c>
    </row>
    <row r="1335" spans="27:29" x14ac:dyDescent="0.4">
      <c r="AA1335" s="90">
        <v>1326000</v>
      </c>
      <c r="AB1335" s="87">
        <f t="shared" si="53"/>
        <v>-36833.333333333336</v>
      </c>
      <c r="AC1335" s="91">
        <f t="shared" si="54"/>
        <v>36441.166666666672</v>
      </c>
    </row>
    <row r="1336" spans="27:29" x14ac:dyDescent="0.4">
      <c r="AA1336" s="90">
        <v>1327000</v>
      </c>
      <c r="AB1336" s="87">
        <f t="shared" si="53"/>
        <v>-36861.111111111109</v>
      </c>
      <c r="AC1336" s="91">
        <f t="shared" si="54"/>
        <v>36468.944444444445</v>
      </c>
    </row>
    <row r="1337" spans="27:29" x14ac:dyDescent="0.4">
      <c r="AA1337" s="90">
        <v>1328000</v>
      </c>
      <c r="AB1337" s="87">
        <f t="shared" si="53"/>
        <v>-36888.888888888891</v>
      </c>
      <c r="AC1337" s="91">
        <f t="shared" si="54"/>
        <v>36496.722222222226</v>
      </c>
    </row>
    <row r="1338" spans="27:29" x14ac:dyDescent="0.4">
      <c r="AA1338" s="90">
        <v>1329000</v>
      </c>
      <c r="AB1338" s="87">
        <f t="shared" si="53"/>
        <v>-36916.666666666664</v>
      </c>
      <c r="AC1338" s="91">
        <f t="shared" si="54"/>
        <v>36524.5</v>
      </c>
    </row>
    <row r="1339" spans="27:29" x14ac:dyDescent="0.4">
      <c r="AA1339" s="90">
        <v>1330000</v>
      </c>
      <c r="AB1339" s="87">
        <f t="shared" si="53"/>
        <v>-36944.444444444445</v>
      </c>
      <c r="AC1339" s="91">
        <f t="shared" si="54"/>
        <v>36552.277777777781</v>
      </c>
    </row>
    <row r="1340" spans="27:29" x14ac:dyDescent="0.4">
      <c r="AA1340" s="90">
        <v>1331000</v>
      </c>
      <c r="AB1340" s="87">
        <f t="shared" si="53"/>
        <v>-36972.222222222219</v>
      </c>
      <c r="AC1340" s="91">
        <f t="shared" si="54"/>
        <v>36580.055555555555</v>
      </c>
    </row>
    <row r="1341" spans="27:29" x14ac:dyDescent="0.4">
      <c r="AA1341" s="90">
        <v>1332000</v>
      </c>
      <c r="AB1341" s="87">
        <f t="shared" si="53"/>
        <v>-37000</v>
      </c>
      <c r="AC1341" s="91">
        <f t="shared" si="54"/>
        <v>36607.833333333336</v>
      </c>
    </row>
    <row r="1342" spans="27:29" x14ac:dyDescent="0.4">
      <c r="AA1342" s="90">
        <v>1333000</v>
      </c>
      <c r="AB1342" s="87">
        <f t="shared" si="53"/>
        <v>-37027.777777777781</v>
      </c>
      <c r="AC1342" s="91">
        <f t="shared" si="54"/>
        <v>36635.611111111117</v>
      </c>
    </row>
    <row r="1343" spans="27:29" x14ac:dyDescent="0.4">
      <c r="AA1343" s="90">
        <v>1334000</v>
      </c>
      <c r="AB1343" s="87">
        <f t="shared" si="53"/>
        <v>-37055.555555555555</v>
      </c>
      <c r="AC1343" s="91">
        <f t="shared" si="54"/>
        <v>36663.388888888891</v>
      </c>
    </row>
    <row r="1344" spans="27:29" x14ac:dyDescent="0.4">
      <c r="AA1344" s="90">
        <v>1335000</v>
      </c>
      <c r="AB1344" s="87">
        <f t="shared" si="53"/>
        <v>-37083.333333333336</v>
      </c>
      <c r="AC1344" s="91">
        <f t="shared" si="54"/>
        <v>36691.166666666672</v>
      </c>
    </row>
    <row r="1345" spans="27:29" x14ac:dyDescent="0.4">
      <c r="AA1345" s="90">
        <v>1336000</v>
      </c>
      <c r="AB1345" s="87">
        <f t="shared" si="53"/>
        <v>-37111.111111111109</v>
      </c>
      <c r="AC1345" s="91">
        <f t="shared" si="54"/>
        <v>36718.944444444445</v>
      </c>
    </row>
    <row r="1346" spans="27:29" x14ac:dyDescent="0.4">
      <c r="AA1346" s="90">
        <v>1337000</v>
      </c>
      <c r="AB1346" s="87">
        <f t="shared" si="53"/>
        <v>-37138.888888888891</v>
      </c>
      <c r="AC1346" s="91">
        <f t="shared" si="54"/>
        <v>36746.722222222226</v>
      </c>
    </row>
    <row r="1347" spans="27:29" x14ac:dyDescent="0.4">
      <c r="AA1347" s="90">
        <v>1338000</v>
      </c>
      <c r="AB1347" s="87">
        <f t="shared" si="53"/>
        <v>-37166.666666666664</v>
      </c>
      <c r="AC1347" s="91">
        <f t="shared" si="54"/>
        <v>36774.5</v>
      </c>
    </row>
    <row r="1348" spans="27:29" x14ac:dyDescent="0.4">
      <c r="AA1348" s="90">
        <v>1339000</v>
      </c>
      <c r="AB1348" s="87">
        <f t="shared" si="53"/>
        <v>-37194.444444444445</v>
      </c>
      <c r="AC1348" s="91">
        <f t="shared" si="54"/>
        <v>36802.277777777781</v>
      </c>
    </row>
    <row r="1349" spans="27:29" x14ac:dyDescent="0.4">
      <c r="AA1349" s="90">
        <v>1340000</v>
      </c>
      <c r="AB1349" s="87">
        <f t="shared" si="53"/>
        <v>-37222.222222222219</v>
      </c>
      <c r="AC1349" s="91">
        <f t="shared" si="54"/>
        <v>36830.055555555555</v>
      </c>
    </row>
    <row r="1350" spans="27:29" x14ac:dyDescent="0.4">
      <c r="AA1350" s="90">
        <v>1341000</v>
      </c>
      <c r="AB1350" s="87">
        <f t="shared" si="53"/>
        <v>-37250</v>
      </c>
      <c r="AC1350" s="91">
        <f t="shared" si="54"/>
        <v>36857.833333333336</v>
      </c>
    </row>
    <row r="1351" spans="27:29" x14ac:dyDescent="0.4">
      <c r="AA1351" s="90">
        <v>1342000</v>
      </c>
      <c r="AB1351" s="87">
        <f t="shared" si="53"/>
        <v>-37277.777777777781</v>
      </c>
      <c r="AC1351" s="91">
        <f t="shared" si="54"/>
        <v>36885.611111111117</v>
      </c>
    </row>
    <row r="1352" spans="27:29" x14ac:dyDescent="0.4">
      <c r="AA1352" s="90">
        <v>1343000</v>
      </c>
      <c r="AB1352" s="87">
        <f t="shared" si="53"/>
        <v>-37305.555555555555</v>
      </c>
      <c r="AC1352" s="91">
        <f t="shared" si="54"/>
        <v>36913.388888888891</v>
      </c>
    </row>
    <row r="1353" spans="27:29" x14ac:dyDescent="0.4">
      <c r="AA1353" s="90">
        <v>1344000</v>
      </c>
      <c r="AB1353" s="87">
        <f t="shared" si="53"/>
        <v>-37333.333333333336</v>
      </c>
      <c r="AC1353" s="91">
        <f t="shared" si="54"/>
        <v>36941.166666666672</v>
      </c>
    </row>
    <row r="1354" spans="27:29" x14ac:dyDescent="0.4">
      <c r="AA1354" s="90">
        <v>1345000</v>
      </c>
      <c r="AB1354" s="87">
        <f t="shared" si="53"/>
        <v>-37361.111111111109</v>
      </c>
      <c r="AC1354" s="91">
        <f t="shared" si="54"/>
        <v>36968.944444444445</v>
      </c>
    </row>
    <row r="1355" spans="27:29" x14ac:dyDescent="0.4">
      <c r="AA1355" s="90">
        <v>1346000</v>
      </c>
      <c r="AB1355" s="87">
        <f t="shared" ref="AB1355:AB1418" si="55">-PMT($X$12,$Y$10,AA1355)</f>
        <v>-37388.888888888891</v>
      </c>
      <c r="AC1355" s="91">
        <f t="shared" ref="AC1355:AC1418" si="56">$J$56-AB1355</f>
        <v>36996.722222222226</v>
      </c>
    </row>
    <row r="1356" spans="27:29" x14ac:dyDescent="0.4">
      <c r="AA1356" s="90">
        <v>1347000</v>
      </c>
      <c r="AB1356" s="87">
        <f t="shared" si="55"/>
        <v>-37416.666666666664</v>
      </c>
      <c r="AC1356" s="91">
        <f t="shared" si="56"/>
        <v>37024.5</v>
      </c>
    </row>
    <row r="1357" spans="27:29" x14ac:dyDescent="0.4">
      <c r="AA1357" s="90">
        <v>1348000</v>
      </c>
      <c r="AB1357" s="87">
        <f t="shared" si="55"/>
        <v>-37444.444444444445</v>
      </c>
      <c r="AC1357" s="91">
        <f t="shared" si="56"/>
        <v>37052.277777777781</v>
      </c>
    </row>
    <row r="1358" spans="27:29" x14ac:dyDescent="0.4">
      <c r="AA1358" s="90">
        <v>1349000</v>
      </c>
      <c r="AB1358" s="87">
        <f t="shared" si="55"/>
        <v>-37472.222222222219</v>
      </c>
      <c r="AC1358" s="91">
        <f t="shared" si="56"/>
        <v>37080.055555555555</v>
      </c>
    </row>
    <row r="1359" spans="27:29" x14ac:dyDescent="0.4">
      <c r="AA1359" s="90">
        <v>1350000</v>
      </c>
      <c r="AB1359" s="87">
        <f t="shared" si="55"/>
        <v>-37500</v>
      </c>
      <c r="AC1359" s="91">
        <f t="shared" si="56"/>
        <v>37107.833333333336</v>
      </c>
    </row>
    <row r="1360" spans="27:29" x14ac:dyDescent="0.4">
      <c r="AA1360" s="90">
        <v>1351000</v>
      </c>
      <c r="AB1360" s="87">
        <f t="shared" si="55"/>
        <v>-37527.777777777781</v>
      </c>
      <c r="AC1360" s="91">
        <f t="shared" si="56"/>
        <v>37135.611111111117</v>
      </c>
    </row>
    <row r="1361" spans="27:29" x14ac:dyDescent="0.4">
      <c r="AA1361" s="90">
        <v>1352000</v>
      </c>
      <c r="AB1361" s="87">
        <f t="shared" si="55"/>
        <v>-37555.555555555555</v>
      </c>
      <c r="AC1361" s="91">
        <f t="shared" si="56"/>
        <v>37163.388888888891</v>
      </c>
    </row>
    <row r="1362" spans="27:29" x14ac:dyDescent="0.4">
      <c r="AA1362" s="90">
        <v>1353000</v>
      </c>
      <c r="AB1362" s="87">
        <f t="shared" si="55"/>
        <v>-37583.333333333336</v>
      </c>
      <c r="AC1362" s="91">
        <f t="shared" si="56"/>
        <v>37191.166666666672</v>
      </c>
    </row>
    <row r="1363" spans="27:29" x14ac:dyDescent="0.4">
      <c r="AA1363" s="90">
        <v>1354000</v>
      </c>
      <c r="AB1363" s="87">
        <f t="shared" si="55"/>
        <v>-37611.111111111109</v>
      </c>
      <c r="AC1363" s="91">
        <f t="shared" si="56"/>
        <v>37218.944444444445</v>
      </c>
    </row>
    <row r="1364" spans="27:29" x14ac:dyDescent="0.4">
      <c r="AA1364" s="90">
        <v>1355000</v>
      </c>
      <c r="AB1364" s="87">
        <f t="shared" si="55"/>
        <v>-37638.888888888891</v>
      </c>
      <c r="AC1364" s="91">
        <f t="shared" si="56"/>
        <v>37246.722222222226</v>
      </c>
    </row>
    <row r="1365" spans="27:29" x14ac:dyDescent="0.4">
      <c r="AA1365" s="90">
        <v>1356000</v>
      </c>
      <c r="AB1365" s="87">
        <f t="shared" si="55"/>
        <v>-37666.666666666664</v>
      </c>
      <c r="AC1365" s="91">
        <f t="shared" si="56"/>
        <v>37274.5</v>
      </c>
    </row>
    <row r="1366" spans="27:29" x14ac:dyDescent="0.4">
      <c r="AA1366" s="90">
        <v>1357000</v>
      </c>
      <c r="AB1366" s="87">
        <f t="shared" si="55"/>
        <v>-37694.444444444445</v>
      </c>
      <c r="AC1366" s="91">
        <f t="shared" si="56"/>
        <v>37302.277777777781</v>
      </c>
    </row>
    <row r="1367" spans="27:29" x14ac:dyDescent="0.4">
      <c r="AA1367" s="90">
        <v>1358000</v>
      </c>
      <c r="AB1367" s="87">
        <f t="shared" si="55"/>
        <v>-37722.222222222219</v>
      </c>
      <c r="AC1367" s="91">
        <f t="shared" si="56"/>
        <v>37330.055555555555</v>
      </c>
    </row>
    <row r="1368" spans="27:29" x14ac:dyDescent="0.4">
      <c r="AA1368" s="90">
        <v>1359000</v>
      </c>
      <c r="AB1368" s="87">
        <f t="shared" si="55"/>
        <v>-37750</v>
      </c>
      <c r="AC1368" s="91">
        <f t="shared" si="56"/>
        <v>37357.833333333336</v>
      </c>
    </row>
    <row r="1369" spans="27:29" x14ac:dyDescent="0.4">
      <c r="AA1369" s="90">
        <v>1360000</v>
      </c>
      <c r="AB1369" s="87">
        <f t="shared" si="55"/>
        <v>-37777.777777777781</v>
      </c>
      <c r="AC1369" s="91">
        <f t="shared" si="56"/>
        <v>37385.611111111117</v>
      </c>
    </row>
    <row r="1370" spans="27:29" x14ac:dyDescent="0.4">
      <c r="AA1370" s="90">
        <v>1361000</v>
      </c>
      <c r="AB1370" s="87">
        <f t="shared" si="55"/>
        <v>-37805.555555555555</v>
      </c>
      <c r="AC1370" s="91">
        <f t="shared" si="56"/>
        <v>37413.388888888891</v>
      </c>
    </row>
    <row r="1371" spans="27:29" x14ac:dyDescent="0.4">
      <c r="AA1371" s="90">
        <v>1362000</v>
      </c>
      <c r="AB1371" s="87">
        <f t="shared" si="55"/>
        <v>-37833.333333333336</v>
      </c>
      <c r="AC1371" s="91">
        <f t="shared" si="56"/>
        <v>37441.166666666672</v>
      </c>
    </row>
    <row r="1372" spans="27:29" x14ac:dyDescent="0.4">
      <c r="AA1372" s="90">
        <v>1363000</v>
      </c>
      <c r="AB1372" s="87">
        <f t="shared" si="55"/>
        <v>-37861.111111111109</v>
      </c>
      <c r="AC1372" s="91">
        <f t="shared" si="56"/>
        <v>37468.944444444445</v>
      </c>
    </row>
    <row r="1373" spans="27:29" x14ac:dyDescent="0.4">
      <c r="AA1373" s="90">
        <v>1364000</v>
      </c>
      <c r="AB1373" s="87">
        <f t="shared" si="55"/>
        <v>-37888.888888888891</v>
      </c>
      <c r="AC1373" s="91">
        <f t="shared" si="56"/>
        <v>37496.722222222226</v>
      </c>
    </row>
    <row r="1374" spans="27:29" x14ac:dyDescent="0.4">
      <c r="AA1374" s="90">
        <v>1365000</v>
      </c>
      <c r="AB1374" s="87">
        <f t="shared" si="55"/>
        <v>-37916.666666666664</v>
      </c>
      <c r="AC1374" s="91">
        <f t="shared" si="56"/>
        <v>37524.5</v>
      </c>
    </row>
    <row r="1375" spans="27:29" x14ac:dyDescent="0.4">
      <c r="AA1375" s="90">
        <v>1366000</v>
      </c>
      <c r="AB1375" s="87">
        <f t="shared" si="55"/>
        <v>-37944.444444444445</v>
      </c>
      <c r="AC1375" s="91">
        <f t="shared" si="56"/>
        <v>37552.277777777781</v>
      </c>
    </row>
    <row r="1376" spans="27:29" x14ac:dyDescent="0.4">
      <c r="AA1376" s="90">
        <v>1367000</v>
      </c>
      <c r="AB1376" s="87">
        <f t="shared" si="55"/>
        <v>-37972.222222222219</v>
      </c>
      <c r="AC1376" s="91">
        <f t="shared" si="56"/>
        <v>37580.055555555555</v>
      </c>
    </row>
    <row r="1377" spans="27:29" x14ac:dyDescent="0.4">
      <c r="AA1377" s="90">
        <v>1368000</v>
      </c>
      <c r="AB1377" s="87">
        <f t="shared" si="55"/>
        <v>-38000</v>
      </c>
      <c r="AC1377" s="91">
        <f t="shared" si="56"/>
        <v>37607.833333333336</v>
      </c>
    </row>
    <row r="1378" spans="27:29" x14ac:dyDescent="0.4">
      <c r="AA1378" s="90">
        <v>1369000</v>
      </c>
      <c r="AB1378" s="87">
        <f t="shared" si="55"/>
        <v>-38027.777777777781</v>
      </c>
      <c r="AC1378" s="91">
        <f t="shared" si="56"/>
        <v>37635.611111111117</v>
      </c>
    </row>
    <row r="1379" spans="27:29" x14ac:dyDescent="0.4">
      <c r="AA1379" s="90">
        <v>1370000</v>
      </c>
      <c r="AB1379" s="87">
        <f t="shared" si="55"/>
        <v>-38055.555555555555</v>
      </c>
      <c r="AC1379" s="91">
        <f t="shared" si="56"/>
        <v>37663.388888888891</v>
      </c>
    </row>
    <row r="1380" spans="27:29" x14ac:dyDescent="0.4">
      <c r="AA1380" s="90">
        <v>1371000</v>
      </c>
      <c r="AB1380" s="87">
        <f t="shared" si="55"/>
        <v>-38083.333333333336</v>
      </c>
      <c r="AC1380" s="91">
        <f t="shared" si="56"/>
        <v>37691.166666666672</v>
      </c>
    </row>
    <row r="1381" spans="27:29" x14ac:dyDescent="0.4">
      <c r="AA1381" s="90">
        <v>1372000</v>
      </c>
      <c r="AB1381" s="87">
        <f t="shared" si="55"/>
        <v>-38111.111111111109</v>
      </c>
      <c r="AC1381" s="91">
        <f t="shared" si="56"/>
        <v>37718.944444444445</v>
      </c>
    </row>
    <row r="1382" spans="27:29" x14ac:dyDescent="0.4">
      <c r="AA1382" s="90">
        <v>1373000</v>
      </c>
      <c r="AB1382" s="87">
        <f t="shared" si="55"/>
        <v>-38138.888888888891</v>
      </c>
      <c r="AC1382" s="91">
        <f t="shared" si="56"/>
        <v>37746.722222222226</v>
      </c>
    </row>
    <row r="1383" spans="27:29" x14ac:dyDescent="0.4">
      <c r="AA1383" s="90">
        <v>1374000</v>
      </c>
      <c r="AB1383" s="87">
        <f t="shared" si="55"/>
        <v>-38166.666666666664</v>
      </c>
      <c r="AC1383" s="91">
        <f t="shared" si="56"/>
        <v>37774.5</v>
      </c>
    </row>
    <row r="1384" spans="27:29" x14ac:dyDescent="0.4">
      <c r="AA1384" s="90">
        <v>1375000</v>
      </c>
      <c r="AB1384" s="87">
        <f t="shared" si="55"/>
        <v>-38194.444444444445</v>
      </c>
      <c r="AC1384" s="91">
        <f t="shared" si="56"/>
        <v>37802.277777777781</v>
      </c>
    </row>
    <row r="1385" spans="27:29" x14ac:dyDescent="0.4">
      <c r="AA1385" s="90">
        <v>1376000</v>
      </c>
      <c r="AB1385" s="87">
        <f t="shared" si="55"/>
        <v>-38222.222222222219</v>
      </c>
      <c r="AC1385" s="91">
        <f t="shared" si="56"/>
        <v>37830.055555555555</v>
      </c>
    </row>
    <row r="1386" spans="27:29" x14ac:dyDescent="0.4">
      <c r="AA1386" s="90">
        <v>1377000</v>
      </c>
      <c r="AB1386" s="87">
        <f t="shared" si="55"/>
        <v>-38250</v>
      </c>
      <c r="AC1386" s="91">
        <f t="shared" si="56"/>
        <v>37857.833333333336</v>
      </c>
    </row>
    <row r="1387" spans="27:29" x14ac:dyDescent="0.4">
      <c r="AA1387" s="90">
        <v>1378000</v>
      </c>
      <c r="AB1387" s="87">
        <f t="shared" si="55"/>
        <v>-38277.777777777781</v>
      </c>
      <c r="AC1387" s="91">
        <f t="shared" si="56"/>
        <v>37885.611111111117</v>
      </c>
    </row>
    <row r="1388" spans="27:29" x14ac:dyDescent="0.4">
      <c r="AA1388" s="90">
        <v>1379000</v>
      </c>
      <c r="AB1388" s="87">
        <f t="shared" si="55"/>
        <v>-38305.555555555555</v>
      </c>
      <c r="AC1388" s="91">
        <f t="shared" si="56"/>
        <v>37913.388888888891</v>
      </c>
    </row>
    <row r="1389" spans="27:29" x14ac:dyDescent="0.4">
      <c r="AA1389" s="90">
        <v>1380000</v>
      </c>
      <c r="AB1389" s="87">
        <f t="shared" si="55"/>
        <v>-38333.333333333336</v>
      </c>
      <c r="AC1389" s="91">
        <f t="shared" si="56"/>
        <v>37941.166666666672</v>
      </c>
    </row>
    <row r="1390" spans="27:29" x14ac:dyDescent="0.4">
      <c r="AA1390" s="90">
        <v>1381000</v>
      </c>
      <c r="AB1390" s="87">
        <f t="shared" si="55"/>
        <v>-38361.111111111109</v>
      </c>
      <c r="AC1390" s="91">
        <f t="shared" si="56"/>
        <v>37968.944444444445</v>
      </c>
    </row>
    <row r="1391" spans="27:29" x14ac:dyDescent="0.4">
      <c r="AA1391" s="90">
        <v>1382000</v>
      </c>
      <c r="AB1391" s="87">
        <f t="shared" si="55"/>
        <v>-38388.888888888891</v>
      </c>
      <c r="AC1391" s="91">
        <f t="shared" si="56"/>
        <v>37996.722222222226</v>
      </c>
    </row>
    <row r="1392" spans="27:29" x14ac:dyDescent="0.4">
      <c r="AA1392" s="90">
        <v>1383000</v>
      </c>
      <c r="AB1392" s="87">
        <f t="shared" si="55"/>
        <v>-38416.666666666664</v>
      </c>
      <c r="AC1392" s="91">
        <f t="shared" si="56"/>
        <v>38024.5</v>
      </c>
    </row>
    <row r="1393" spans="27:29" x14ac:dyDescent="0.4">
      <c r="AA1393" s="90">
        <v>1384000</v>
      </c>
      <c r="AB1393" s="87">
        <f t="shared" si="55"/>
        <v>-38444.444444444445</v>
      </c>
      <c r="AC1393" s="91">
        <f t="shared" si="56"/>
        <v>38052.277777777781</v>
      </c>
    </row>
    <row r="1394" spans="27:29" x14ac:dyDescent="0.4">
      <c r="AA1394" s="90">
        <v>1385000</v>
      </c>
      <c r="AB1394" s="87">
        <f t="shared" si="55"/>
        <v>-38472.222222222219</v>
      </c>
      <c r="AC1394" s="91">
        <f t="shared" si="56"/>
        <v>38080.055555555555</v>
      </c>
    </row>
    <row r="1395" spans="27:29" x14ac:dyDescent="0.4">
      <c r="AA1395" s="90">
        <v>1386000</v>
      </c>
      <c r="AB1395" s="87">
        <f t="shared" si="55"/>
        <v>-38500</v>
      </c>
      <c r="AC1395" s="91">
        <f t="shared" si="56"/>
        <v>38107.833333333336</v>
      </c>
    </row>
    <row r="1396" spans="27:29" x14ac:dyDescent="0.4">
      <c r="AA1396" s="90">
        <v>1387000</v>
      </c>
      <c r="AB1396" s="87">
        <f t="shared" si="55"/>
        <v>-38527.777777777781</v>
      </c>
      <c r="AC1396" s="91">
        <f t="shared" si="56"/>
        <v>38135.611111111117</v>
      </c>
    </row>
    <row r="1397" spans="27:29" x14ac:dyDescent="0.4">
      <c r="AA1397" s="90">
        <v>1388000</v>
      </c>
      <c r="AB1397" s="87">
        <f t="shared" si="55"/>
        <v>-38555.555555555555</v>
      </c>
      <c r="AC1397" s="91">
        <f t="shared" si="56"/>
        <v>38163.388888888891</v>
      </c>
    </row>
    <row r="1398" spans="27:29" x14ac:dyDescent="0.4">
      <c r="AA1398" s="90">
        <v>1389000</v>
      </c>
      <c r="AB1398" s="87">
        <f t="shared" si="55"/>
        <v>-38583.333333333336</v>
      </c>
      <c r="AC1398" s="91">
        <f t="shared" si="56"/>
        <v>38191.166666666672</v>
      </c>
    </row>
    <row r="1399" spans="27:29" x14ac:dyDescent="0.4">
      <c r="AA1399" s="90">
        <v>1390000</v>
      </c>
      <c r="AB1399" s="87">
        <f t="shared" si="55"/>
        <v>-38611.111111111109</v>
      </c>
      <c r="AC1399" s="91">
        <f t="shared" si="56"/>
        <v>38218.944444444445</v>
      </c>
    </row>
    <row r="1400" spans="27:29" x14ac:dyDescent="0.4">
      <c r="AA1400" s="90">
        <v>1391000</v>
      </c>
      <c r="AB1400" s="87">
        <f t="shared" si="55"/>
        <v>-38638.888888888891</v>
      </c>
      <c r="AC1400" s="91">
        <f t="shared" si="56"/>
        <v>38246.722222222226</v>
      </c>
    </row>
    <row r="1401" spans="27:29" x14ac:dyDescent="0.4">
      <c r="AA1401" s="90">
        <v>1392000</v>
      </c>
      <c r="AB1401" s="87">
        <f t="shared" si="55"/>
        <v>-38666.666666666664</v>
      </c>
      <c r="AC1401" s="91">
        <f t="shared" si="56"/>
        <v>38274.5</v>
      </c>
    </row>
    <row r="1402" spans="27:29" x14ac:dyDescent="0.4">
      <c r="AA1402" s="90">
        <v>1393000</v>
      </c>
      <c r="AB1402" s="87">
        <f t="shared" si="55"/>
        <v>-38694.444444444445</v>
      </c>
      <c r="AC1402" s="91">
        <f t="shared" si="56"/>
        <v>38302.277777777781</v>
      </c>
    </row>
    <row r="1403" spans="27:29" x14ac:dyDescent="0.4">
      <c r="AA1403" s="90">
        <v>1394000</v>
      </c>
      <c r="AB1403" s="87">
        <f t="shared" si="55"/>
        <v>-38722.222222222219</v>
      </c>
      <c r="AC1403" s="91">
        <f t="shared" si="56"/>
        <v>38330.055555555555</v>
      </c>
    </row>
    <row r="1404" spans="27:29" x14ac:dyDescent="0.4">
      <c r="AA1404" s="90">
        <v>1395000</v>
      </c>
      <c r="AB1404" s="87">
        <f t="shared" si="55"/>
        <v>-38750</v>
      </c>
      <c r="AC1404" s="91">
        <f t="shared" si="56"/>
        <v>38357.833333333336</v>
      </c>
    </row>
    <row r="1405" spans="27:29" x14ac:dyDescent="0.4">
      <c r="AA1405" s="90">
        <v>1396000</v>
      </c>
      <c r="AB1405" s="87">
        <f t="shared" si="55"/>
        <v>-38777.777777777781</v>
      </c>
      <c r="AC1405" s="91">
        <f t="shared" si="56"/>
        <v>38385.611111111117</v>
      </c>
    </row>
    <row r="1406" spans="27:29" x14ac:dyDescent="0.4">
      <c r="AA1406" s="90">
        <v>1397000</v>
      </c>
      <c r="AB1406" s="87">
        <f t="shared" si="55"/>
        <v>-38805.555555555555</v>
      </c>
      <c r="AC1406" s="91">
        <f t="shared" si="56"/>
        <v>38413.388888888891</v>
      </c>
    </row>
    <row r="1407" spans="27:29" x14ac:dyDescent="0.4">
      <c r="AA1407" s="90">
        <v>1398000</v>
      </c>
      <c r="AB1407" s="87">
        <f t="shared" si="55"/>
        <v>-38833.333333333336</v>
      </c>
      <c r="AC1407" s="91">
        <f t="shared" si="56"/>
        <v>38441.166666666672</v>
      </c>
    </row>
    <row r="1408" spans="27:29" x14ac:dyDescent="0.4">
      <c r="AA1408" s="90">
        <v>1399000</v>
      </c>
      <c r="AB1408" s="87">
        <f t="shared" si="55"/>
        <v>-38861.111111111109</v>
      </c>
      <c r="AC1408" s="91">
        <f t="shared" si="56"/>
        <v>38468.944444444445</v>
      </c>
    </row>
    <row r="1409" spans="27:29" x14ac:dyDescent="0.4">
      <c r="AA1409" s="90">
        <v>1400000</v>
      </c>
      <c r="AB1409" s="87">
        <f t="shared" si="55"/>
        <v>-38888.888888888891</v>
      </c>
      <c r="AC1409" s="91">
        <f t="shared" si="56"/>
        <v>38496.722222222226</v>
      </c>
    </row>
    <row r="1410" spans="27:29" x14ac:dyDescent="0.4">
      <c r="AA1410" s="90">
        <v>1401000</v>
      </c>
      <c r="AB1410" s="87">
        <f t="shared" si="55"/>
        <v>-38916.666666666664</v>
      </c>
      <c r="AC1410" s="91">
        <f t="shared" si="56"/>
        <v>38524.5</v>
      </c>
    </row>
    <row r="1411" spans="27:29" x14ac:dyDescent="0.4">
      <c r="AA1411" s="90">
        <v>1402000</v>
      </c>
      <c r="AB1411" s="87">
        <f t="shared" si="55"/>
        <v>-38944.444444444445</v>
      </c>
      <c r="AC1411" s="91">
        <f t="shared" si="56"/>
        <v>38552.277777777781</v>
      </c>
    </row>
    <row r="1412" spans="27:29" x14ac:dyDescent="0.4">
      <c r="AA1412" s="90">
        <v>1403000</v>
      </c>
      <c r="AB1412" s="87">
        <f t="shared" si="55"/>
        <v>-38972.222222222219</v>
      </c>
      <c r="AC1412" s="91">
        <f t="shared" si="56"/>
        <v>38580.055555555555</v>
      </c>
    </row>
    <row r="1413" spans="27:29" x14ac:dyDescent="0.4">
      <c r="AA1413" s="90">
        <v>1404000</v>
      </c>
      <c r="AB1413" s="87">
        <f t="shared" si="55"/>
        <v>-39000</v>
      </c>
      <c r="AC1413" s="91">
        <f t="shared" si="56"/>
        <v>38607.833333333336</v>
      </c>
    </row>
    <row r="1414" spans="27:29" x14ac:dyDescent="0.4">
      <c r="AA1414" s="90">
        <v>1405000</v>
      </c>
      <c r="AB1414" s="87">
        <f t="shared" si="55"/>
        <v>-39027.777777777781</v>
      </c>
      <c r="AC1414" s="91">
        <f t="shared" si="56"/>
        <v>38635.611111111117</v>
      </c>
    </row>
    <row r="1415" spans="27:29" x14ac:dyDescent="0.4">
      <c r="AA1415" s="90">
        <v>1406000</v>
      </c>
      <c r="AB1415" s="87">
        <f t="shared" si="55"/>
        <v>-39055.555555555555</v>
      </c>
      <c r="AC1415" s="91">
        <f t="shared" si="56"/>
        <v>38663.388888888891</v>
      </c>
    </row>
    <row r="1416" spans="27:29" x14ac:dyDescent="0.4">
      <c r="AA1416" s="90">
        <v>1407000</v>
      </c>
      <c r="AB1416" s="87">
        <f t="shared" si="55"/>
        <v>-39083.333333333336</v>
      </c>
      <c r="AC1416" s="91">
        <f t="shared" si="56"/>
        <v>38691.166666666672</v>
      </c>
    </row>
    <row r="1417" spans="27:29" x14ac:dyDescent="0.4">
      <c r="AA1417" s="90">
        <v>1408000</v>
      </c>
      <c r="AB1417" s="87">
        <f t="shared" si="55"/>
        <v>-39111.111111111109</v>
      </c>
      <c r="AC1417" s="91">
        <f t="shared" si="56"/>
        <v>38718.944444444445</v>
      </c>
    </row>
    <row r="1418" spans="27:29" x14ac:dyDescent="0.4">
      <c r="AA1418" s="90">
        <v>1409000</v>
      </c>
      <c r="AB1418" s="87">
        <f t="shared" si="55"/>
        <v>-39138.888888888891</v>
      </c>
      <c r="AC1418" s="91">
        <f t="shared" si="56"/>
        <v>38746.722222222226</v>
      </c>
    </row>
    <row r="1419" spans="27:29" x14ac:dyDescent="0.4">
      <c r="AA1419" s="90">
        <v>1410000</v>
      </c>
      <c r="AB1419" s="87">
        <f t="shared" ref="AB1419:AB1482" si="57">-PMT($X$12,$Y$10,AA1419)</f>
        <v>-39166.666666666664</v>
      </c>
      <c r="AC1419" s="91">
        <f t="shared" ref="AC1419:AC1482" si="58">$J$56-AB1419</f>
        <v>38774.5</v>
      </c>
    </row>
    <row r="1420" spans="27:29" x14ac:dyDescent="0.4">
      <c r="AA1420" s="90">
        <v>1411000</v>
      </c>
      <c r="AB1420" s="87">
        <f t="shared" si="57"/>
        <v>-39194.444444444445</v>
      </c>
      <c r="AC1420" s="91">
        <f t="shared" si="58"/>
        <v>38802.277777777781</v>
      </c>
    </row>
    <row r="1421" spans="27:29" x14ac:dyDescent="0.4">
      <c r="AA1421" s="90">
        <v>1412000</v>
      </c>
      <c r="AB1421" s="87">
        <f t="shared" si="57"/>
        <v>-39222.222222222219</v>
      </c>
      <c r="AC1421" s="91">
        <f t="shared" si="58"/>
        <v>38830.055555555555</v>
      </c>
    </row>
    <row r="1422" spans="27:29" x14ac:dyDescent="0.4">
      <c r="AA1422" s="90">
        <v>1413000</v>
      </c>
      <c r="AB1422" s="87">
        <f t="shared" si="57"/>
        <v>-39250</v>
      </c>
      <c r="AC1422" s="91">
        <f t="shared" si="58"/>
        <v>38857.833333333336</v>
      </c>
    </row>
    <row r="1423" spans="27:29" x14ac:dyDescent="0.4">
      <c r="AA1423" s="90">
        <v>1414000</v>
      </c>
      <c r="AB1423" s="87">
        <f t="shared" si="57"/>
        <v>-39277.777777777781</v>
      </c>
      <c r="AC1423" s="91">
        <f t="shared" si="58"/>
        <v>38885.611111111117</v>
      </c>
    </row>
    <row r="1424" spans="27:29" x14ac:dyDescent="0.4">
      <c r="AA1424" s="90">
        <v>1415000</v>
      </c>
      <c r="AB1424" s="87">
        <f t="shared" si="57"/>
        <v>-39305.555555555555</v>
      </c>
      <c r="AC1424" s="91">
        <f t="shared" si="58"/>
        <v>38913.388888888891</v>
      </c>
    </row>
    <row r="1425" spans="27:29" x14ac:dyDescent="0.4">
      <c r="AA1425" s="90">
        <v>1416000</v>
      </c>
      <c r="AB1425" s="87">
        <f t="shared" si="57"/>
        <v>-39333.333333333336</v>
      </c>
      <c r="AC1425" s="91">
        <f t="shared" si="58"/>
        <v>38941.166666666672</v>
      </c>
    </row>
    <row r="1426" spans="27:29" x14ac:dyDescent="0.4">
      <c r="AA1426" s="90">
        <v>1417000</v>
      </c>
      <c r="AB1426" s="87">
        <f t="shared" si="57"/>
        <v>-39361.111111111109</v>
      </c>
      <c r="AC1426" s="91">
        <f t="shared" si="58"/>
        <v>38968.944444444445</v>
      </c>
    </row>
    <row r="1427" spans="27:29" x14ac:dyDescent="0.4">
      <c r="AA1427" s="90">
        <v>1418000</v>
      </c>
      <c r="AB1427" s="87">
        <f t="shared" si="57"/>
        <v>-39388.888888888891</v>
      </c>
      <c r="AC1427" s="91">
        <f t="shared" si="58"/>
        <v>38996.722222222226</v>
      </c>
    </row>
    <row r="1428" spans="27:29" x14ac:dyDescent="0.4">
      <c r="AA1428" s="90">
        <v>1419000</v>
      </c>
      <c r="AB1428" s="87">
        <f t="shared" si="57"/>
        <v>-39416.666666666664</v>
      </c>
      <c r="AC1428" s="91">
        <f t="shared" si="58"/>
        <v>39024.5</v>
      </c>
    </row>
    <row r="1429" spans="27:29" x14ac:dyDescent="0.4">
      <c r="AA1429" s="90">
        <v>1420000</v>
      </c>
      <c r="AB1429" s="87">
        <f t="shared" si="57"/>
        <v>-39444.444444444445</v>
      </c>
      <c r="AC1429" s="91">
        <f t="shared" si="58"/>
        <v>39052.277777777781</v>
      </c>
    </row>
    <row r="1430" spans="27:29" x14ac:dyDescent="0.4">
      <c r="AA1430" s="90">
        <v>1421000</v>
      </c>
      <c r="AB1430" s="87">
        <f t="shared" si="57"/>
        <v>-39472.222222222219</v>
      </c>
      <c r="AC1430" s="91">
        <f t="shared" si="58"/>
        <v>39080.055555555555</v>
      </c>
    </row>
    <row r="1431" spans="27:29" x14ac:dyDescent="0.4">
      <c r="AA1431" s="90">
        <v>1422000</v>
      </c>
      <c r="AB1431" s="87">
        <f t="shared" si="57"/>
        <v>-39500</v>
      </c>
      <c r="AC1431" s="91">
        <f t="shared" si="58"/>
        <v>39107.833333333336</v>
      </c>
    </row>
    <row r="1432" spans="27:29" x14ac:dyDescent="0.4">
      <c r="AA1432" s="90">
        <v>1423000</v>
      </c>
      <c r="AB1432" s="87">
        <f t="shared" si="57"/>
        <v>-39527.777777777781</v>
      </c>
      <c r="AC1432" s="91">
        <f t="shared" si="58"/>
        <v>39135.611111111117</v>
      </c>
    </row>
    <row r="1433" spans="27:29" x14ac:dyDescent="0.4">
      <c r="AA1433" s="90">
        <v>1424000</v>
      </c>
      <c r="AB1433" s="87">
        <f t="shared" si="57"/>
        <v>-39555.555555555555</v>
      </c>
      <c r="AC1433" s="91">
        <f t="shared" si="58"/>
        <v>39163.388888888891</v>
      </c>
    </row>
    <row r="1434" spans="27:29" x14ac:dyDescent="0.4">
      <c r="AA1434" s="90">
        <v>1425000</v>
      </c>
      <c r="AB1434" s="87">
        <f t="shared" si="57"/>
        <v>-39583.333333333336</v>
      </c>
      <c r="AC1434" s="91">
        <f t="shared" si="58"/>
        <v>39191.166666666672</v>
      </c>
    </row>
    <row r="1435" spans="27:29" x14ac:dyDescent="0.4">
      <c r="AA1435" s="90">
        <v>1426000</v>
      </c>
      <c r="AB1435" s="87">
        <f t="shared" si="57"/>
        <v>-39611.111111111109</v>
      </c>
      <c r="AC1435" s="91">
        <f t="shared" si="58"/>
        <v>39218.944444444445</v>
      </c>
    </row>
    <row r="1436" spans="27:29" x14ac:dyDescent="0.4">
      <c r="AA1436" s="90">
        <v>1427000</v>
      </c>
      <c r="AB1436" s="87">
        <f t="shared" si="57"/>
        <v>-39638.888888888891</v>
      </c>
      <c r="AC1436" s="91">
        <f t="shared" si="58"/>
        <v>39246.722222222226</v>
      </c>
    </row>
    <row r="1437" spans="27:29" x14ac:dyDescent="0.4">
      <c r="AA1437" s="90">
        <v>1428000</v>
      </c>
      <c r="AB1437" s="87">
        <f t="shared" si="57"/>
        <v>-39666.666666666664</v>
      </c>
      <c r="AC1437" s="91">
        <f t="shared" si="58"/>
        <v>39274.5</v>
      </c>
    </row>
    <row r="1438" spans="27:29" x14ac:dyDescent="0.4">
      <c r="AA1438" s="90">
        <v>1429000</v>
      </c>
      <c r="AB1438" s="87">
        <f t="shared" si="57"/>
        <v>-39694.444444444445</v>
      </c>
      <c r="AC1438" s="91">
        <f t="shared" si="58"/>
        <v>39302.277777777781</v>
      </c>
    </row>
    <row r="1439" spans="27:29" x14ac:dyDescent="0.4">
      <c r="AA1439" s="90">
        <v>1430000</v>
      </c>
      <c r="AB1439" s="87">
        <f t="shared" si="57"/>
        <v>-39722.222222222219</v>
      </c>
      <c r="AC1439" s="91">
        <f t="shared" si="58"/>
        <v>39330.055555555555</v>
      </c>
    </row>
    <row r="1440" spans="27:29" x14ac:dyDescent="0.4">
      <c r="AA1440" s="90">
        <v>1431000</v>
      </c>
      <c r="AB1440" s="87">
        <f t="shared" si="57"/>
        <v>-39750</v>
      </c>
      <c r="AC1440" s="91">
        <f t="shared" si="58"/>
        <v>39357.833333333336</v>
      </c>
    </row>
    <row r="1441" spans="27:29" x14ac:dyDescent="0.4">
      <c r="AA1441" s="90">
        <v>1432000</v>
      </c>
      <c r="AB1441" s="87">
        <f t="shared" si="57"/>
        <v>-39777.777777777781</v>
      </c>
      <c r="AC1441" s="91">
        <f t="shared" si="58"/>
        <v>39385.611111111117</v>
      </c>
    </row>
    <row r="1442" spans="27:29" x14ac:dyDescent="0.4">
      <c r="AA1442" s="90">
        <v>1433000</v>
      </c>
      <c r="AB1442" s="87">
        <f t="shared" si="57"/>
        <v>-39805.555555555555</v>
      </c>
      <c r="AC1442" s="91">
        <f t="shared" si="58"/>
        <v>39413.388888888891</v>
      </c>
    </row>
    <row r="1443" spans="27:29" x14ac:dyDescent="0.4">
      <c r="AA1443" s="90">
        <v>1434000</v>
      </c>
      <c r="AB1443" s="87">
        <f t="shared" si="57"/>
        <v>-39833.333333333336</v>
      </c>
      <c r="AC1443" s="91">
        <f t="shared" si="58"/>
        <v>39441.166666666672</v>
      </c>
    </row>
    <row r="1444" spans="27:29" x14ac:dyDescent="0.4">
      <c r="AA1444" s="90">
        <v>1435000</v>
      </c>
      <c r="AB1444" s="87">
        <f t="shared" si="57"/>
        <v>-39861.111111111109</v>
      </c>
      <c r="AC1444" s="91">
        <f t="shared" si="58"/>
        <v>39468.944444444445</v>
      </c>
    </row>
    <row r="1445" spans="27:29" x14ac:dyDescent="0.4">
      <c r="AA1445" s="90">
        <v>1436000</v>
      </c>
      <c r="AB1445" s="87">
        <f t="shared" si="57"/>
        <v>-39888.888888888891</v>
      </c>
      <c r="AC1445" s="91">
        <f t="shared" si="58"/>
        <v>39496.722222222226</v>
      </c>
    </row>
    <row r="1446" spans="27:29" x14ac:dyDescent="0.4">
      <c r="AA1446" s="90">
        <v>1437000</v>
      </c>
      <c r="AB1446" s="87">
        <f t="shared" si="57"/>
        <v>-39916.666666666664</v>
      </c>
      <c r="AC1446" s="91">
        <f t="shared" si="58"/>
        <v>39524.5</v>
      </c>
    </row>
    <row r="1447" spans="27:29" x14ac:dyDescent="0.4">
      <c r="AA1447" s="90">
        <v>1438000</v>
      </c>
      <c r="AB1447" s="87">
        <f t="shared" si="57"/>
        <v>-39944.444444444445</v>
      </c>
      <c r="AC1447" s="91">
        <f t="shared" si="58"/>
        <v>39552.277777777781</v>
      </c>
    </row>
    <row r="1448" spans="27:29" x14ac:dyDescent="0.4">
      <c r="AA1448" s="90">
        <v>1439000</v>
      </c>
      <c r="AB1448" s="87">
        <f t="shared" si="57"/>
        <v>-39972.222222222219</v>
      </c>
      <c r="AC1448" s="91">
        <f t="shared" si="58"/>
        <v>39580.055555555555</v>
      </c>
    </row>
    <row r="1449" spans="27:29" x14ac:dyDescent="0.4">
      <c r="AA1449" s="90">
        <v>1440000</v>
      </c>
      <c r="AB1449" s="87">
        <f t="shared" si="57"/>
        <v>-40000</v>
      </c>
      <c r="AC1449" s="91">
        <f t="shared" si="58"/>
        <v>39607.833333333336</v>
      </c>
    </row>
    <row r="1450" spans="27:29" x14ac:dyDescent="0.4">
      <c r="AA1450" s="90">
        <v>1441000</v>
      </c>
      <c r="AB1450" s="87">
        <f t="shared" si="57"/>
        <v>-40027.777777777781</v>
      </c>
      <c r="AC1450" s="91">
        <f t="shared" si="58"/>
        <v>39635.611111111117</v>
      </c>
    </row>
    <row r="1451" spans="27:29" x14ac:dyDescent="0.4">
      <c r="AA1451" s="90">
        <v>1442000</v>
      </c>
      <c r="AB1451" s="87">
        <f t="shared" si="57"/>
        <v>-40055.555555555555</v>
      </c>
      <c r="AC1451" s="91">
        <f t="shared" si="58"/>
        <v>39663.388888888891</v>
      </c>
    </row>
    <row r="1452" spans="27:29" x14ac:dyDescent="0.4">
      <c r="AA1452" s="90">
        <v>1443000</v>
      </c>
      <c r="AB1452" s="87">
        <f t="shared" si="57"/>
        <v>-40083.333333333336</v>
      </c>
      <c r="AC1452" s="91">
        <f t="shared" si="58"/>
        <v>39691.166666666672</v>
      </c>
    </row>
    <row r="1453" spans="27:29" x14ac:dyDescent="0.4">
      <c r="AA1453" s="90">
        <v>1444000</v>
      </c>
      <c r="AB1453" s="87">
        <f t="shared" si="57"/>
        <v>-40111.111111111109</v>
      </c>
      <c r="AC1453" s="91">
        <f t="shared" si="58"/>
        <v>39718.944444444445</v>
      </c>
    </row>
    <row r="1454" spans="27:29" x14ac:dyDescent="0.4">
      <c r="AA1454" s="90">
        <v>1445000</v>
      </c>
      <c r="AB1454" s="87">
        <f t="shared" si="57"/>
        <v>-40138.888888888891</v>
      </c>
      <c r="AC1454" s="91">
        <f t="shared" si="58"/>
        <v>39746.722222222226</v>
      </c>
    </row>
    <row r="1455" spans="27:29" x14ac:dyDescent="0.4">
      <c r="AA1455" s="90">
        <v>1446000</v>
      </c>
      <c r="AB1455" s="87">
        <f t="shared" si="57"/>
        <v>-40166.666666666664</v>
      </c>
      <c r="AC1455" s="91">
        <f t="shared" si="58"/>
        <v>39774.5</v>
      </c>
    </row>
    <row r="1456" spans="27:29" x14ac:dyDescent="0.4">
      <c r="AA1456" s="90">
        <v>1447000</v>
      </c>
      <c r="AB1456" s="87">
        <f t="shared" si="57"/>
        <v>-40194.444444444445</v>
      </c>
      <c r="AC1456" s="91">
        <f t="shared" si="58"/>
        <v>39802.277777777781</v>
      </c>
    </row>
    <row r="1457" spans="27:29" x14ac:dyDescent="0.4">
      <c r="AA1457" s="90">
        <v>1448000</v>
      </c>
      <c r="AB1457" s="87">
        <f t="shared" si="57"/>
        <v>-40222.222222222219</v>
      </c>
      <c r="AC1457" s="91">
        <f t="shared" si="58"/>
        <v>39830.055555555555</v>
      </c>
    </row>
    <row r="1458" spans="27:29" x14ac:dyDescent="0.4">
      <c r="AA1458" s="90">
        <v>1449000</v>
      </c>
      <c r="AB1458" s="87">
        <f t="shared" si="57"/>
        <v>-40250</v>
      </c>
      <c r="AC1458" s="91">
        <f t="shared" si="58"/>
        <v>39857.833333333336</v>
      </c>
    </row>
    <row r="1459" spans="27:29" x14ac:dyDescent="0.4">
      <c r="AA1459" s="90">
        <v>1450000</v>
      </c>
      <c r="AB1459" s="87">
        <f t="shared" si="57"/>
        <v>-40277.777777777781</v>
      </c>
      <c r="AC1459" s="91">
        <f t="shared" si="58"/>
        <v>39885.611111111117</v>
      </c>
    </row>
    <row r="1460" spans="27:29" x14ac:dyDescent="0.4">
      <c r="AA1460" s="90">
        <v>1451000</v>
      </c>
      <c r="AB1460" s="87">
        <f t="shared" si="57"/>
        <v>-40305.555555555555</v>
      </c>
      <c r="AC1460" s="91">
        <f t="shared" si="58"/>
        <v>39913.388888888891</v>
      </c>
    </row>
    <row r="1461" spans="27:29" x14ac:dyDescent="0.4">
      <c r="AA1461" s="90">
        <v>1452000</v>
      </c>
      <c r="AB1461" s="87">
        <f t="shared" si="57"/>
        <v>-40333.333333333336</v>
      </c>
      <c r="AC1461" s="91">
        <f t="shared" si="58"/>
        <v>39941.166666666672</v>
      </c>
    </row>
    <row r="1462" spans="27:29" x14ac:dyDescent="0.4">
      <c r="AA1462" s="90">
        <v>1453000</v>
      </c>
      <c r="AB1462" s="87">
        <f t="shared" si="57"/>
        <v>-40361.111111111109</v>
      </c>
      <c r="AC1462" s="91">
        <f t="shared" si="58"/>
        <v>39968.944444444445</v>
      </c>
    </row>
    <row r="1463" spans="27:29" x14ac:dyDescent="0.4">
      <c r="AA1463" s="90">
        <v>1454000</v>
      </c>
      <c r="AB1463" s="87">
        <f t="shared" si="57"/>
        <v>-40388.888888888891</v>
      </c>
      <c r="AC1463" s="91">
        <f t="shared" si="58"/>
        <v>39996.722222222226</v>
      </c>
    </row>
    <row r="1464" spans="27:29" x14ac:dyDescent="0.4">
      <c r="AA1464" s="90">
        <v>1455000</v>
      </c>
      <c r="AB1464" s="87">
        <f t="shared" si="57"/>
        <v>-40416.666666666664</v>
      </c>
      <c r="AC1464" s="91">
        <f t="shared" si="58"/>
        <v>40024.5</v>
      </c>
    </row>
    <row r="1465" spans="27:29" x14ac:dyDescent="0.4">
      <c r="AA1465" s="90">
        <v>1456000</v>
      </c>
      <c r="AB1465" s="87">
        <f t="shared" si="57"/>
        <v>-40444.444444444445</v>
      </c>
      <c r="AC1465" s="91">
        <f t="shared" si="58"/>
        <v>40052.277777777781</v>
      </c>
    </row>
    <row r="1466" spans="27:29" x14ac:dyDescent="0.4">
      <c r="AA1466" s="90">
        <v>1457000</v>
      </c>
      <c r="AB1466" s="87">
        <f t="shared" si="57"/>
        <v>-40472.222222222219</v>
      </c>
      <c r="AC1466" s="91">
        <f t="shared" si="58"/>
        <v>40080.055555555555</v>
      </c>
    </row>
    <row r="1467" spans="27:29" x14ac:dyDescent="0.4">
      <c r="AA1467" s="90">
        <v>1458000</v>
      </c>
      <c r="AB1467" s="87">
        <f t="shared" si="57"/>
        <v>-40500</v>
      </c>
      <c r="AC1467" s="91">
        <f t="shared" si="58"/>
        <v>40107.833333333336</v>
      </c>
    </row>
    <row r="1468" spans="27:29" x14ac:dyDescent="0.4">
      <c r="AA1468" s="90">
        <v>1459000</v>
      </c>
      <c r="AB1468" s="87">
        <f t="shared" si="57"/>
        <v>-40527.777777777781</v>
      </c>
      <c r="AC1468" s="91">
        <f t="shared" si="58"/>
        <v>40135.611111111117</v>
      </c>
    </row>
    <row r="1469" spans="27:29" x14ac:dyDescent="0.4">
      <c r="AA1469" s="90">
        <v>1460000</v>
      </c>
      <c r="AB1469" s="87">
        <f t="shared" si="57"/>
        <v>-40555.555555555555</v>
      </c>
      <c r="AC1469" s="91">
        <f t="shared" si="58"/>
        <v>40163.388888888891</v>
      </c>
    </row>
    <row r="1470" spans="27:29" x14ac:dyDescent="0.4">
      <c r="AA1470" s="90">
        <v>1461000</v>
      </c>
      <c r="AB1470" s="87">
        <f t="shared" si="57"/>
        <v>-40583.333333333336</v>
      </c>
      <c r="AC1470" s="91">
        <f t="shared" si="58"/>
        <v>40191.166666666672</v>
      </c>
    </row>
    <row r="1471" spans="27:29" x14ac:dyDescent="0.4">
      <c r="AA1471" s="90">
        <v>1462000</v>
      </c>
      <c r="AB1471" s="87">
        <f t="shared" si="57"/>
        <v>-40611.111111111109</v>
      </c>
      <c r="AC1471" s="91">
        <f t="shared" si="58"/>
        <v>40218.944444444445</v>
      </c>
    </row>
    <row r="1472" spans="27:29" x14ac:dyDescent="0.4">
      <c r="AA1472" s="90">
        <v>1463000</v>
      </c>
      <c r="AB1472" s="87">
        <f t="shared" si="57"/>
        <v>-40638.888888888891</v>
      </c>
      <c r="AC1472" s="91">
        <f t="shared" si="58"/>
        <v>40246.722222222226</v>
      </c>
    </row>
    <row r="1473" spans="27:29" x14ac:dyDescent="0.4">
      <c r="AA1473" s="90">
        <v>1464000</v>
      </c>
      <c r="AB1473" s="87">
        <f t="shared" si="57"/>
        <v>-40666.666666666664</v>
      </c>
      <c r="AC1473" s="91">
        <f t="shared" si="58"/>
        <v>40274.5</v>
      </c>
    </row>
    <row r="1474" spans="27:29" x14ac:dyDescent="0.4">
      <c r="AA1474" s="90">
        <v>1465000</v>
      </c>
      <c r="AB1474" s="87">
        <f t="shared" si="57"/>
        <v>-40694.444444444445</v>
      </c>
      <c r="AC1474" s="91">
        <f t="shared" si="58"/>
        <v>40302.277777777781</v>
      </c>
    </row>
    <row r="1475" spans="27:29" x14ac:dyDescent="0.4">
      <c r="AA1475" s="90">
        <v>1466000</v>
      </c>
      <c r="AB1475" s="87">
        <f t="shared" si="57"/>
        <v>-40722.222222222219</v>
      </c>
      <c r="AC1475" s="91">
        <f t="shared" si="58"/>
        <v>40330.055555555555</v>
      </c>
    </row>
    <row r="1476" spans="27:29" x14ac:dyDescent="0.4">
      <c r="AA1476" s="90">
        <v>1467000</v>
      </c>
      <c r="AB1476" s="87">
        <f t="shared" si="57"/>
        <v>-40750</v>
      </c>
      <c r="AC1476" s="91">
        <f t="shared" si="58"/>
        <v>40357.833333333336</v>
      </c>
    </row>
    <row r="1477" spans="27:29" x14ac:dyDescent="0.4">
      <c r="AA1477" s="90">
        <v>1468000</v>
      </c>
      <c r="AB1477" s="87">
        <f t="shared" si="57"/>
        <v>-40777.777777777781</v>
      </c>
      <c r="AC1477" s="91">
        <f t="shared" si="58"/>
        <v>40385.611111111117</v>
      </c>
    </row>
    <row r="1478" spans="27:29" x14ac:dyDescent="0.4">
      <c r="AA1478" s="90">
        <v>1469000</v>
      </c>
      <c r="AB1478" s="87">
        <f t="shared" si="57"/>
        <v>-40805.555555555555</v>
      </c>
      <c r="AC1478" s="91">
        <f t="shared" si="58"/>
        <v>40413.388888888891</v>
      </c>
    </row>
    <row r="1479" spans="27:29" x14ac:dyDescent="0.4">
      <c r="AA1479" s="90">
        <v>1470000</v>
      </c>
      <c r="AB1479" s="87">
        <f t="shared" si="57"/>
        <v>-40833.333333333336</v>
      </c>
      <c r="AC1479" s="91">
        <f t="shared" si="58"/>
        <v>40441.166666666672</v>
      </c>
    </row>
    <row r="1480" spans="27:29" x14ac:dyDescent="0.4">
      <c r="AA1480" s="90">
        <v>1471000</v>
      </c>
      <c r="AB1480" s="87">
        <f t="shared" si="57"/>
        <v>-40861.111111111109</v>
      </c>
      <c r="AC1480" s="91">
        <f t="shared" si="58"/>
        <v>40468.944444444445</v>
      </c>
    </row>
    <row r="1481" spans="27:29" x14ac:dyDescent="0.4">
      <c r="AA1481" s="90">
        <v>1472000</v>
      </c>
      <c r="AB1481" s="87">
        <f t="shared" si="57"/>
        <v>-40888.888888888891</v>
      </c>
      <c r="AC1481" s="91">
        <f t="shared" si="58"/>
        <v>40496.722222222226</v>
      </c>
    </row>
    <row r="1482" spans="27:29" x14ac:dyDescent="0.4">
      <c r="AA1482" s="90">
        <v>1473000</v>
      </c>
      <c r="AB1482" s="87">
        <f t="shared" si="57"/>
        <v>-40916.666666666664</v>
      </c>
      <c r="AC1482" s="91">
        <f t="shared" si="58"/>
        <v>40524.5</v>
      </c>
    </row>
    <row r="1483" spans="27:29" x14ac:dyDescent="0.4">
      <c r="AA1483" s="90">
        <v>1474000</v>
      </c>
      <c r="AB1483" s="87">
        <f t="shared" ref="AB1483:AB1546" si="59">-PMT($X$12,$Y$10,AA1483)</f>
        <v>-40944.444444444445</v>
      </c>
      <c r="AC1483" s="91">
        <f t="shared" ref="AC1483:AC1546" si="60">$J$56-AB1483</f>
        <v>40552.277777777781</v>
      </c>
    </row>
    <row r="1484" spans="27:29" x14ac:dyDescent="0.4">
      <c r="AA1484" s="90">
        <v>1475000</v>
      </c>
      <c r="AB1484" s="87">
        <f t="shared" si="59"/>
        <v>-40972.222222222219</v>
      </c>
      <c r="AC1484" s="91">
        <f t="shared" si="60"/>
        <v>40580.055555555555</v>
      </c>
    </row>
    <row r="1485" spans="27:29" x14ac:dyDescent="0.4">
      <c r="AA1485" s="90">
        <v>1476000</v>
      </c>
      <c r="AB1485" s="87">
        <f t="shared" si="59"/>
        <v>-41000</v>
      </c>
      <c r="AC1485" s="91">
        <f t="shared" si="60"/>
        <v>40607.833333333336</v>
      </c>
    </row>
    <row r="1486" spans="27:29" x14ac:dyDescent="0.4">
      <c r="AA1486" s="90">
        <v>1477000</v>
      </c>
      <c r="AB1486" s="87">
        <f t="shared" si="59"/>
        <v>-41027.777777777781</v>
      </c>
      <c r="AC1486" s="91">
        <f t="shared" si="60"/>
        <v>40635.611111111117</v>
      </c>
    </row>
    <row r="1487" spans="27:29" x14ac:dyDescent="0.4">
      <c r="AA1487" s="90">
        <v>1478000</v>
      </c>
      <c r="AB1487" s="87">
        <f t="shared" si="59"/>
        <v>-41055.555555555555</v>
      </c>
      <c r="AC1487" s="91">
        <f t="shared" si="60"/>
        <v>40663.388888888891</v>
      </c>
    </row>
    <row r="1488" spans="27:29" x14ac:dyDescent="0.4">
      <c r="AA1488" s="90">
        <v>1479000</v>
      </c>
      <c r="AB1488" s="87">
        <f t="shared" si="59"/>
        <v>-41083.333333333336</v>
      </c>
      <c r="AC1488" s="91">
        <f t="shared" si="60"/>
        <v>40691.166666666672</v>
      </c>
    </row>
    <row r="1489" spans="27:29" x14ac:dyDescent="0.4">
      <c r="AA1489" s="90">
        <v>1480000</v>
      </c>
      <c r="AB1489" s="87">
        <f t="shared" si="59"/>
        <v>-41111.111111111109</v>
      </c>
      <c r="AC1489" s="91">
        <f t="shared" si="60"/>
        <v>40718.944444444445</v>
      </c>
    </row>
    <row r="1490" spans="27:29" x14ac:dyDescent="0.4">
      <c r="AA1490" s="90">
        <v>1481000</v>
      </c>
      <c r="AB1490" s="87">
        <f t="shared" si="59"/>
        <v>-41138.888888888891</v>
      </c>
      <c r="AC1490" s="91">
        <f t="shared" si="60"/>
        <v>40746.722222222226</v>
      </c>
    </row>
    <row r="1491" spans="27:29" x14ac:dyDescent="0.4">
      <c r="AA1491" s="90">
        <v>1482000</v>
      </c>
      <c r="AB1491" s="87">
        <f t="shared" si="59"/>
        <v>-41166.666666666664</v>
      </c>
      <c r="AC1491" s="91">
        <f t="shared" si="60"/>
        <v>40774.5</v>
      </c>
    </row>
    <row r="1492" spans="27:29" x14ac:dyDescent="0.4">
      <c r="AA1492" s="90">
        <v>1483000</v>
      </c>
      <c r="AB1492" s="87">
        <f t="shared" si="59"/>
        <v>-41194.444444444445</v>
      </c>
      <c r="AC1492" s="91">
        <f t="shared" si="60"/>
        <v>40802.277777777781</v>
      </c>
    </row>
    <row r="1493" spans="27:29" x14ac:dyDescent="0.4">
      <c r="AA1493" s="90">
        <v>1484000</v>
      </c>
      <c r="AB1493" s="87">
        <f t="shared" si="59"/>
        <v>-41222.222222222219</v>
      </c>
      <c r="AC1493" s="91">
        <f t="shared" si="60"/>
        <v>40830.055555555555</v>
      </c>
    </row>
    <row r="1494" spans="27:29" x14ac:dyDescent="0.4">
      <c r="AA1494" s="90">
        <v>1485000</v>
      </c>
      <c r="AB1494" s="87">
        <f t="shared" si="59"/>
        <v>-41250</v>
      </c>
      <c r="AC1494" s="91">
        <f t="shared" si="60"/>
        <v>40857.833333333336</v>
      </c>
    </row>
    <row r="1495" spans="27:29" x14ac:dyDescent="0.4">
      <c r="AA1495" s="90">
        <v>1486000</v>
      </c>
      <c r="AB1495" s="87">
        <f t="shared" si="59"/>
        <v>-41277.777777777781</v>
      </c>
      <c r="AC1495" s="91">
        <f t="shared" si="60"/>
        <v>40885.611111111117</v>
      </c>
    </row>
    <row r="1496" spans="27:29" x14ac:dyDescent="0.4">
      <c r="AA1496" s="90">
        <v>1487000</v>
      </c>
      <c r="AB1496" s="87">
        <f t="shared" si="59"/>
        <v>-41305.555555555555</v>
      </c>
      <c r="AC1496" s="91">
        <f t="shared" si="60"/>
        <v>40913.388888888891</v>
      </c>
    </row>
    <row r="1497" spans="27:29" x14ac:dyDescent="0.4">
      <c r="AA1497" s="90">
        <v>1488000</v>
      </c>
      <c r="AB1497" s="87">
        <f t="shared" si="59"/>
        <v>-41333.333333333336</v>
      </c>
      <c r="AC1497" s="91">
        <f t="shared" si="60"/>
        <v>40941.166666666672</v>
      </c>
    </row>
    <row r="1498" spans="27:29" x14ac:dyDescent="0.4">
      <c r="AA1498" s="90">
        <v>1489000</v>
      </c>
      <c r="AB1498" s="87">
        <f t="shared" si="59"/>
        <v>-41361.111111111109</v>
      </c>
      <c r="AC1498" s="91">
        <f t="shared" si="60"/>
        <v>40968.944444444445</v>
      </c>
    </row>
    <row r="1499" spans="27:29" x14ac:dyDescent="0.4">
      <c r="AA1499" s="90">
        <v>1490000</v>
      </c>
      <c r="AB1499" s="87">
        <f t="shared" si="59"/>
        <v>-41388.888888888891</v>
      </c>
      <c r="AC1499" s="91">
        <f t="shared" si="60"/>
        <v>40996.722222222226</v>
      </c>
    </row>
    <row r="1500" spans="27:29" x14ac:dyDescent="0.4">
      <c r="AA1500" s="90">
        <v>1491000</v>
      </c>
      <c r="AB1500" s="87">
        <f t="shared" si="59"/>
        <v>-41416.666666666664</v>
      </c>
      <c r="AC1500" s="91">
        <f t="shared" si="60"/>
        <v>41024.5</v>
      </c>
    </row>
    <row r="1501" spans="27:29" x14ac:dyDescent="0.4">
      <c r="AA1501" s="90">
        <v>1492000</v>
      </c>
      <c r="AB1501" s="87">
        <f t="shared" si="59"/>
        <v>-41444.444444444445</v>
      </c>
      <c r="AC1501" s="91">
        <f t="shared" si="60"/>
        <v>41052.277777777781</v>
      </c>
    </row>
    <row r="1502" spans="27:29" x14ac:dyDescent="0.4">
      <c r="AA1502" s="90">
        <v>1493000</v>
      </c>
      <c r="AB1502" s="87">
        <f t="shared" si="59"/>
        <v>-41472.222222222219</v>
      </c>
      <c r="AC1502" s="91">
        <f t="shared" si="60"/>
        <v>41080.055555555555</v>
      </c>
    </row>
    <row r="1503" spans="27:29" x14ac:dyDescent="0.4">
      <c r="AA1503" s="90">
        <v>1494000</v>
      </c>
      <c r="AB1503" s="87">
        <f t="shared" si="59"/>
        <v>-41500</v>
      </c>
      <c r="AC1503" s="91">
        <f t="shared" si="60"/>
        <v>41107.833333333336</v>
      </c>
    </row>
    <row r="1504" spans="27:29" x14ac:dyDescent="0.4">
      <c r="AA1504" s="90">
        <v>1495000</v>
      </c>
      <c r="AB1504" s="87">
        <f t="shared" si="59"/>
        <v>-41527.777777777781</v>
      </c>
      <c r="AC1504" s="91">
        <f t="shared" si="60"/>
        <v>41135.611111111117</v>
      </c>
    </row>
    <row r="1505" spans="27:29" x14ac:dyDescent="0.4">
      <c r="AA1505" s="90">
        <v>1496000</v>
      </c>
      <c r="AB1505" s="87">
        <f t="shared" si="59"/>
        <v>-41555.555555555555</v>
      </c>
      <c r="AC1505" s="91">
        <f t="shared" si="60"/>
        <v>41163.388888888891</v>
      </c>
    </row>
    <row r="1506" spans="27:29" x14ac:dyDescent="0.4">
      <c r="AA1506" s="90">
        <v>1497000</v>
      </c>
      <c r="AB1506" s="87">
        <f t="shared" si="59"/>
        <v>-41583.333333333336</v>
      </c>
      <c r="AC1506" s="91">
        <f t="shared" si="60"/>
        <v>41191.166666666672</v>
      </c>
    </row>
    <row r="1507" spans="27:29" x14ac:dyDescent="0.4">
      <c r="AA1507" s="90">
        <v>1498000</v>
      </c>
      <c r="AB1507" s="87">
        <f t="shared" si="59"/>
        <v>-41611.111111111109</v>
      </c>
      <c r="AC1507" s="91">
        <f t="shared" si="60"/>
        <v>41218.944444444445</v>
      </c>
    </row>
    <row r="1508" spans="27:29" x14ac:dyDescent="0.4">
      <c r="AA1508" s="90">
        <v>1499000</v>
      </c>
      <c r="AB1508" s="87">
        <f t="shared" si="59"/>
        <v>-41638.888888888891</v>
      </c>
      <c r="AC1508" s="91">
        <f t="shared" si="60"/>
        <v>41246.722222222226</v>
      </c>
    </row>
    <row r="1509" spans="27:29" x14ac:dyDescent="0.4">
      <c r="AA1509" s="90">
        <v>1500000</v>
      </c>
      <c r="AB1509" s="87">
        <f t="shared" si="59"/>
        <v>-41666.666666666664</v>
      </c>
      <c r="AC1509" s="91">
        <f t="shared" si="60"/>
        <v>41274.5</v>
      </c>
    </row>
    <row r="1510" spans="27:29" x14ac:dyDescent="0.4">
      <c r="AA1510" s="90">
        <v>1501000</v>
      </c>
      <c r="AB1510" s="87">
        <f t="shared" si="59"/>
        <v>-41694.444444444445</v>
      </c>
      <c r="AC1510" s="91">
        <f t="shared" si="60"/>
        <v>41302.277777777781</v>
      </c>
    </row>
    <row r="1511" spans="27:29" x14ac:dyDescent="0.4">
      <c r="AA1511" s="90">
        <v>1502000</v>
      </c>
      <c r="AB1511" s="87">
        <f t="shared" si="59"/>
        <v>-41722.222222222219</v>
      </c>
      <c r="AC1511" s="91">
        <f t="shared" si="60"/>
        <v>41330.055555555555</v>
      </c>
    </row>
    <row r="1512" spans="27:29" x14ac:dyDescent="0.4">
      <c r="AA1512" s="90">
        <v>1503000</v>
      </c>
      <c r="AB1512" s="87">
        <f t="shared" si="59"/>
        <v>-41750</v>
      </c>
      <c r="AC1512" s="91">
        <f t="shared" si="60"/>
        <v>41357.833333333336</v>
      </c>
    </row>
    <row r="1513" spans="27:29" x14ac:dyDescent="0.4">
      <c r="AA1513" s="90">
        <v>1504000</v>
      </c>
      <c r="AB1513" s="87">
        <f t="shared" si="59"/>
        <v>-41777.777777777781</v>
      </c>
      <c r="AC1513" s="91">
        <f t="shared" si="60"/>
        <v>41385.611111111117</v>
      </c>
    </row>
    <row r="1514" spans="27:29" x14ac:dyDescent="0.4">
      <c r="AA1514" s="90">
        <v>1505000</v>
      </c>
      <c r="AB1514" s="87">
        <f t="shared" si="59"/>
        <v>-41805.555555555555</v>
      </c>
      <c r="AC1514" s="91">
        <f t="shared" si="60"/>
        <v>41413.388888888891</v>
      </c>
    </row>
    <row r="1515" spans="27:29" x14ac:dyDescent="0.4">
      <c r="AA1515" s="90">
        <v>1506000</v>
      </c>
      <c r="AB1515" s="87">
        <f t="shared" si="59"/>
        <v>-41833.333333333336</v>
      </c>
      <c r="AC1515" s="91">
        <f t="shared" si="60"/>
        <v>41441.166666666672</v>
      </c>
    </row>
    <row r="1516" spans="27:29" x14ac:dyDescent="0.4">
      <c r="AA1516" s="90">
        <v>1507000</v>
      </c>
      <c r="AB1516" s="87">
        <f t="shared" si="59"/>
        <v>-41861.111111111109</v>
      </c>
      <c r="AC1516" s="91">
        <f t="shared" si="60"/>
        <v>41468.944444444445</v>
      </c>
    </row>
    <row r="1517" spans="27:29" x14ac:dyDescent="0.4">
      <c r="AA1517" s="90">
        <v>1508000</v>
      </c>
      <c r="AB1517" s="87">
        <f t="shared" si="59"/>
        <v>-41888.888888888891</v>
      </c>
      <c r="AC1517" s="91">
        <f t="shared" si="60"/>
        <v>41496.722222222226</v>
      </c>
    </row>
    <row r="1518" spans="27:29" x14ac:dyDescent="0.4">
      <c r="AA1518" s="90">
        <v>1509000</v>
      </c>
      <c r="AB1518" s="87">
        <f t="shared" si="59"/>
        <v>-41916.666666666664</v>
      </c>
      <c r="AC1518" s="91">
        <f t="shared" si="60"/>
        <v>41524.5</v>
      </c>
    </row>
    <row r="1519" spans="27:29" x14ac:dyDescent="0.4">
      <c r="AA1519" s="90">
        <v>1510000</v>
      </c>
      <c r="AB1519" s="87">
        <f t="shared" si="59"/>
        <v>-41944.444444444445</v>
      </c>
      <c r="AC1519" s="91">
        <f t="shared" si="60"/>
        <v>41552.277777777781</v>
      </c>
    </row>
    <row r="1520" spans="27:29" x14ac:dyDescent="0.4">
      <c r="AA1520" s="90">
        <v>1511000</v>
      </c>
      <c r="AB1520" s="87">
        <f t="shared" si="59"/>
        <v>-41972.222222222219</v>
      </c>
      <c r="AC1520" s="91">
        <f t="shared" si="60"/>
        <v>41580.055555555555</v>
      </c>
    </row>
    <row r="1521" spans="27:29" x14ac:dyDescent="0.4">
      <c r="AA1521" s="90">
        <v>1512000</v>
      </c>
      <c r="AB1521" s="87">
        <f t="shared" si="59"/>
        <v>-42000</v>
      </c>
      <c r="AC1521" s="91">
        <f t="shared" si="60"/>
        <v>41607.833333333336</v>
      </c>
    </row>
    <row r="1522" spans="27:29" x14ac:dyDescent="0.4">
      <c r="AA1522" s="90">
        <v>1513000</v>
      </c>
      <c r="AB1522" s="87">
        <f t="shared" si="59"/>
        <v>-42027.777777777781</v>
      </c>
      <c r="AC1522" s="91">
        <f t="shared" si="60"/>
        <v>41635.611111111117</v>
      </c>
    </row>
    <row r="1523" spans="27:29" x14ac:dyDescent="0.4">
      <c r="AA1523" s="90">
        <v>1514000</v>
      </c>
      <c r="AB1523" s="87">
        <f t="shared" si="59"/>
        <v>-42055.555555555555</v>
      </c>
      <c r="AC1523" s="91">
        <f t="shared" si="60"/>
        <v>41663.388888888891</v>
      </c>
    </row>
    <row r="1524" spans="27:29" x14ac:dyDescent="0.4">
      <c r="AA1524" s="90">
        <v>1515000</v>
      </c>
      <c r="AB1524" s="87">
        <f t="shared" si="59"/>
        <v>-42083.333333333336</v>
      </c>
      <c r="AC1524" s="91">
        <f t="shared" si="60"/>
        <v>41691.166666666672</v>
      </c>
    </row>
    <row r="1525" spans="27:29" x14ac:dyDescent="0.4">
      <c r="AA1525" s="90">
        <v>1516000</v>
      </c>
      <c r="AB1525" s="87">
        <f t="shared" si="59"/>
        <v>-42111.111111111109</v>
      </c>
      <c r="AC1525" s="91">
        <f t="shared" si="60"/>
        <v>41718.944444444445</v>
      </c>
    </row>
    <row r="1526" spans="27:29" x14ac:dyDescent="0.4">
      <c r="AA1526" s="90">
        <v>1517000</v>
      </c>
      <c r="AB1526" s="87">
        <f t="shared" si="59"/>
        <v>-42138.888888888891</v>
      </c>
      <c r="AC1526" s="91">
        <f t="shared" si="60"/>
        <v>41746.722222222226</v>
      </c>
    </row>
    <row r="1527" spans="27:29" x14ac:dyDescent="0.4">
      <c r="AA1527" s="90">
        <v>1518000</v>
      </c>
      <c r="AB1527" s="87">
        <f t="shared" si="59"/>
        <v>-42166.666666666664</v>
      </c>
      <c r="AC1527" s="91">
        <f t="shared" si="60"/>
        <v>41774.5</v>
      </c>
    </row>
    <row r="1528" spans="27:29" x14ac:dyDescent="0.4">
      <c r="AA1528" s="90">
        <v>1519000</v>
      </c>
      <c r="AB1528" s="87">
        <f t="shared" si="59"/>
        <v>-42194.444444444445</v>
      </c>
      <c r="AC1528" s="91">
        <f t="shared" si="60"/>
        <v>41802.277777777781</v>
      </c>
    </row>
    <row r="1529" spans="27:29" x14ac:dyDescent="0.4">
      <c r="AA1529" s="90">
        <v>1520000</v>
      </c>
      <c r="AB1529" s="87">
        <f t="shared" si="59"/>
        <v>-42222.222222222219</v>
      </c>
      <c r="AC1529" s="91">
        <f t="shared" si="60"/>
        <v>41830.055555555555</v>
      </c>
    </row>
    <row r="1530" spans="27:29" x14ac:dyDescent="0.4">
      <c r="AA1530" s="90">
        <v>1521000</v>
      </c>
      <c r="AB1530" s="87">
        <f t="shared" si="59"/>
        <v>-42250</v>
      </c>
      <c r="AC1530" s="91">
        <f t="shared" si="60"/>
        <v>41857.833333333336</v>
      </c>
    </row>
    <row r="1531" spans="27:29" x14ac:dyDescent="0.4">
      <c r="AA1531" s="90">
        <v>1522000</v>
      </c>
      <c r="AB1531" s="87">
        <f t="shared" si="59"/>
        <v>-42277.777777777781</v>
      </c>
      <c r="AC1531" s="91">
        <f t="shared" si="60"/>
        <v>41885.611111111117</v>
      </c>
    </row>
    <row r="1532" spans="27:29" x14ac:dyDescent="0.4">
      <c r="AA1532" s="90">
        <v>1523000</v>
      </c>
      <c r="AB1532" s="87">
        <f t="shared" si="59"/>
        <v>-42305.555555555555</v>
      </c>
      <c r="AC1532" s="91">
        <f t="shared" si="60"/>
        <v>41913.388888888891</v>
      </c>
    </row>
    <row r="1533" spans="27:29" x14ac:dyDescent="0.4">
      <c r="AA1533" s="90">
        <v>1524000</v>
      </c>
      <c r="AB1533" s="87">
        <f t="shared" si="59"/>
        <v>-42333.333333333336</v>
      </c>
      <c r="AC1533" s="91">
        <f t="shared" si="60"/>
        <v>41941.166666666672</v>
      </c>
    </row>
    <row r="1534" spans="27:29" x14ac:dyDescent="0.4">
      <c r="AA1534" s="90">
        <v>1525000</v>
      </c>
      <c r="AB1534" s="87">
        <f t="shared" si="59"/>
        <v>-42361.111111111109</v>
      </c>
      <c r="AC1534" s="91">
        <f t="shared" si="60"/>
        <v>41968.944444444445</v>
      </c>
    </row>
    <row r="1535" spans="27:29" x14ac:dyDescent="0.4">
      <c r="AA1535" s="90">
        <v>1526000</v>
      </c>
      <c r="AB1535" s="87">
        <f t="shared" si="59"/>
        <v>-42388.888888888891</v>
      </c>
      <c r="AC1535" s="91">
        <f t="shared" si="60"/>
        <v>41996.722222222226</v>
      </c>
    </row>
    <row r="1536" spans="27:29" x14ac:dyDescent="0.4">
      <c r="AA1536" s="90">
        <v>1527000</v>
      </c>
      <c r="AB1536" s="87">
        <f t="shared" si="59"/>
        <v>-42416.666666666664</v>
      </c>
      <c r="AC1536" s="91">
        <f t="shared" si="60"/>
        <v>42024.5</v>
      </c>
    </row>
    <row r="1537" spans="27:29" x14ac:dyDescent="0.4">
      <c r="AA1537" s="90">
        <v>1528000</v>
      </c>
      <c r="AB1537" s="87">
        <f t="shared" si="59"/>
        <v>-42444.444444444445</v>
      </c>
      <c r="AC1537" s="91">
        <f t="shared" si="60"/>
        <v>42052.277777777781</v>
      </c>
    </row>
    <row r="1538" spans="27:29" x14ac:dyDescent="0.4">
      <c r="AA1538" s="90">
        <v>1529000</v>
      </c>
      <c r="AB1538" s="87">
        <f t="shared" si="59"/>
        <v>-42472.222222222219</v>
      </c>
      <c r="AC1538" s="91">
        <f t="shared" si="60"/>
        <v>42080.055555555555</v>
      </c>
    </row>
    <row r="1539" spans="27:29" x14ac:dyDescent="0.4">
      <c r="AA1539" s="90">
        <v>1530000</v>
      </c>
      <c r="AB1539" s="87">
        <f t="shared" si="59"/>
        <v>-42500</v>
      </c>
      <c r="AC1539" s="91">
        <f t="shared" si="60"/>
        <v>42107.833333333336</v>
      </c>
    </row>
    <row r="1540" spans="27:29" x14ac:dyDescent="0.4">
      <c r="AA1540" s="90">
        <v>1531000</v>
      </c>
      <c r="AB1540" s="87">
        <f t="shared" si="59"/>
        <v>-42527.777777777781</v>
      </c>
      <c r="AC1540" s="91">
        <f t="shared" si="60"/>
        <v>42135.611111111117</v>
      </c>
    </row>
    <row r="1541" spans="27:29" x14ac:dyDescent="0.4">
      <c r="AA1541" s="90">
        <v>1532000</v>
      </c>
      <c r="AB1541" s="87">
        <f t="shared" si="59"/>
        <v>-42555.555555555555</v>
      </c>
      <c r="AC1541" s="91">
        <f t="shared" si="60"/>
        <v>42163.388888888891</v>
      </c>
    </row>
    <row r="1542" spans="27:29" x14ac:dyDescent="0.4">
      <c r="AA1542" s="90">
        <v>1533000</v>
      </c>
      <c r="AB1542" s="87">
        <f t="shared" si="59"/>
        <v>-42583.333333333336</v>
      </c>
      <c r="AC1542" s="91">
        <f t="shared" si="60"/>
        <v>42191.166666666672</v>
      </c>
    </row>
    <row r="1543" spans="27:29" x14ac:dyDescent="0.4">
      <c r="AA1543" s="90">
        <v>1534000</v>
      </c>
      <c r="AB1543" s="87">
        <f t="shared" si="59"/>
        <v>-42611.111111111109</v>
      </c>
      <c r="AC1543" s="91">
        <f t="shared" si="60"/>
        <v>42218.944444444445</v>
      </c>
    </row>
    <row r="1544" spans="27:29" x14ac:dyDescent="0.4">
      <c r="AA1544" s="90">
        <v>1535000</v>
      </c>
      <c r="AB1544" s="87">
        <f t="shared" si="59"/>
        <v>-42638.888888888891</v>
      </c>
      <c r="AC1544" s="91">
        <f t="shared" si="60"/>
        <v>42246.722222222226</v>
      </c>
    </row>
    <row r="1545" spans="27:29" x14ac:dyDescent="0.4">
      <c r="AA1545" s="90">
        <v>1536000</v>
      </c>
      <c r="AB1545" s="87">
        <f t="shared" si="59"/>
        <v>-42666.666666666664</v>
      </c>
      <c r="AC1545" s="91">
        <f t="shared" si="60"/>
        <v>42274.5</v>
      </c>
    </row>
    <row r="1546" spans="27:29" x14ac:dyDescent="0.4">
      <c r="AA1546" s="90">
        <v>1537000</v>
      </c>
      <c r="AB1546" s="87">
        <f t="shared" si="59"/>
        <v>-42694.444444444445</v>
      </c>
      <c r="AC1546" s="91">
        <f t="shared" si="60"/>
        <v>42302.277777777781</v>
      </c>
    </row>
    <row r="1547" spans="27:29" x14ac:dyDescent="0.4">
      <c r="AA1547" s="90">
        <v>1538000</v>
      </c>
      <c r="AB1547" s="87">
        <f t="shared" ref="AB1547:AB1610" si="61">-PMT($X$12,$Y$10,AA1547)</f>
        <v>-42722.222222222219</v>
      </c>
      <c r="AC1547" s="91">
        <f t="shared" ref="AC1547:AC1610" si="62">$J$56-AB1547</f>
        <v>42330.055555555555</v>
      </c>
    </row>
    <row r="1548" spans="27:29" x14ac:dyDescent="0.4">
      <c r="AA1548" s="90">
        <v>1539000</v>
      </c>
      <c r="AB1548" s="87">
        <f t="shared" si="61"/>
        <v>-42750</v>
      </c>
      <c r="AC1548" s="91">
        <f t="shared" si="62"/>
        <v>42357.833333333336</v>
      </c>
    </row>
    <row r="1549" spans="27:29" x14ac:dyDescent="0.4">
      <c r="AA1549" s="90">
        <v>1540000</v>
      </c>
      <c r="AB1549" s="87">
        <f t="shared" si="61"/>
        <v>-42777.777777777781</v>
      </c>
      <c r="AC1549" s="91">
        <f t="shared" si="62"/>
        <v>42385.611111111117</v>
      </c>
    </row>
    <row r="1550" spans="27:29" x14ac:dyDescent="0.4">
      <c r="AA1550" s="90">
        <v>1541000</v>
      </c>
      <c r="AB1550" s="87">
        <f t="shared" si="61"/>
        <v>-42805.555555555555</v>
      </c>
      <c r="AC1550" s="91">
        <f t="shared" si="62"/>
        <v>42413.388888888891</v>
      </c>
    </row>
    <row r="1551" spans="27:29" x14ac:dyDescent="0.4">
      <c r="AA1551" s="90">
        <v>1542000</v>
      </c>
      <c r="AB1551" s="87">
        <f t="shared" si="61"/>
        <v>-42833.333333333336</v>
      </c>
      <c r="AC1551" s="91">
        <f t="shared" si="62"/>
        <v>42441.166666666672</v>
      </c>
    </row>
    <row r="1552" spans="27:29" x14ac:dyDescent="0.4">
      <c r="AA1552" s="90">
        <v>1543000</v>
      </c>
      <c r="AB1552" s="87">
        <f t="shared" si="61"/>
        <v>-42861.111111111109</v>
      </c>
      <c r="AC1552" s="91">
        <f t="shared" si="62"/>
        <v>42468.944444444445</v>
      </c>
    </row>
    <row r="1553" spans="27:29" x14ac:dyDescent="0.4">
      <c r="AA1553" s="90">
        <v>1544000</v>
      </c>
      <c r="AB1553" s="87">
        <f t="shared" si="61"/>
        <v>-42888.888888888891</v>
      </c>
      <c r="AC1553" s="91">
        <f t="shared" si="62"/>
        <v>42496.722222222226</v>
      </c>
    </row>
    <row r="1554" spans="27:29" x14ac:dyDescent="0.4">
      <c r="AA1554" s="90">
        <v>1545000</v>
      </c>
      <c r="AB1554" s="87">
        <f t="shared" si="61"/>
        <v>-42916.666666666664</v>
      </c>
      <c r="AC1554" s="91">
        <f t="shared" si="62"/>
        <v>42524.5</v>
      </c>
    </row>
    <row r="1555" spans="27:29" x14ac:dyDescent="0.4">
      <c r="AA1555" s="90">
        <v>1546000</v>
      </c>
      <c r="AB1555" s="87">
        <f t="shared" si="61"/>
        <v>-42944.444444444445</v>
      </c>
      <c r="AC1555" s="91">
        <f t="shared" si="62"/>
        <v>42552.277777777781</v>
      </c>
    </row>
    <row r="1556" spans="27:29" x14ac:dyDescent="0.4">
      <c r="AA1556" s="90">
        <v>1547000</v>
      </c>
      <c r="AB1556" s="87">
        <f t="shared" si="61"/>
        <v>-42972.222222222219</v>
      </c>
      <c r="AC1556" s="91">
        <f t="shared" si="62"/>
        <v>42580.055555555555</v>
      </c>
    </row>
    <row r="1557" spans="27:29" x14ac:dyDescent="0.4">
      <c r="AA1557" s="90">
        <v>1548000</v>
      </c>
      <c r="AB1557" s="87">
        <f t="shared" si="61"/>
        <v>-43000</v>
      </c>
      <c r="AC1557" s="91">
        <f t="shared" si="62"/>
        <v>42607.833333333336</v>
      </c>
    </row>
    <row r="1558" spans="27:29" x14ac:dyDescent="0.4">
      <c r="AA1558" s="90">
        <v>1549000</v>
      </c>
      <c r="AB1558" s="87">
        <f t="shared" si="61"/>
        <v>-43027.777777777781</v>
      </c>
      <c r="AC1558" s="91">
        <f t="shared" si="62"/>
        <v>42635.611111111117</v>
      </c>
    </row>
    <row r="1559" spans="27:29" x14ac:dyDescent="0.4">
      <c r="AA1559" s="90">
        <v>1550000</v>
      </c>
      <c r="AB1559" s="87">
        <f t="shared" si="61"/>
        <v>-43055.555555555555</v>
      </c>
      <c r="AC1559" s="91">
        <f t="shared" si="62"/>
        <v>42663.388888888891</v>
      </c>
    </row>
    <row r="1560" spans="27:29" x14ac:dyDescent="0.4">
      <c r="AA1560" s="90">
        <v>1551000</v>
      </c>
      <c r="AB1560" s="87">
        <f t="shared" si="61"/>
        <v>-43083.333333333336</v>
      </c>
      <c r="AC1560" s="91">
        <f t="shared" si="62"/>
        <v>42691.166666666672</v>
      </c>
    </row>
    <row r="1561" spans="27:29" x14ac:dyDescent="0.4">
      <c r="AA1561" s="90">
        <v>1552000</v>
      </c>
      <c r="AB1561" s="87">
        <f t="shared" si="61"/>
        <v>-43111.111111111109</v>
      </c>
      <c r="AC1561" s="91">
        <f t="shared" si="62"/>
        <v>42718.944444444445</v>
      </c>
    </row>
    <row r="1562" spans="27:29" x14ac:dyDescent="0.4">
      <c r="AA1562" s="90">
        <v>1553000</v>
      </c>
      <c r="AB1562" s="87">
        <f t="shared" si="61"/>
        <v>-43138.888888888891</v>
      </c>
      <c r="AC1562" s="91">
        <f t="shared" si="62"/>
        <v>42746.722222222226</v>
      </c>
    </row>
    <row r="1563" spans="27:29" x14ac:dyDescent="0.4">
      <c r="AA1563" s="90">
        <v>1554000</v>
      </c>
      <c r="AB1563" s="87">
        <f t="shared" si="61"/>
        <v>-43166.666666666664</v>
      </c>
      <c r="AC1563" s="91">
        <f t="shared" si="62"/>
        <v>42774.5</v>
      </c>
    </row>
    <row r="1564" spans="27:29" x14ac:dyDescent="0.4">
      <c r="AA1564" s="90">
        <v>1555000</v>
      </c>
      <c r="AB1564" s="87">
        <f t="shared" si="61"/>
        <v>-43194.444444444445</v>
      </c>
      <c r="AC1564" s="91">
        <f t="shared" si="62"/>
        <v>42802.277777777781</v>
      </c>
    </row>
    <row r="1565" spans="27:29" x14ac:dyDescent="0.4">
      <c r="AA1565" s="90">
        <v>1556000</v>
      </c>
      <c r="AB1565" s="87">
        <f t="shared" si="61"/>
        <v>-43222.222222222219</v>
      </c>
      <c r="AC1565" s="91">
        <f t="shared" si="62"/>
        <v>42830.055555555555</v>
      </c>
    </row>
    <row r="1566" spans="27:29" x14ac:dyDescent="0.4">
      <c r="AA1566" s="90">
        <v>1557000</v>
      </c>
      <c r="AB1566" s="87">
        <f t="shared" si="61"/>
        <v>-43250</v>
      </c>
      <c r="AC1566" s="91">
        <f t="shared" si="62"/>
        <v>42857.833333333336</v>
      </c>
    </row>
    <row r="1567" spans="27:29" x14ac:dyDescent="0.4">
      <c r="AA1567" s="90">
        <v>1558000</v>
      </c>
      <c r="AB1567" s="87">
        <f t="shared" si="61"/>
        <v>-43277.777777777781</v>
      </c>
      <c r="AC1567" s="91">
        <f t="shared" si="62"/>
        <v>42885.611111111117</v>
      </c>
    </row>
    <row r="1568" spans="27:29" x14ac:dyDescent="0.4">
      <c r="AA1568" s="90">
        <v>1559000</v>
      </c>
      <c r="AB1568" s="87">
        <f t="shared" si="61"/>
        <v>-43305.555555555555</v>
      </c>
      <c r="AC1568" s="91">
        <f t="shared" si="62"/>
        <v>42913.388888888891</v>
      </c>
    </row>
    <row r="1569" spans="27:29" x14ac:dyDescent="0.4">
      <c r="AA1569" s="90">
        <v>1560000</v>
      </c>
      <c r="AB1569" s="87">
        <f t="shared" si="61"/>
        <v>-43333.333333333336</v>
      </c>
      <c r="AC1569" s="91">
        <f t="shared" si="62"/>
        <v>42941.166666666672</v>
      </c>
    </row>
    <row r="1570" spans="27:29" x14ac:dyDescent="0.4">
      <c r="AA1570" s="90">
        <v>1561000</v>
      </c>
      <c r="AB1570" s="87">
        <f t="shared" si="61"/>
        <v>-43361.111111111109</v>
      </c>
      <c r="AC1570" s="91">
        <f t="shared" si="62"/>
        <v>42968.944444444445</v>
      </c>
    </row>
    <row r="1571" spans="27:29" x14ac:dyDescent="0.4">
      <c r="AA1571" s="90">
        <v>1562000</v>
      </c>
      <c r="AB1571" s="87">
        <f t="shared" si="61"/>
        <v>-43388.888888888891</v>
      </c>
      <c r="AC1571" s="91">
        <f t="shared" si="62"/>
        <v>42996.722222222226</v>
      </c>
    </row>
    <row r="1572" spans="27:29" x14ac:dyDescent="0.4">
      <c r="AA1572" s="90">
        <v>1563000</v>
      </c>
      <c r="AB1572" s="87">
        <f t="shared" si="61"/>
        <v>-43416.666666666664</v>
      </c>
      <c r="AC1572" s="91">
        <f t="shared" si="62"/>
        <v>43024.5</v>
      </c>
    </row>
    <row r="1573" spans="27:29" x14ac:dyDescent="0.4">
      <c r="AA1573" s="90">
        <v>1564000</v>
      </c>
      <c r="AB1573" s="87">
        <f t="shared" si="61"/>
        <v>-43444.444444444445</v>
      </c>
      <c r="AC1573" s="91">
        <f t="shared" si="62"/>
        <v>43052.277777777781</v>
      </c>
    </row>
    <row r="1574" spans="27:29" x14ac:dyDescent="0.4">
      <c r="AA1574" s="90">
        <v>1565000</v>
      </c>
      <c r="AB1574" s="87">
        <f t="shared" si="61"/>
        <v>-43472.222222222219</v>
      </c>
      <c r="AC1574" s="91">
        <f t="shared" si="62"/>
        <v>43080.055555555555</v>
      </c>
    </row>
    <row r="1575" spans="27:29" x14ac:dyDescent="0.4">
      <c r="AA1575" s="90">
        <v>1566000</v>
      </c>
      <c r="AB1575" s="87">
        <f t="shared" si="61"/>
        <v>-43500</v>
      </c>
      <c r="AC1575" s="91">
        <f t="shared" si="62"/>
        <v>43107.833333333336</v>
      </c>
    </row>
    <row r="1576" spans="27:29" x14ac:dyDescent="0.4">
      <c r="AA1576" s="90">
        <v>1567000</v>
      </c>
      <c r="AB1576" s="87">
        <f t="shared" si="61"/>
        <v>-43527.777777777781</v>
      </c>
      <c r="AC1576" s="91">
        <f t="shared" si="62"/>
        <v>43135.611111111117</v>
      </c>
    </row>
    <row r="1577" spans="27:29" x14ac:dyDescent="0.4">
      <c r="AA1577" s="90">
        <v>1568000</v>
      </c>
      <c r="AB1577" s="87">
        <f t="shared" si="61"/>
        <v>-43555.555555555555</v>
      </c>
      <c r="AC1577" s="91">
        <f t="shared" si="62"/>
        <v>43163.388888888891</v>
      </c>
    </row>
    <row r="1578" spans="27:29" x14ac:dyDescent="0.4">
      <c r="AA1578" s="90">
        <v>1569000</v>
      </c>
      <c r="AB1578" s="87">
        <f t="shared" si="61"/>
        <v>-43583.333333333336</v>
      </c>
      <c r="AC1578" s="91">
        <f t="shared" si="62"/>
        <v>43191.166666666672</v>
      </c>
    </row>
    <row r="1579" spans="27:29" x14ac:dyDescent="0.4">
      <c r="AA1579" s="90">
        <v>1570000</v>
      </c>
      <c r="AB1579" s="87">
        <f t="shared" si="61"/>
        <v>-43611.111111111109</v>
      </c>
      <c r="AC1579" s="91">
        <f t="shared" si="62"/>
        <v>43218.944444444445</v>
      </c>
    </row>
    <row r="1580" spans="27:29" x14ac:dyDescent="0.4">
      <c r="AA1580" s="90">
        <v>1571000</v>
      </c>
      <c r="AB1580" s="87">
        <f t="shared" si="61"/>
        <v>-43638.888888888891</v>
      </c>
      <c r="AC1580" s="91">
        <f t="shared" si="62"/>
        <v>43246.722222222226</v>
      </c>
    </row>
    <row r="1581" spans="27:29" x14ac:dyDescent="0.4">
      <c r="AA1581" s="90">
        <v>1572000</v>
      </c>
      <c r="AB1581" s="87">
        <f t="shared" si="61"/>
        <v>-43666.666666666664</v>
      </c>
      <c r="AC1581" s="91">
        <f t="shared" si="62"/>
        <v>43274.5</v>
      </c>
    </row>
    <row r="1582" spans="27:29" x14ac:dyDescent="0.4">
      <c r="AA1582" s="90">
        <v>1573000</v>
      </c>
      <c r="AB1582" s="87">
        <f t="shared" si="61"/>
        <v>-43694.444444444445</v>
      </c>
      <c r="AC1582" s="91">
        <f t="shared" si="62"/>
        <v>43302.277777777781</v>
      </c>
    </row>
    <row r="1583" spans="27:29" x14ac:dyDescent="0.4">
      <c r="AA1583" s="90">
        <v>1574000</v>
      </c>
      <c r="AB1583" s="87">
        <f t="shared" si="61"/>
        <v>-43722.222222222219</v>
      </c>
      <c r="AC1583" s="91">
        <f t="shared" si="62"/>
        <v>43330.055555555555</v>
      </c>
    </row>
    <row r="1584" spans="27:29" x14ac:dyDescent="0.4">
      <c r="AA1584" s="90">
        <v>1575000</v>
      </c>
      <c r="AB1584" s="87">
        <f t="shared" si="61"/>
        <v>-43750</v>
      </c>
      <c r="AC1584" s="91">
        <f t="shared" si="62"/>
        <v>43357.833333333336</v>
      </c>
    </row>
    <row r="1585" spans="27:29" x14ac:dyDescent="0.4">
      <c r="AA1585" s="90">
        <v>1576000</v>
      </c>
      <c r="AB1585" s="87">
        <f t="shared" si="61"/>
        <v>-43777.777777777781</v>
      </c>
      <c r="AC1585" s="91">
        <f t="shared" si="62"/>
        <v>43385.611111111117</v>
      </c>
    </row>
    <row r="1586" spans="27:29" x14ac:dyDescent="0.4">
      <c r="AA1586" s="90">
        <v>1577000</v>
      </c>
      <c r="AB1586" s="87">
        <f t="shared" si="61"/>
        <v>-43805.555555555555</v>
      </c>
      <c r="AC1586" s="91">
        <f t="shared" si="62"/>
        <v>43413.388888888891</v>
      </c>
    </row>
    <row r="1587" spans="27:29" x14ac:dyDescent="0.4">
      <c r="AA1587" s="90">
        <v>1578000</v>
      </c>
      <c r="AB1587" s="87">
        <f t="shared" si="61"/>
        <v>-43833.333333333336</v>
      </c>
      <c r="AC1587" s="91">
        <f t="shared" si="62"/>
        <v>43441.166666666672</v>
      </c>
    </row>
    <row r="1588" spans="27:29" x14ac:dyDescent="0.4">
      <c r="AA1588" s="90">
        <v>1579000</v>
      </c>
      <c r="AB1588" s="87">
        <f t="shared" si="61"/>
        <v>-43861.111111111109</v>
      </c>
      <c r="AC1588" s="91">
        <f t="shared" si="62"/>
        <v>43468.944444444445</v>
      </c>
    </row>
    <row r="1589" spans="27:29" x14ac:dyDescent="0.4">
      <c r="AA1589" s="90">
        <v>1580000</v>
      </c>
      <c r="AB1589" s="87">
        <f t="shared" si="61"/>
        <v>-43888.888888888891</v>
      </c>
      <c r="AC1589" s="91">
        <f t="shared" si="62"/>
        <v>43496.722222222226</v>
      </c>
    </row>
    <row r="1590" spans="27:29" x14ac:dyDescent="0.4">
      <c r="AA1590" s="90">
        <v>1581000</v>
      </c>
      <c r="AB1590" s="87">
        <f t="shared" si="61"/>
        <v>-43916.666666666664</v>
      </c>
      <c r="AC1590" s="91">
        <f t="shared" si="62"/>
        <v>43524.5</v>
      </c>
    </row>
    <row r="1591" spans="27:29" x14ac:dyDescent="0.4">
      <c r="AA1591" s="90">
        <v>1582000</v>
      </c>
      <c r="AB1591" s="87">
        <f t="shared" si="61"/>
        <v>-43944.444444444445</v>
      </c>
      <c r="AC1591" s="91">
        <f t="shared" si="62"/>
        <v>43552.277777777781</v>
      </c>
    </row>
    <row r="1592" spans="27:29" x14ac:dyDescent="0.4">
      <c r="AA1592" s="90">
        <v>1583000</v>
      </c>
      <c r="AB1592" s="87">
        <f t="shared" si="61"/>
        <v>-43972.222222222219</v>
      </c>
      <c r="AC1592" s="91">
        <f t="shared" si="62"/>
        <v>43580.055555555555</v>
      </c>
    </row>
    <row r="1593" spans="27:29" x14ac:dyDescent="0.4">
      <c r="AA1593" s="90">
        <v>1584000</v>
      </c>
      <c r="AB1593" s="87">
        <f t="shared" si="61"/>
        <v>-44000</v>
      </c>
      <c r="AC1593" s="91">
        <f t="shared" si="62"/>
        <v>43607.833333333336</v>
      </c>
    </row>
    <row r="1594" spans="27:29" x14ac:dyDescent="0.4">
      <c r="AA1594" s="90">
        <v>1585000</v>
      </c>
      <c r="AB1594" s="87">
        <f t="shared" si="61"/>
        <v>-44027.777777777781</v>
      </c>
      <c r="AC1594" s="91">
        <f t="shared" si="62"/>
        <v>43635.611111111117</v>
      </c>
    </row>
    <row r="1595" spans="27:29" x14ac:dyDescent="0.4">
      <c r="AA1595" s="90">
        <v>1586000</v>
      </c>
      <c r="AB1595" s="87">
        <f t="shared" si="61"/>
        <v>-44055.555555555555</v>
      </c>
      <c r="AC1595" s="91">
        <f t="shared" si="62"/>
        <v>43663.388888888891</v>
      </c>
    </row>
    <row r="1596" spans="27:29" x14ac:dyDescent="0.4">
      <c r="AA1596" s="90">
        <v>1587000</v>
      </c>
      <c r="AB1596" s="87">
        <f t="shared" si="61"/>
        <v>-44083.333333333336</v>
      </c>
      <c r="AC1596" s="91">
        <f t="shared" si="62"/>
        <v>43691.166666666672</v>
      </c>
    </row>
    <row r="1597" spans="27:29" x14ac:dyDescent="0.4">
      <c r="AA1597" s="90">
        <v>1588000</v>
      </c>
      <c r="AB1597" s="87">
        <f t="shared" si="61"/>
        <v>-44111.111111111109</v>
      </c>
      <c r="AC1597" s="91">
        <f t="shared" si="62"/>
        <v>43718.944444444445</v>
      </c>
    </row>
    <row r="1598" spans="27:29" x14ac:dyDescent="0.4">
      <c r="AA1598" s="90">
        <v>1589000</v>
      </c>
      <c r="AB1598" s="87">
        <f t="shared" si="61"/>
        <v>-44138.888888888891</v>
      </c>
      <c r="AC1598" s="91">
        <f t="shared" si="62"/>
        <v>43746.722222222226</v>
      </c>
    </row>
    <row r="1599" spans="27:29" x14ac:dyDescent="0.4">
      <c r="AA1599" s="90">
        <v>1590000</v>
      </c>
      <c r="AB1599" s="87">
        <f t="shared" si="61"/>
        <v>-44166.666666666664</v>
      </c>
      <c r="AC1599" s="91">
        <f t="shared" si="62"/>
        <v>43774.5</v>
      </c>
    </row>
    <row r="1600" spans="27:29" x14ac:dyDescent="0.4">
      <c r="AA1600" s="90">
        <v>1591000</v>
      </c>
      <c r="AB1600" s="87">
        <f t="shared" si="61"/>
        <v>-44194.444444444445</v>
      </c>
      <c r="AC1600" s="91">
        <f t="shared" si="62"/>
        <v>43802.277777777781</v>
      </c>
    </row>
    <row r="1601" spans="27:29" x14ac:dyDescent="0.4">
      <c r="AA1601" s="90">
        <v>1592000</v>
      </c>
      <c r="AB1601" s="87">
        <f t="shared" si="61"/>
        <v>-44222.222222222219</v>
      </c>
      <c r="AC1601" s="91">
        <f t="shared" si="62"/>
        <v>43830.055555555555</v>
      </c>
    </row>
    <row r="1602" spans="27:29" x14ac:dyDescent="0.4">
      <c r="AA1602" s="90">
        <v>1593000</v>
      </c>
      <c r="AB1602" s="87">
        <f t="shared" si="61"/>
        <v>-44250</v>
      </c>
      <c r="AC1602" s="91">
        <f t="shared" si="62"/>
        <v>43857.833333333336</v>
      </c>
    </row>
    <row r="1603" spans="27:29" x14ac:dyDescent="0.4">
      <c r="AA1603" s="90">
        <v>1594000</v>
      </c>
      <c r="AB1603" s="87">
        <f t="shared" si="61"/>
        <v>-44277.777777777781</v>
      </c>
      <c r="AC1603" s="91">
        <f t="shared" si="62"/>
        <v>43885.611111111117</v>
      </c>
    </row>
    <row r="1604" spans="27:29" x14ac:dyDescent="0.4">
      <c r="AA1604" s="90">
        <v>1595000</v>
      </c>
      <c r="AB1604" s="87">
        <f t="shared" si="61"/>
        <v>-44305.555555555555</v>
      </c>
      <c r="AC1604" s="91">
        <f t="shared" si="62"/>
        <v>43913.388888888891</v>
      </c>
    </row>
    <row r="1605" spans="27:29" x14ac:dyDescent="0.4">
      <c r="AA1605" s="90">
        <v>1596000</v>
      </c>
      <c r="AB1605" s="87">
        <f t="shared" si="61"/>
        <v>-44333.333333333336</v>
      </c>
      <c r="AC1605" s="91">
        <f t="shared" si="62"/>
        <v>43941.166666666672</v>
      </c>
    </row>
    <row r="1606" spans="27:29" x14ac:dyDescent="0.4">
      <c r="AA1606" s="90">
        <v>1597000</v>
      </c>
      <c r="AB1606" s="87">
        <f t="shared" si="61"/>
        <v>-44361.111111111109</v>
      </c>
      <c r="AC1606" s="91">
        <f t="shared" si="62"/>
        <v>43968.944444444445</v>
      </c>
    </row>
    <row r="1607" spans="27:29" x14ac:dyDescent="0.4">
      <c r="AA1607" s="90">
        <v>1598000</v>
      </c>
      <c r="AB1607" s="87">
        <f t="shared" si="61"/>
        <v>-44388.888888888891</v>
      </c>
      <c r="AC1607" s="91">
        <f t="shared" si="62"/>
        <v>43996.722222222226</v>
      </c>
    </row>
    <row r="1608" spans="27:29" x14ac:dyDescent="0.4">
      <c r="AA1608" s="90">
        <v>1599000</v>
      </c>
      <c r="AB1608" s="87">
        <f t="shared" si="61"/>
        <v>-44416.666666666664</v>
      </c>
      <c r="AC1608" s="91">
        <f t="shared" si="62"/>
        <v>44024.5</v>
      </c>
    </row>
    <row r="1609" spans="27:29" x14ac:dyDescent="0.4">
      <c r="AA1609" s="90">
        <v>1600000</v>
      </c>
      <c r="AB1609" s="87">
        <f t="shared" si="61"/>
        <v>-44444.444444444445</v>
      </c>
      <c r="AC1609" s="91">
        <f t="shared" si="62"/>
        <v>44052.277777777781</v>
      </c>
    </row>
    <row r="1610" spans="27:29" x14ac:dyDescent="0.4">
      <c r="AA1610" s="90">
        <v>1601000</v>
      </c>
      <c r="AB1610" s="87">
        <f t="shared" si="61"/>
        <v>-44472.222222222219</v>
      </c>
      <c r="AC1610" s="91">
        <f t="shared" si="62"/>
        <v>44080.055555555555</v>
      </c>
    </row>
    <row r="1611" spans="27:29" x14ac:dyDescent="0.4">
      <c r="AA1611" s="90">
        <v>1602000</v>
      </c>
      <c r="AB1611" s="87">
        <f t="shared" ref="AB1611:AB1674" si="63">-PMT($X$12,$Y$10,AA1611)</f>
        <v>-44500</v>
      </c>
      <c r="AC1611" s="91">
        <f t="shared" ref="AC1611:AC1674" si="64">$J$56-AB1611</f>
        <v>44107.833333333336</v>
      </c>
    </row>
    <row r="1612" spans="27:29" x14ac:dyDescent="0.4">
      <c r="AA1612" s="90">
        <v>1603000</v>
      </c>
      <c r="AB1612" s="87">
        <f t="shared" si="63"/>
        <v>-44527.777777777781</v>
      </c>
      <c r="AC1612" s="91">
        <f t="shared" si="64"/>
        <v>44135.611111111117</v>
      </c>
    </row>
    <row r="1613" spans="27:29" x14ac:dyDescent="0.4">
      <c r="AA1613" s="90">
        <v>1604000</v>
      </c>
      <c r="AB1613" s="87">
        <f t="shared" si="63"/>
        <v>-44555.555555555555</v>
      </c>
      <c r="AC1613" s="91">
        <f t="shared" si="64"/>
        <v>44163.388888888891</v>
      </c>
    </row>
    <row r="1614" spans="27:29" x14ac:dyDescent="0.4">
      <c r="AA1614" s="90">
        <v>1605000</v>
      </c>
      <c r="AB1614" s="87">
        <f t="shared" si="63"/>
        <v>-44583.333333333336</v>
      </c>
      <c r="AC1614" s="91">
        <f t="shared" si="64"/>
        <v>44191.166666666672</v>
      </c>
    </row>
    <row r="1615" spans="27:29" x14ac:dyDescent="0.4">
      <c r="AA1615" s="90">
        <v>1606000</v>
      </c>
      <c r="AB1615" s="87">
        <f t="shared" si="63"/>
        <v>-44611.111111111109</v>
      </c>
      <c r="AC1615" s="91">
        <f t="shared" si="64"/>
        <v>44218.944444444445</v>
      </c>
    </row>
    <row r="1616" spans="27:29" x14ac:dyDescent="0.4">
      <c r="AA1616" s="90">
        <v>1607000</v>
      </c>
      <c r="AB1616" s="87">
        <f t="shared" si="63"/>
        <v>-44638.888888888891</v>
      </c>
      <c r="AC1616" s="91">
        <f t="shared" si="64"/>
        <v>44246.722222222226</v>
      </c>
    </row>
    <row r="1617" spans="27:29" x14ac:dyDescent="0.4">
      <c r="AA1617" s="90">
        <v>1608000</v>
      </c>
      <c r="AB1617" s="87">
        <f t="shared" si="63"/>
        <v>-44666.666666666664</v>
      </c>
      <c r="AC1617" s="91">
        <f t="shared" si="64"/>
        <v>44274.5</v>
      </c>
    </row>
    <row r="1618" spans="27:29" x14ac:dyDescent="0.4">
      <c r="AA1618" s="90">
        <v>1609000</v>
      </c>
      <c r="AB1618" s="87">
        <f t="shared" si="63"/>
        <v>-44694.444444444445</v>
      </c>
      <c r="AC1618" s="91">
        <f t="shared" si="64"/>
        <v>44302.277777777781</v>
      </c>
    </row>
    <row r="1619" spans="27:29" x14ac:dyDescent="0.4">
      <c r="AA1619" s="90">
        <v>1610000</v>
      </c>
      <c r="AB1619" s="87">
        <f t="shared" si="63"/>
        <v>-44722.222222222219</v>
      </c>
      <c r="AC1619" s="91">
        <f t="shared" si="64"/>
        <v>44330.055555555555</v>
      </c>
    </row>
    <row r="1620" spans="27:29" x14ac:dyDescent="0.4">
      <c r="AA1620" s="90">
        <v>1611000</v>
      </c>
      <c r="AB1620" s="87">
        <f t="shared" si="63"/>
        <v>-44750</v>
      </c>
      <c r="AC1620" s="91">
        <f t="shared" si="64"/>
        <v>44357.833333333336</v>
      </c>
    </row>
    <row r="1621" spans="27:29" x14ac:dyDescent="0.4">
      <c r="AA1621" s="90">
        <v>1612000</v>
      </c>
      <c r="AB1621" s="87">
        <f t="shared" si="63"/>
        <v>-44777.777777777781</v>
      </c>
      <c r="AC1621" s="91">
        <f t="shared" si="64"/>
        <v>44385.611111111117</v>
      </c>
    </row>
    <row r="1622" spans="27:29" x14ac:dyDescent="0.4">
      <c r="AA1622" s="90">
        <v>1613000</v>
      </c>
      <c r="AB1622" s="87">
        <f t="shared" si="63"/>
        <v>-44805.555555555555</v>
      </c>
      <c r="AC1622" s="91">
        <f t="shared" si="64"/>
        <v>44413.388888888891</v>
      </c>
    </row>
    <row r="1623" spans="27:29" x14ac:dyDescent="0.4">
      <c r="AA1623" s="90">
        <v>1614000</v>
      </c>
      <c r="AB1623" s="87">
        <f t="shared" si="63"/>
        <v>-44833.333333333336</v>
      </c>
      <c r="AC1623" s="91">
        <f t="shared" si="64"/>
        <v>44441.166666666672</v>
      </c>
    </row>
    <row r="1624" spans="27:29" x14ac:dyDescent="0.4">
      <c r="AA1624" s="90">
        <v>1615000</v>
      </c>
      <c r="AB1624" s="87">
        <f t="shared" si="63"/>
        <v>-44861.111111111109</v>
      </c>
      <c r="AC1624" s="91">
        <f t="shared" si="64"/>
        <v>44468.944444444445</v>
      </c>
    </row>
    <row r="1625" spans="27:29" x14ac:dyDescent="0.4">
      <c r="AA1625" s="90">
        <v>1616000</v>
      </c>
      <c r="AB1625" s="87">
        <f t="shared" si="63"/>
        <v>-44888.888888888891</v>
      </c>
      <c r="AC1625" s="91">
        <f t="shared" si="64"/>
        <v>44496.722222222226</v>
      </c>
    </row>
    <row r="1626" spans="27:29" x14ac:dyDescent="0.4">
      <c r="AA1626" s="90">
        <v>1617000</v>
      </c>
      <c r="AB1626" s="87">
        <f t="shared" si="63"/>
        <v>-44916.666666666664</v>
      </c>
      <c r="AC1626" s="91">
        <f t="shared" si="64"/>
        <v>44524.5</v>
      </c>
    </row>
    <row r="1627" spans="27:29" x14ac:dyDescent="0.4">
      <c r="AA1627" s="90">
        <v>1618000</v>
      </c>
      <c r="AB1627" s="87">
        <f t="shared" si="63"/>
        <v>-44944.444444444445</v>
      </c>
      <c r="AC1627" s="91">
        <f t="shared" si="64"/>
        <v>44552.277777777781</v>
      </c>
    </row>
    <row r="1628" spans="27:29" x14ac:dyDescent="0.4">
      <c r="AA1628" s="90">
        <v>1619000</v>
      </c>
      <c r="AB1628" s="87">
        <f t="shared" si="63"/>
        <v>-44972.222222222219</v>
      </c>
      <c r="AC1628" s="91">
        <f t="shared" si="64"/>
        <v>44580.055555555555</v>
      </c>
    </row>
    <row r="1629" spans="27:29" x14ac:dyDescent="0.4">
      <c r="AA1629" s="90">
        <v>1620000</v>
      </c>
      <c r="AB1629" s="87">
        <f t="shared" si="63"/>
        <v>-45000</v>
      </c>
      <c r="AC1629" s="91">
        <f t="shared" si="64"/>
        <v>44607.833333333336</v>
      </c>
    </row>
    <row r="1630" spans="27:29" x14ac:dyDescent="0.4">
      <c r="AA1630" s="90">
        <v>1621000</v>
      </c>
      <c r="AB1630" s="87">
        <f t="shared" si="63"/>
        <v>-45027.777777777781</v>
      </c>
      <c r="AC1630" s="91">
        <f t="shared" si="64"/>
        <v>44635.611111111117</v>
      </c>
    </row>
    <row r="1631" spans="27:29" x14ac:dyDescent="0.4">
      <c r="AA1631" s="90">
        <v>1622000</v>
      </c>
      <c r="AB1631" s="87">
        <f t="shared" si="63"/>
        <v>-45055.555555555555</v>
      </c>
      <c r="AC1631" s="91">
        <f t="shared" si="64"/>
        <v>44663.388888888891</v>
      </c>
    </row>
    <row r="1632" spans="27:29" x14ac:dyDescent="0.4">
      <c r="AA1632" s="90">
        <v>1623000</v>
      </c>
      <c r="AB1632" s="87">
        <f t="shared" si="63"/>
        <v>-45083.333333333336</v>
      </c>
      <c r="AC1632" s="91">
        <f t="shared" si="64"/>
        <v>44691.166666666672</v>
      </c>
    </row>
    <row r="1633" spans="27:29" x14ac:dyDescent="0.4">
      <c r="AA1633" s="90">
        <v>1624000</v>
      </c>
      <c r="AB1633" s="87">
        <f t="shared" si="63"/>
        <v>-45111.111111111109</v>
      </c>
      <c r="AC1633" s="91">
        <f t="shared" si="64"/>
        <v>44718.944444444445</v>
      </c>
    </row>
    <row r="1634" spans="27:29" x14ac:dyDescent="0.4">
      <c r="AA1634" s="90">
        <v>1625000</v>
      </c>
      <c r="AB1634" s="87">
        <f t="shared" si="63"/>
        <v>-45138.888888888891</v>
      </c>
      <c r="AC1634" s="91">
        <f t="shared" si="64"/>
        <v>44746.722222222226</v>
      </c>
    </row>
    <row r="1635" spans="27:29" x14ac:dyDescent="0.4">
      <c r="AA1635" s="90">
        <v>1626000</v>
      </c>
      <c r="AB1635" s="87">
        <f t="shared" si="63"/>
        <v>-45166.666666666664</v>
      </c>
      <c r="AC1635" s="91">
        <f t="shared" si="64"/>
        <v>44774.5</v>
      </c>
    </row>
    <row r="1636" spans="27:29" x14ac:dyDescent="0.4">
      <c r="AA1636" s="90">
        <v>1627000</v>
      </c>
      <c r="AB1636" s="87">
        <f t="shared" si="63"/>
        <v>-45194.444444444445</v>
      </c>
      <c r="AC1636" s="91">
        <f t="shared" si="64"/>
        <v>44802.277777777781</v>
      </c>
    </row>
    <row r="1637" spans="27:29" x14ac:dyDescent="0.4">
      <c r="AA1637" s="90">
        <v>1628000</v>
      </c>
      <c r="AB1637" s="87">
        <f t="shared" si="63"/>
        <v>-45222.222222222219</v>
      </c>
      <c r="AC1637" s="91">
        <f t="shared" si="64"/>
        <v>44830.055555555555</v>
      </c>
    </row>
    <row r="1638" spans="27:29" x14ac:dyDescent="0.4">
      <c r="AA1638" s="90">
        <v>1629000</v>
      </c>
      <c r="AB1638" s="87">
        <f t="shared" si="63"/>
        <v>-45250</v>
      </c>
      <c r="AC1638" s="91">
        <f t="shared" si="64"/>
        <v>44857.833333333336</v>
      </c>
    </row>
    <row r="1639" spans="27:29" x14ac:dyDescent="0.4">
      <c r="AA1639" s="90">
        <v>1630000</v>
      </c>
      <c r="AB1639" s="87">
        <f t="shared" si="63"/>
        <v>-45277.777777777781</v>
      </c>
      <c r="AC1639" s="91">
        <f t="shared" si="64"/>
        <v>44885.611111111117</v>
      </c>
    </row>
    <row r="1640" spans="27:29" x14ac:dyDescent="0.4">
      <c r="AA1640" s="90">
        <v>1631000</v>
      </c>
      <c r="AB1640" s="87">
        <f t="shared" si="63"/>
        <v>-45305.555555555555</v>
      </c>
      <c r="AC1640" s="91">
        <f t="shared" si="64"/>
        <v>44913.388888888891</v>
      </c>
    </row>
    <row r="1641" spans="27:29" x14ac:dyDescent="0.4">
      <c r="AA1641" s="90">
        <v>1632000</v>
      </c>
      <c r="AB1641" s="87">
        <f t="shared" si="63"/>
        <v>-45333.333333333336</v>
      </c>
      <c r="AC1641" s="91">
        <f t="shared" si="64"/>
        <v>44941.166666666672</v>
      </c>
    </row>
    <row r="1642" spans="27:29" x14ac:dyDescent="0.4">
      <c r="AA1642" s="90">
        <v>1633000</v>
      </c>
      <c r="AB1642" s="87">
        <f t="shared" si="63"/>
        <v>-45361.111111111109</v>
      </c>
      <c r="AC1642" s="91">
        <f t="shared" si="64"/>
        <v>44968.944444444445</v>
      </c>
    </row>
    <row r="1643" spans="27:29" x14ac:dyDescent="0.4">
      <c r="AA1643" s="90">
        <v>1634000</v>
      </c>
      <c r="AB1643" s="87">
        <f t="shared" si="63"/>
        <v>-45388.888888888891</v>
      </c>
      <c r="AC1643" s="91">
        <f t="shared" si="64"/>
        <v>44996.722222222226</v>
      </c>
    </row>
    <row r="1644" spans="27:29" x14ac:dyDescent="0.4">
      <c r="AA1644" s="90">
        <v>1635000</v>
      </c>
      <c r="AB1644" s="87">
        <f t="shared" si="63"/>
        <v>-45416.666666666664</v>
      </c>
      <c r="AC1644" s="91">
        <f t="shared" si="64"/>
        <v>45024.5</v>
      </c>
    </row>
    <row r="1645" spans="27:29" x14ac:dyDescent="0.4">
      <c r="AA1645" s="90">
        <v>1636000</v>
      </c>
      <c r="AB1645" s="87">
        <f t="shared" si="63"/>
        <v>-45444.444444444445</v>
      </c>
      <c r="AC1645" s="91">
        <f t="shared" si="64"/>
        <v>45052.277777777781</v>
      </c>
    </row>
    <row r="1646" spans="27:29" x14ac:dyDescent="0.4">
      <c r="AA1646" s="90">
        <v>1637000</v>
      </c>
      <c r="AB1646" s="87">
        <f t="shared" si="63"/>
        <v>-45472.222222222219</v>
      </c>
      <c r="AC1646" s="91">
        <f t="shared" si="64"/>
        <v>45080.055555555555</v>
      </c>
    </row>
    <row r="1647" spans="27:29" x14ac:dyDescent="0.4">
      <c r="AA1647" s="90">
        <v>1638000</v>
      </c>
      <c r="AB1647" s="87">
        <f t="shared" si="63"/>
        <v>-45500</v>
      </c>
      <c r="AC1647" s="91">
        <f t="shared" si="64"/>
        <v>45107.833333333336</v>
      </c>
    </row>
    <row r="1648" spans="27:29" x14ac:dyDescent="0.4">
      <c r="AA1648" s="90">
        <v>1639000</v>
      </c>
      <c r="AB1648" s="87">
        <f t="shared" si="63"/>
        <v>-45527.777777777781</v>
      </c>
      <c r="AC1648" s="91">
        <f t="shared" si="64"/>
        <v>45135.611111111117</v>
      </c>
    </row>
    <row r="1649" spans="27:29" x14ac:dyDescent="0.4">
      <c r="AA1649" s="90">
        <v>1640000</v>
      </c>
      <c r="AB1649" s="87">
        <f t="shared" si="63"/>
        <v>-45555.555555555555</v>
      </c>
      <c r="AC1649" s="91">
        <f t="shared" si="64"/>
        <v>45163.388888888891</v>
      </c>
    </row>
    <row r="1650" spans="27:29" x14ac:dyDescent="0.4">
      <c r="AA1650" s="90">
        <v>1641000</v>
      </c>
      <c r="AB1650" s="87">
        <f t="shared" si="63"/>
        <v>-45583.333333333336</v>
      </c>
      <c r="AC1650" s="91">
        <f t="shared" si="64"/>
        <v>45191.166666666672</v>
      </c>
    </row>
    <row r="1651" spans="27:29" x14ac:dyDescent="0.4">
      <c r="AA1651" s="90">
        <v>1642000</v>
      </c>
      <c r="AB1651" s="87">
        <f t="shared" si="63"/>
        <v>-45611.111111111109</v>
      </c>
      <c r="AC1651" s="91">
        <f t="shared" si="64"/>
        <v>45218.944444444445</v>
      </c>
    </row>
    <row r="1652" spans="27:29" x14ac:dyDescent="0.4">
      <c r="AA1652" s="90">
        <v>1643000</v>
      </c>
      <c r="AB1652" s="87">
        <f t="shared" si="63"/>
        <v>-45638.888888888891</v>
      </c>
      <c r="AC1652" s="91">
        <f t="shared" si="64"/>
        <v>45246.722222222226</v>
      </c>
    </row>
    <row r="1653" spans="27:29" x14ac:dyDescent="0.4">
      <c r="AA1653" s="90">
        <v>1644000</v>
      </c>
      <c r="AB1653" s="87">
        <f t="shared" si="63"/>
        <v>-45666.666666666664</v>
      </c>
      <c r="AC1653" s="91">
        <f t="shared" si="64"/>
        <v>45274.5</v>
      </c>
    </row>
    <row r="1654" spans="27:29" x14ac:dyDescent="0.4">
      <c r="AA1654" s="90">
        <v>1645000</v>
      </c>
      <c r="AB1654" s="87">
        <f t="shared" si="63"/>
        <v>-45694.444444444445</v>
      </c>
      <c r="AC1654" s="91">
        <f t="shared" si="64"/>
        <v>45302.277777777781</v>
      </c>
    </row>
    <row r="1655" spans="27:29" x14ac:dyDescent="0.4">
      <c r="AA1655" s="90">
        <v>1646000</v>
      </c>
      <c r="AB1655" s="87">
        <f t="shared" si="63"/>
        <v>-45722.222222222219</v>
      </c>
      <c r="AC1655" s="91">
        <f t="shared" si="64"/>
        <v>45330.055555555555</v>
      </c>
    </row>
    <row r="1656" spans="27:29" x14ac:dyDescent="0.4">
      <c r="AA1656" s="90">
        <v>1647000</v>
      </c>
      <c r="AB1656" s="87">
        <f t="shared" si="63"/>
        <v>-45750</v>
      </c>
      <c r="AC1656" s="91">
        <f t="shared" si="64"/>
        <v>45357.833333333336</v>
      </c>
    </row>
    <row r="1657" spans="27:29" x14ac:dyDescent="0.4">
      <c r="AA1657" s="90">
        <v>1648000</v>
      </c>
      <c r="AB1657" s="87">
        <f t="shared" si="63"/>
        <v>-45777.777777777781</v>
      </c>
      <c r="AC1657" s="91">
        <f t="shared" si="64"/>
        <v>45385.611111111117</v>
      </c>
    </row>
    <row r="1658" spans="27:29" x14ac:dyDescent="0.4">
      <c r="AA1658" s="90">
        <v>1649000</v>
      </c>
      <c r="AB1658" s="87">
        <f t="shared" si="63"/>
        <v>-45805.555555555555</v>
      </c>
      <c r="AC1658" s="91">
        <f t="shared" si="64"/>
        <v>45413.388888888891</v>
      </c>
    </row>
    <row r="1659" spans="27:29" x14ac:dyDescent="0.4">
      <c r="AA1659" s="90">
        <v>1650000</v>
      </c>
      <c r="AB1659" s="87">
        <f t="shared" si="63"/>
        <v>-45833.333333333336</v>
      </c>
      <c r="AC1659" s="91">
        <f t="shared" si="64"/>
        <v>45441.166666666672</v>
      </c>
    </row>
    <row r="1660" spans="27:29" x14ac:dyDescent="0.4">
      <c r="AA1660" s="90">
        <v>1651000</v>
      </c>
      <c r="AB1660" s="87">
        <f t="shared" si="63"/>
        <v>-45861.111111111109</v>
      </c>
      <c r="AC1660" s="91">
        <f t="shared" si="64"/>
        <v>45468.944444444445</v>
      </c>
    </row>
    <row r="1661" spans="27:29" x14ac:dyDescent="0.4">
      <c r="AA1661" s="90">
        <v>1652000</v>
      </c>
      <c r="AB1661" s="87">
        <f t="shared" si="63"/>
        <v>-45888.888888888891</v>
      </c>
      <c r="AC1661" s="91">
        <f t="shared" si="64"/>
        <v>45496.722222222226</v>
      </c>
    </row>
    <row r="1662" spans="27:29" x14ac:dyDescent="0.4">
      <c r="AA1662" s="90">
        <v>1653000</v>
      </c>
      <c r="AB1662" s="87">
        <f t="shared" si="63"/>
        <v>-45916.666666666664</v>
      </c>
      <c r="AC1662" s="91">
        <f t="shared" si="64"/>
        <v>45524.5</v>
      </c>
    </row>
    <row r="1663" spans="27:29" x14ac:dyDescent="0.4">
      <c r="AA1663" s="90">
        <v>1654000</v>
      </c>
      <c r="AB1663" s="87">
        <f t="shared" si="63"/>
        <v>-45944.444444444445</v>
      </c>
      <c r="AC1663" s="91">
        <f t="shared" si="64"/>
        <v>45552.277777777781</v>
      </c>
    </row>
    <row r="1664" spans="27:29" x14ac:dyDescent="0.4">
      <c r="AA1664" s="90">
        <v>1655000</v>
      </c>
      <c r="AB1664" s="87">
        <f t="shared" si="63"/>
        <v>-45972.222222222219</v>
      </c>
      <c r="AC1664" s="91">
        <f t="shared" si="64"/>
        <v>45580.055555555555</v>
      </c>
    </row>
    <row r="1665" spans="27:29" x14ac:dyDescent="0.4">
      <c r="AA1665" s="90">
        <v>1656000</v>
      </c>
      <c r="AB1665" s="87">
        <f t="shared" si="63"/>
        <v>-46000</v>
      </c>
      <c r="AC1665" s="91">
        <f t="shared" si="64"/>
        <v>45607.833333333336</v>
      </c>
    </row>
    <row r="1666" spans="27:29" x14ac:dyDescent="0.4">
      <c r="AA1666" s="90">
        <v>1657000</v>
      </c>
      <c r="AB1666" s="87">
        <f t="shared" si="63"/>
        <v>-46027.777777777781</v>
      </c>
      <c r="AC1666" s="91">
        <f t="shared" si="64"/>
        <v>45635.611111111117</v>
      </c>
    </row>
    <row r="1667" spans="27:29" x14ac:dyDescent="0.4">
      <c r="AA1667" s="90">
        <v>1658000</v>
      </c>
      <c r="AB1667" s="87">
        <f t="shared" si="63"/>
        <v>-46055.555555555555</v>
      </c>
      <c r="AC1667" s="91">
        <f t="shared" si="64"/>
        <v>45663.388888888891</v>
      </c>
    </row>
    <row r="1668" spans="27:29" x14ac:dyDescent="0.4">
      <c r="AA1668" s="90">
        <v>1659000</v>
      </c>
      <c r="AB1668" s="87">
        <f t="shared" si="63"/>
        <v>-46083.333333333336</v>
      </c>
      <c r="AC1668" s="91">
        <f t="shared" si="64"/>
        <v>45691.166666666672</v>
      </c>
    </row>
    <row r="1669" spans="27:29" x14ac:dyDescent="0.4">
      <c r="AA1669" s="90">
        <v>1660000</v>
      </c>
      <c r="AB1669" s="87">
        <f t="shared" si="63"/>
        <v>-46111.111111111109</v>
      </c>
      <c r="AC1669" s="91">
        <f t="shared" si="64"/>
        <v>45718.944444444445</v>
      </c>
    </row>
    <row r="1670" spans="27:29" x14ac:dyDescent="0.4">
      <c r="AA1670" s="90">
        <v>1661000</v>
      </c>
      <c r="AB1670" s="87">
        <f t="shared" si="63"/>
        <v>-46138.888888888891</v>
      </c>
      <c r="AC1670" s="91">
        <f t="shared" si="64"/>
        <v>45746.722222222226</v>
      </c>
    </row>
    <row r="1671" spans="27:29" x14ac:dyDescent="0.4">
      <c r="AA1671" s="90">
        <v>1662000</v>
      </c>
      <c r="AB1671" s="87">
        <f t="shared" si="63"/>
        <v>-46166.666666666664</v>
      </c>
      <c r="AC1671" s="91">
        <f t="shared" si="64"/>
        <v>45774.5</v>
      </c>
    </row>
    <row r="1672" spans="27:29" x14ac:dyDescent="0.4">
      <c r="AA1672" s="90">
        <v>1663000</v>
      </c>
      <c r="AB1672" s="87">
        <f t="shared" si="63"/>
        <v>-46194.444444444445</v>
      </c>
      <c r="AC1672" s="91">
        <f t="shared" si="64"/>
        <v>45802.277777777781</v>
      </c>
    </row>
    <row r="1673" spans="27:29" x14ac:dyDescent="0.4">
      <c r="AA1673" s="90">
        <v>1664000</v>
      </c>
      <c r="AB1673" s="87">
        <f t="shared" si="63"/>
        <v>-46222.222222222219</v>
      </c>
      <c r="AC1673" s="91">
        <f t="shared" si="64"/>
        <v>45830.055555555555</v>
      </c>
    </row>
    <row r="1674" spans="27:29" x14ac:dyDescent="0.4">
      <c r="AA1674" s="90">
        <v>1665000</v>
      </c>
      <c r="AB1674" s="87">
        <f t="shared" si="63"/>
        <v>-46250</v>
      </c>
      <c r="AC1674" s="91">
        <f t="shared" si="64"/>
        <v>45857.833333333336</v>
      </c>
    </row>
    <row r="1675" spans="27:29" x14ac:dyDescent="0.4">
      <c r="AA1675" s="90">
        <v>1666000</v>
      </c>
      <c r="AB1675" s="87">
        <f t="shared" ref="AB1675:AB1738" si="65">-PMT($X$12,$Y$10,AA1675)</f>
        <v>-46277.777777777781</v>
      </c>
      <c r="AC1675" s="91">
        <f t="shared" ref="AC1675:AC1738" si="66">$J$56-AB1675</f>
        <v>45885.611111111117</v>
      </c>
    </row>
    <row r="1676" spans="27:29" x14ac:dyDescent="0.4">
      <c r="AA1676" s="90">
        <v>1667000</v>
      </c>
      <c r="AB1676" s="87">
        <f t="shared" si="65"/>
        <v>-46305.555555555555</v>
      </c>
      <c r="AC1676" s="91">
        <f t="shared" si="66"/>
        <v>45913.388888888891</v>
      </c>
    </row>
    <row r="1677" spans="27:29" x14ac:dyDescent="0.4">
      <c r="AA1677" s="90">
        <v>1668000</v>
      </c>
      <c r="AB1677" s="87">
        <f t="shared" si="65"/>
        <v>-46333.333333333336</v>
      </c>
      <c r="AC1677" s="91">
        <f t="shared" si="66"/>
        <v>45941.166666666672</v>
      </c>
    </row>
    <row r="1678" spans="27:29" x14ac:dyDescent="0.4">
      <c r="AA1678" s="90">
        <v>1669000</v>
      </c>
      <c r="AB1678" s="87">
        <f t="shared" si="65"/>
        <v>-46361.111111111109</v>
      </c>
      <c r="AC1678" s="91">
        <f t="shared" si="66"/>
        <v>45968.944444444445</v>
      </c>
    </row>
    <row r="1679" spans="27:29" x14ac:dyDescent="0.4">
      <c r="AA1679" s="90">
        <v>1670000</v>
      </c>
      <c r="AB1679" s="87">
        <f t="shared" si="65"/>
        <v>-46388.888888888891</v>
      </c>
      <c r="AC1679" s="91">
        <f t="shared" si="66"/>
        <v>45996.722222222226</v>
      </c>
    </row>
    <row r="1680" spans="27:29" x14ac:dyDescent="0.4">
      <c r="AA1680" s="90">
        <v>1671000</v>
      </c>
      <c r="AB1680" s="87">
        <f t="shared" si="65"/>
        <v>-46416.666666666664</v>
      </c>
      <c r="AC1680" s="91">
        <f t="shared" si="66"/>
        <v>46024.5</v>
      </c>
    </row>
    <row r="1681" spans="27:29" x14ac:dyDescent="0.4">
      <c r="AA1681" s="90">
        <v>1672000</v>
      </c>
      <c r="AB1681" s="87">
        <f t="shared" si="65"/>
        <v>-46444.444444444445</v>
      </c>
      <c r="AC1681" s="91">
        <f t="shared" si="66"/>
        <v>46052.277777777781</v>
      </c>
    </row>
    <row r="1682" spans="27:29" x14ac:dyDescent="0.4">
      <c r="AA1682" s="90">
        <v>1673000</v>
      </c>
      <c r="AB1682" s="87">
        <f t="shared" si="65"/>
        <v>-46472.222222222219</v>
      </c>
      <c r="AC1682" s="91">
        <f t="shared" si="66"/>
        <v>46080.055555555555</v>
      </c>
    </row>
    <row r="1683" spans="27:29" x14ac:dyDescent="0.4">
      <c r="AA1683" s="90">
        <v>1674000</v>
      </c>
      <c r="AB1683" s="87">
        <f t="shared" si="65"/>
        <v>-46500</v>
      </c>
      <c r="AC1683" s="91">
        <f t="shared" si="66"/>
        <v>46107.833333333336</v>
      </c>
    </row>
    <row r="1684" spans="27:29" x14ac:dyDescent="0.4">
      <c r="AA1684" s="90">
        <v>1675000</v>
      </c>
      <c r="AB1684" s="87">
        <f t="shared" si="65"/>
        <v>-46527.777777777781</v>
      </c>
      <c r="AC1684" s="91">
        <f t="shared" si="66"/>
        <v>46135.611111111117</v>
      </c>
    </row>
    <row r="1685" spans="27:29" x14ac:dyDescent="0.4">
      <c r="AA1685" s="90">
        <v>1676000</v>
      </c>
      <c r="AB1685" s="87">
        <f t="shared" si="65"/>
        <v>-46555.555555555555</v>
      </c>
      <c r="AC1685" s="91">
        <f t="shared" si="66"/>
        <v>46163.388888888891</v>
      </c>
    </row>
    <row r="1686" spans="27:29" x14ac:dyDescent="0.4">
      <c r="AA1686" s="90">
        <v>1677000</v>
      </c>
      <c r="AB1686" s="87">
        <f t="shared" si="65"/>
        <v>-46583.333333333336</v>
      </c>
      <c r="AC1686" s="91">
        <f t="shared" si="66"/>
        <v>46191.166666666672</v>
      </c>
    </row>
    <row r="1687" spans="27:29" x14ac:dyDescent="0.4">
      <c r="AA1687" s="90">
        <v>1678000</v>
      </c>
      <c r="AB1687" s="87">
        <f t="shared" si="65"/>
        <v>-46611.111111111109</v>
      </c>
      <c r="AC1687" s="91">
        <f t="shared" si="66"/>
        <v>46218.944444444445</v>
      </c>
    </row>
    <row r="1688" spans="27:29" x14ac:dyDescent="0.4">
      <c r="AA1688" s="90">
        <v>1679000</v>
      </c>
      <c r="AB1688" s="87">
        <f t="shared" si="65"/>
        <v>-46638.888888888891</v>
      </c>
      <c r="AC1688" s="91">
        <f t="shared" si="66"/>
        <v>46246.722222222226</v>
      </c>
    </row>
    <row r="1689" spans="27:29" x14ac:dyDescent="0.4">
      <c r="AA1689" s="90">
        <v>1680000</v>
      </c>
      <c r="AB1689" s="87">
        <f t="shared" si="65"/>
        <v>-46666.666666666664</v>
      </c>
      <c r="AC1689" s="91">
        <f t="shared" si="66"/>
        <v>46274.5</v>
      </c>
    </row>
    <row r="1690" spans="27:29" x14ac:dyDescent="0.4">
      <c r="AA1690" s="90">
        <v>1681000</v>
      </c>
      <c r="AB1690" s="87">
        <f t="shared" si="65"/>
        <v>-46694.444444444445</v>
      </c>
      <c r="AC1690" s="91">
        <f t="shared" si="66"/>
        <v>46302.277777777781</v>
      </c>
    </row>
    <row r="1691" spans="27:29" x14ac:dyDescent="0.4">
      <c r="AA1691" s="90">
        <v>1682000</v>
      </c>
      <c r="AB1691" s="87">
        <f t="shared" si="65"/>
        <v>-46722.222222222219</v>
      </c>
      <c r="AC1691" s="91">
        <f t="shared" si="66"/>
        <v>46330.055555555555</v>
      </c>
    </row>
    <row r="1692" spans="27:29" x14ac:dyDescent="0.4">
      <c r="AA1692" s="90">
        <v>1683000</v>
      </c>
      <c r="AB1692" s="87">
        <f t="shared" si="65"/>
        <v>-46750</v>
      </c>
      <c r="AC1692" s="91">
        <f t="shared" si="66"/>
        <v>46357.833333333336</v>
      </c>
    </row>
    <row r="1693" spans="27:29" x14ac:dyDescent="0.4">
      <c r="AA1693" s="90">
        <v>1684000</v>
      </c>
      <c r="AB1693" s="87">
        <f t="shared" si="65"/>
        <v>-46777.777777777781</v>
      </c>
      <c r="AC1693" s="91">
        <f t="shared" si="66"/>
        <v>46385.611111111117</v>
      </c>
    </row>
    <row r="1694" spans="27:29" x14ac:dyDescent="0.4">
      <c r="AA1694" s="90">
        <v>1685000</v>
      </c>
      <c r="AB1694" s="87">
        <f t="shared" si="65"/>
        <v>-46805.555555555555</v>
      </c>
      <c r="AC1694" s="91">
        <f t="shared" si="66"/>
        <v>46413.388888888891</v>
      </c>
    </row>
    <row r="1695" spans="27:29" x14ac:dyDescent="0.4">
      <c r="AA1695" s="90">
        <v>1686000</v>
      </c>
      <c r="AB1695" s="87">
        <f t="shared" si="65"/>
        <v>-46833.333333333336</v>
      </c>
      <c r="AC1695" s="91">
        <f t="shared" si="66"/>
        <v>46441.166666666672</v>
      </c>
    </row>
    <row r="1696" spans="27:29" x14ac:dyDescent="0.4">
      <c r="AA1696" s="90">
        <v>1687000</v>
      </c>
      <c r="AB1696" s="87">
        <f t="shared" si="65"/>
        <v>-46861.111111111109</v>
      </c>
      <c r="AC1696" s="91">
        <f t="shared" si="66"/>
        <v>46468.944444444445</v>
      </c>
    </row>
    <row r="1697" spans="27:29" x14ac:dyDescent="0.4">
      <c r="AA1697" s="90">
        <v>1688000</v>
      </c>
      <c r="AB1697" s="87">
        <f t="shared" si="65"/>
        <v>-46888.888888888891</v>
      </c>
      <c r="AC1697" s="91">
        <f t="shared" si="66"/>
        <v>46496.722222222226</v>
      </c>
    </row>
    <row r="1698" spans="27:29" x14ac:dyDescent="0.4">
      <c r="AA1698" s="90">
        <v>1689000</v>
      </c>
      <c r="AB1698" s="87">
        <f t="shared" si="65"/>
        <v>-46916.666666666664</v>
      </c>
      <c r="AC1698" s="91">
        <f t="shared" si="66"/>
        <v>46524.5</v>
      </c>
    </row>
    <row r="1699" spans="27:29" x14ac:dyDescent="0.4">
      <c r="AA1699" s="90">
        <v>1690000</v>
      </c>
      <c r="AB1699" s="87">
        <f t="shared" si="65"/>
        <v>-46944.444444444445</v>
      </c>
      <c r="AC1699" s="91">
        <f t="shared" si="66"/>
        <v>46552.277777777781</v>
      </c>
    </row>
    <row r="1700" spans="27:29" x14ac:dyDescent="0.4">
      <c r="AA1700" s="90">
        <v>1691000</v>
      </c>
      <c r="AB1700" s="87">
        <f t="shared" si="65"/>
        <v>-46972.222222222219</v>
      </c>
      <c r="AC1700" s="91">
        <f t="shared" si="66"/>
        <v>46580.055555555555</v>
      </c>
    </row>
    <row r="1701" spans="27:29" x14ac:dyDescent="0.4">
      <c r="AA1701" s="90">
        <v>1692000</v>
      </c>
      <c r="AB1701" s="87">
        <f t="shared" si="65"/>
        <v>-47000</v>
      </c>
      <c r="AC1701" s="91">
        <f t="shared" si="66"/>
        <v>46607.833333333336</v>
      </c>
    </row>
    <row r="1702" spans="27:29" x14ac:dyDescent="0.4">
      <c r="AA1702" s="90">
        <v>1693000</v>
      </c>
      <c r="AB1702" s="87">
        <f t="shared" si="65"/>
        <v>-47027.777777777781</v>
      </c>
      <c r="AC1702" s="91">
        <f t="shared" si="66"/>
        <v>46635.611111111117</v>
      </c>
    </row>
    <row r="1703" spans="27:29" x14ac:dyDescent="0.4">
      <c r="AA1703" s="90">
        <v>1694000</v>
      </c>
      <c r="AB1703" s="87">
        <f t="shared" si="65"/>
        <v>-47055.555555555555</v>
      </c>
      <c r="AC1703" s="91">
        <f t="shared" si="66"/>
        <v>46663.388888888891</v>
      </c>
    </row>
    <row r="1704" spans="27:29" x14ac:dyDescent="0.4">
      <c r="AA1704" s="90">
        <v>1695000</v>
      </c>
      <c r="AB1704" s="87">
        <f t="shared" si="65"/>
        <v>-47083.333333333336</v>
      </c>
      <c r="AC1704" s="91">
        <f t="shared" si="66"/>
        <v>46691.166666666672</v>
      </c>
    </row>
    <row r="1705" spans="27:29" x14ac:dyDescent="0.4">
      <c r="AA1705" s="90">
        <v>1696000</v>
      </c>
      <c r="AB1705" s="87">
        <f t="shared" si="65"/>
        <v>-47111.111111111109</v>
      </c>
      <c r="AC1705" s="91">
        <f t="shared" si="66"/>
        <v>46718.944444444445</v>
      </c>
    </row>
    <row r="1706" spans="27:29" x14ac:dyDescent="0.4">
      <c r="AA1706" s="90">
        <v>1697000</v>
      </c>
      <c r="AB1706" s="87">
        <f t="shared" si="65"/>
        <v>-47138.888888888891</v>
      </c>
      <c r="AC1706" s="91">
        <f t="shared" si="66"/>
        <v>46746.722222222226</v>
      </c>
    </row>
    <row r="1707" spans="27:29" x14ac:dyDescent="0.4">
      <c r="AA1707" s="90">
        <v>1698000</v>
      </c>
      <c r="AB1707" s="87">
        <f t="shared" si="65"/>
        <v>-47166.666666666664</v>
      </c>
      <c r="AC1707" s="91">
        <f t="shared" si="66"/>
        <v>46774.5</v>
      </c>
    </row>
    <row r="1708" spans="27:29" x14ac:dyDescent="0.4">
      <c r="AA1708" s="90">
        <v>1699000</v>
      </c>
      <c r="AB1708" s="87">
        <f t="shared" si="65"/>
        <v>-47194.444444444445</v>
      </c>
      <c r="AC1708" s="91">
        <f t="shared" si="66"/>
        <v>46802.277777777781</v>
      </c>
    </row>
    <row r="1709" spans="27:29" x14ac:dyDescent="0.4">
      <c r="AA1709" s="90">
        <v>1700000</v>
      </c>
      <c r="AB1709" s="87">
        <f t="shared" si="65"/>
        <v>-47222.222222222219</v>
      </c>
      <c r="AC1709" s="91">
        <f t="shared" si="66"/>
        <v>46830.055555555555</v>
      </c>
    </row>
    <row r="1710" spans="27:29" x14ac:dyDescent="0.4">
      <c r="AA1710" s="90">
        <v>1701000</v>
      </c>
      <c r="AB1710" s="87">
        <f t="shared" si="65"/>
        <v>-47250</v>
      </c>
      <c r="AC1710" s="91">
        <f t="shared" si="66"/>
        <v>46857.833333333336</v>
      </c>
    </row>
    <row r="1711" spans="27:29" x14ac:dyDescent="0.4">
      <c r="AA1711" s="90">
        <v>1702000</v>
      </c>
      <c r="AB1711" s="87">
        <f t="shared" si="65"/>
        <v>-47277.777777777781</v>
      </c>
      <c r="AC1711" s="91">
        <f t="shared" si="66"/>
        <v>46885.611111111117</v>
      </c>
    </row>
    <row r="1712" spans="27:29" x14ac:dyDescent="0.4">
      <c r="AA1712" s="90">
        <v>1703000</v>
      </c>
      <c r="AB1712" s="87">
        <f t="shared" si="65"/>
        <v>-47305.555555555555</v>
      </c>
      <c r="AC1712" s="91">
        <f t="shared" si="66"/>
        <v>46913.388888888891</v>
      </c>
    </row>
    <row r="1713" spans="27:29" x14ac:dyDescent="0.4">
      <c r="AA1713" s="90">
        <v>1704000</v>
      </c>
      <c r="AB1713" s="87">
        <f t="shared" si="65"/>
        <v>-47333.333333333336</v>
      </c>
      <c r="AC1713" s="91">
        <f t="shared" si="66"/>
        <v>46941.166666666672</v>
      </c>
    </row>
    <row r="1714" spans="27:29" x14ac:dyDescent="0.4">
      <c r="AA1714" s="90">
        <v>1705000</v>
      </c>
      <c r="AB1714" s="87">
        <f t="shared" si="65"/>
        <v>-47361.111111111109</v>
      </c>
      <c r="AC1714" s="91">
        <f t="shared" si="66"/>
        <v>46968.944444444445</v>
      </c>
    </row>
    <row r="1715" spans="27:29" x14ac:dyDescent="0.4">
      <c r="AA1715" s="90">
        <v>1706000</v>
      </c>
      <c r="AB1715" s="87">
        <f t="shared" si="65"/>
        <v>-47388.888888888891</v>
      </c>
      <c r="AC1715" s="91">
        <f t="shared" si="66"/>
        <v>46996.722222222226</v>
      </c>
    </row>
    <row r="1716" spans="27:29" x14ac:dyDescent="0.4">
      <c r="AA1716" s="90">
        <v>1707000</v>
      </c>
      <c r="AB1716" s="87">
        <f t="shared" si="65"/>
        <v>-47416.666666666664</v>
      </c>
      <c r="AC1716" s="91">
        <f t="shared" si="66"/>
        <v>47024.5</v>
      </c>
    </row>
    <row r="1717" spans="27:29" x14ac:dyDescent="0.4">
      <c r="AA1717" s="90">
        <v>1708000</v>
      </c>
      <c r="AB1717" s="87">
        <f t="shared" si="65"/>
        <v>-47444.444444444445</v>
      </c>
      <c r="AC1717" s="91">
        <f t="shared" si="66"/>
        <v>47052.277777777781</v>
      </c>
    </row>
    <row r="1718" spans="27:29" x14ac:dyDescent="0.4">
      <c r="AA1718" s="90">
        <v>1709000</v>
      </c>
      <c r="AB1718" s="87">
        <f t="shared" si="65"/>
        <v>-47472.222222222219</v>
      </c>
      <c r="AC1718" s="91">
        <f t="shared" si="66"/>
        <v>47080.055555555555</v>
      </c>
    </row>
    <row r="1719" spans="27:29" x14ac:dyDescent="0.4">
      <c r="AA1719" s="90">
        <v>1710000</v>
      </c>
      <c r="AB1719" s="87">
        <f t="shared" si="65"/>
        <v>-47500</v>
      </c>
      <c r="AC1719" s="91">
        <f t="shared" si="66"/>
        <v>47107.833333333336</v>
      </c>
    </row>
    <row r="1720" spans="27:29" x14ac:dyDescent="0.4">
      <c r="AA1720" s="90">
        <v>1711000</v>
      </c>
      <c r="AB1720" s="87">
        <f t="shared" si="65"/>
        <v>-47527.777777777781</v>
      </c>
      <c r="AC1720" s="91">
        <f t="shared" si="66"/>
        <v>47135.611111111117</v>
      </c>
    </row>
    <row r="1721" spans="27:29" x14ac:dyDescent="0.4">
      <c r="AA1721" s="90">
        <v>1712000</v>
      </c>
      <c r="AB1721" s="87">
        <f t="shared" si="65"/>
        <v>-47555.555555555555</v>
      </c>
      <c r="AC1721" s="91">
        <f t="shared" si="66"/>
        <v>47163.388888888891</v>
      </c>
    </row>
    <row r="1722" spans="27:29" x14ac:dyDescent="0.4">
      <c r="AA1722" s="90">
        <v>1713000</v>
      </c>
      <c r="AB1722" s="87">
        <f t="shared" si="65"/>
        <v>-47583.333333333336</v>
      </c>
      <c r="AC1722" s="91">
        <f t="shared" si="66"/>
        <v>47191.166666666672</v>
      </c>
    </row>
    <row r="1723" spans="27:29" x14ac:dyDescent="0.4">
      <c r="AA1723" s="90">
        <v>1714000</v>
      </c>
      <c r="AB1723" s="87">
        <f t="shared" si="65"/>
        <v>-47611.111111111109</v>
      </c>
      <c r="AC1723" s="91">
        <f t="shared" si="66"/>
        <v>47218.944444444445</v>
      </c>
    </row>
    <row r="1724" spans="27:29" x14ac:dyDescent="0.4">
      <c r="AA1724" s="90">
        <v>1715000</v>
      </c>
      <c r="AB1724" s="87">
        <f t="shared" si="65"/>
        <v>-47638.888888888891</v>
      </c>
      <c r="AC1724" s="91">
        <f t="shared" si="66"/>
        <v>47246.722222222226</v>
      </c>
    </row>
    <row r="1725" spans="27:29" x14ac:dyDescent="0.4">
      <c r="AA1725" s="90">
        <v>1716000</v>
      </c>
      <c r="AB1725" s="87">
        <f t="shared" si="65"/>
        <v>-47666.666666666664</v>
      </c>
      <c r="AC1725" s="91">
        <f t="shared" si="66"/>
        <v>47274.5</v>
      </c>
    </row>
    <row r="1726" spans="27:29" x14ac:dyDescent="0.4">
      <c r="AA1726" s="90">
        <v>1717000</v>
      </c>
      <c r="AB1726" s="87">
        <f t="shared" si="65"/>
        <v>-47694.444444444445</v>
      </c>
      <c r="AC1726" s="91">
        <f t="shared" si="66"/>
        <v>47302.277777777781</v>
      </c>
    </row>
    <row r="1727" spans="27:29" x14ac:dyDescent="0.4">
      <c r="AA1727" s="90">
        <v>1718000</v>
      </c>
      <c r="AB1727" s="87">
        <f t="shared" si="65"/>
        <v>-47722.222222222219</v>
      </c>
      <c r="AC1727" s="91">
        <f t="shared" si="66"/>
        <v>47330.055555555555</v>
      </c>
    </row>
    <row r="1728" spans="27:29" x14ac:dyDescent="0.4">
      <c r="AA1728" s="90">
        <v>1719000</v>
      </c>
      <c r="AB1728" s="87">
        <f t="shared" si="65"/>
        <v>-47750</v>
      </c>
      <c r="AC1728" s="91">
        <f t="shared" si="66"/>
        <v>47357.833333333336</v>
      </c>
    </row>
    <row r="1729" spans="27:29" x14ac:dyDescent="0.4">
      <c r="AA1729" s="90">
        <v>1720000</v>
      </c>
      <c r="AB1729" s="87">
        <f t="shared" si="65"/>
        <v>-47777.777777777781</v>
      </c>
      <c r="AC1729" s="91">
        <f t="shared" si="66"/>
        <v>47385.611111111117</v>
      </c>
    </row>
    <row r="1730" spans="27:29" x14ac:dyDescent="0.4">
      <c r="AA1730" s="90">
        <v>1721000</v>
      </c>
      <c r="AB1730" s="87">
        <f t="shared" si="65"/>
        <v>-47805.555555555555</v>
      </c>
      <c r="AC1730" s="91">
        <f t="shared" si="66"/>
        <v>47413.388888888891</v>
      </c>
    </row>
    <row r="1731" spans="27:29" x14ac:dyDescent="0.4">
      <c r="AA1731" s="90">
        <v>1722000</v>
      </c>
      <c r="AB1731" s="87">
        <f t="shared" si="65"/>
        <v>-47833.333333333336</v>
      </c>
      <c r="AC1731" s="91">
        <f t="shared" si="66"/>
        <v>47441.166666666672</v>
      </c>
    </row>
    <row r="1732" spans="27:29" x14ac:dyDescent="0.4">
      <c r="AA1732" s="90">
        <v>1723000</v>
      </c>
      <c r="AB1732" s="87">
        <f t="shared" si="65"/>
        <v>-47861.111111111109</v>
      </c>
      <c r="AC1732" s="91">
        <f t="shared" si="66"/>
        <v>47468.944444444445</v>
      </c>
    </row>
    <row r="1733" spans="27:29" x14ac:dyDescent="0.4">
      <c r="AA1733" s="90">
        <v>1724000</v>
      </c>
      <c r="AB1733" s="87">
        <f t="shared" si="65"/>
        <v>-47888.888888888891</v>
      </c>
      <c r="AC1733" s="91">
        <f t="shared" si="66"/>
        <v>47496.722222222226</v>
      </c>
    </row>
    <row r="1734" spans="27:29" x14ac:dyDescent="0.4">
      <c r="AA1734" s="90">
        <v>1725000</v>
      </c>
      <c r="AB1734" s="87">
        <f t="shared" si="65"/>
        <v>-47916.666666666664</v>
      </c>
      <c r="AC1734" s="91">
        <f t="shared" si="66"/>
        <v>47524.5</v>
      </c>
    </row>
    <row r="1735" spans="27:29" x14ac:dyDescent="0.4">
      <c r="AA1735" s="90">
        <v>1726000</v>
      </c>
      <c r="AB1735" s="87">
        <f t="shared" si="65"/>
        <v>-47944.444444444445</v>
      </c>
      <c r="AC1735" s="91">
        <f t="shared" si="66"/>
        <v>47552.277777777781</v>
      </c>
    </row>
    <row r="1736" spans="27:29" x14ac:dyDescent="0.4">
      <c r="AA1736" s="90">
        <v>1727000</v>
      </c>
      <c r="AB1736" s="87">
        <f t="shared" si="65"/>
        <v>-47972.222222222219</v>
      </c>
      <c r="AC1736" s="91">
        <f t="shared" si="66"/>
        <v>47580.055555555555</v>
      </c>
    </row>
    <row r="1737" spans="27:29" x14ac:dyDescent="0.4">
      <c r="AA1737" s="90">
        <v>1728000</v>
      </c>
      <c r="AB1737" s="87">
        <f t="shared" si="65"/>
        <v>-48000</v>
      </c>
      <c r="AC1737" s="91">
        <f t="shared" si="66"/>
        <v>47607.833333333336</v>
      </c>
    </row>
    <row r="1738" spans="27:29" x14ac:dyDescent="0.4">
      <c r="AA1738" s="90">
        <v>1729000</v>
      </c>
      <c r="AB1738" s="87">
        <f t="shared" si="65"/>
        <v>-48027.777777777781</v>
      </c>
      <c r="AC1738" s="91">
        <f t="shared" si="66"/>
        <v>47635.611111111117</v>
      </c>
    </row>
    <row r="1739" spans="27:29" x14ac:dyDescent="0.4">
      <c r="AA1739" s="90">
        <v>1730000</v>
      </c>
      <c r="AB1739" s="87">
        <f t="shared" ref="AB1739:AB1802" si="67">-PMT($X$12,$Y$10,AA1739)</f>
        <v>-48055.555555555555</v>
      </c>
      <c r="AC1739" s="91">
        <f t="shared" ref="AC1739:AC1802" si="68">$J$56-AB1739</f>
        <v>47663.388888888891</v>
      </c>
    </row>
    <row r="1740" spans="27:29" x14ac:dyDescent="0.4">
      <c r="AA1740" s="90">
        <v>1731000</v>
      </c>
      <c r="AB1740" s="87">
        <f t="shared" si="67"/>
        <v>-48083.333333333336</v>
      </c>
      <c r="AC1740" s="91">
        <f t="shared" si="68"/>
        <v>47691.166666666672</v>
      </c>
    </row>
    <row r="1741" spans="27:29" x14ac:dyDescent="0.4">
      <c r="AA1741" s="90">
        <v>1732000</v>
      </c>
      <c r="AB1741" s="87">
        <f t="shared" si="67"/>
        <v>-48111.111111111109</v>
      </c>
      <c r="AC1741" s="91">
        <f t="shared" si="68"/>
        <v>47718.944444444445</v>
      </c>
    </row>
    <row r="1742" spans="27:29" x14ac:dyDescent="0.4">
      <c r="AA1742" s="90">
        <v>1733000</v>
      </c>
      <c r="AB1742" s="87">
        <f t="shared" si="67"/>
        <v>-48138.888888888891</v>
      </c>
      <c r="AC1742" s="91">
        <f t="shared" si="68"/>
        <v>47746.722222222226</v>
      </c>
    </row>
    <row r="1743" spans="27:29" x14ac:dyDescent="0.4">
      <c r="AA1743" s="90">
        <v>1734000</v>
      </c>
      <c r="AB1743" s="87">
        <f t="shared" si="67"/>
        <v>-48166.666666666664</v>
      </c>
      <c r="AC1743" s="91">
        <f t="shared" si="68"/>
        <v>47774.5</v>
      </c>
    </row>
    <row r="1744" spans="27:29" x14ac:dyDescent="0.4">
      <c r="AA1744" s="90">
        <v>1735000</v>
      </c>
      <c r="AB1744" s="87">
        <f t="shared" si="67"/>
        <v>-48194.444444444445</v>
      </c>
      <c r="AC1744" s="91">
        <f t="shared" si="68"/>
        <v>47802.277777777781</v>
      </c>
    </row>
    <row r="1745" spans="27:29" x14ac:dyDescent="0.4">
      <c r="AA1745" s="90">
        <v>1736000</v>
      </c>
      <c r="AB1745" s="87">
        <f t="shared" si="67"/>
        <v>-48222.222222222219</v>
      </c>
      <c r="AC1745" s="91">
        <f t="shared" si="68"/>
        <v>47830.055555555555</v>
      </c>
    </row>
    <row r="1746" spans="27:29" x14ac:dyDescent="0.4">
      <c r="AA1746" s="90">
        <v>1737000</v>
      </c>
      <c r="AB1746" s="87">
        <f t="shared" si="67"/>
        <v>-48250</v>
      </c>
      <c r="AC1746" s="91">
        <f t="shared" si="68"/>
        <v>47857.833333333336</v>
      </c>
    </row>
    <row r="1747" spans="27:29" x14ac:dyDescent="0.4">
      <c r="AA1747" s="90">
        <v>1738000</v>
      </c>
      <c r="AB1747" s="87">
        <f t="shared" si="67"/>
        <v>-48277.777777777781</v>
      </c>
      <c r="AC1747" s="91">
        <f t="shared" si="68"/>
        <v>47885.611111111117</v>
      </c>
    </row>
    <row r="1748" spans="27:29" x14ac:dyDescent="0.4">
      <c r="AA1748" s="90">
        <v>1739000</v>
      </c>
      <c r="AB1748" s="87">
        <f t="shared" si="67"/>
        <v>-48305.555555555555</v>
      </c>
      <c r="AC1748" s="91">
        <f t="shared" si="68"/>
        <v>47913.388888888891</v>
      </c>
    </row>
    <row r="1749" spans="27:29" x14ac:dyDescent="0.4">
      <c r="AA1749" s="90">
        <v>1740000</v>
      </c>
      <c r="AB1749" s="87">
        <f t="shared" si="67"/>
        <v>-48333.333333333336</v>
      </c>
      <c r="AC1749" s="91">
        <f t="shared" si="68"/>
        <v>47941.166666666672</v>
      </c>
    </row>
    <row r="1750" spans="27:29" x14ac:dyDescent="0.4">
      <c r="AA1750" s="90">
        <v>1741000</v>
      </c>
      <c r="AB1750" s="87">
        <f t="shared" si="67"/>
        <v>-48361.111111111109</v>
      </c>
      <c r="AC1750" s="91">
        <f t="shared" si="68"/>
        <v>47968.944444444445</v>
      </c>
    </row>
    <row r="1751" spans="27:29" x14ac:dyDescent="0.4">
      <c r="AA1751" s="90">
        <v>1742000</v>
      </c>
      <c r="AB1751" s="87">
        <f t="shared" si="67"/>
        <v>-48388.888888888891</v>
      </c>
      <c r="AC1751" s="91">
        <f t="shared" si="68"/>
        <v>47996.722222222226</v>
      </c>
    </row>
    <row r="1752" spans="27:29" x14ac:dyDescent="0.4">
      <c r="AA1752" s="90">
        <v>1743000</v>
      </c>
      <c r="AB1752" s="87">
        <f t="shared" si="67"/>
        <v>-48416.666666666664</v>
      </c>
      <c r="AC1752" s="91">
        <f t="shared" si="68"/>
        <v>48024.5</v>
      </c>
    </row>
    <row r="1753" spans="27:29" x14ac:dyDescent="0.4">
      <c r="AA1753" s="90">
        <v>1744000</v>
      </c>
      <c r="AB1753" s="87">
        <f t="shared" si="67"/>
        <v>-48444.444444444445</v>
      </c>
      <c r="AC1753" s="91">
        <f t="shared" si="68"/>
        <v>48052.277777777781</v>
      </c>
    </row>
    <row r="1754" spans="27:29" x14ac:dyDescent="0.4">
      <c r="AA1754" s="90">
        <v>1745000</v>
      </c>
      <c r="AB1754" s="87">
        <f t="shared" si="67"/>
        <v>-48472.222222222219</v>
      </c>
      <c r="AC1754" s="91">
        <f t="shared" si="68"/>
        <v>48080.055555555555</v>
      </c>
    </row>
    <row r="1755" spans="27:29" x14ac:dyDescent="0.4">
      <c r="AA1755" s="90">
        <v>1746000</v>
      </c>
      <c r="AB1755" s="87">
        <f t="shared" si="67"/>
        <v>-48500</v>
      </c>
      <c r="AC1755" s="91">
        <f t="shared" si="68"/>
        <v>48107.833333333336</v>
      </c>
    </row>
    <row r="1756" spans="27:29" x14ac:dyDescent="0.4">
      <c r="AA1756" s="90">
        <v>1747000</v>
      </c>
      <c r="AB1756" s="87">
        <f t="shared" si="67"/>
        <v>-48527.777777777781</v>
      </c>
      <c r="AC1756" s="91">
        <f t="shared" si="68"/>
        <v>48135.611111111117</v>
      </c>
    </row>
    <row r="1757" spans="27:29" x14ac:dyDescent="0.4">
      <c r="AA1757" s="90">
        <v>1748000</v>
      </c>
      <c r="AB1757" s="87">
        <f t="shared" si="67"/>
        <v>-48555.555555555555</v>
      </c>
      <c r="AC1757" s="91">
        <f t="shared" si="68"/>
        <v>48163.388888888891</v>
      </c>
    </row>
    <row r="1758" spans="27:29" x14ac:dyDescent="0.4">
      <c r="AA1758" s="90">
        <v>1749000</v>
      </c>
      <c r="AB1758" s="87">
        <f t="shared" si="67"/>
        <v>-48583.333333333336</v>
      </c>
      <c r="AC1758" s="91">
        <f t="shared" si="68"/>
        <v>48191.166666666672</v>
      </c>
    </row>
    <row r="1759" spans="27:29" x14ac:dyDescent="0.4">
      <c r="AA1759" s="90">
        <v>1750000</v>
      </c>
      <c r="AB1759" s="87">
        <f t="shared" si="67"/>
        <v>-48611.111111111109</v>
      </c>
      <c r="AC1759" s="91">
        <f t="shared" si="68"/>
        <v>48218.944444444445</v>
      </c>
    </row>
    <row r="1760" spans="27:29" x14ac:dyDescent="0.4">
      <c r="AA1760" s="90">
        <v>1751000</v>
      </c>
      <c r="AB1760" s="87">
        <f t="shared" si="67"/>
        <v>-48638.888888888891</v>
      </c>
      <c r="AC1760" s="91">
        <f t="shared" si="68"/>
        <v>48246.722222222226</v>
      </c>
    </row>
    <row r="1761" spans="27:29" x14ac:dyDescent="0.4">
      <c r="AA1761" s="90">
        <v>1752000</v>
      </c>
      <c r="AB1761" s="87">
        <f t="shared" si="67"/>
        <v>-48666.666666666664</v>
      </c>
      <c r="AC1761" s="91">
        <f t="shared" si="68"/>
        <v>48274.5</v>
      </c>
    </row>
    <row r="1762" spans="27:29" x14ac:dyDescent="0.4">
      <c r="AA1762" s="90">
        <v>1753000</v>
      </c>
      <c r="AB1762" s="87">
        <f t="shared" si="67"/>
        <v>-48694.444444444445</v>
      </c>
      <c r="AC1762" s="91">
        <f t="shared" si="68"/>
        <v>48302.277777777781</v>
      </c>
    </row>
    <row r="1763" spans="27:29" x14ac:dyDescent="0.4">
      <c r="AA1763" s="90">
        <v>1754000</v>
      </c>
      <c r="AB1763" s="87">
        <f t="shared" si="67"/>
        <v>-48722.222222222219</v>
      </c>
      <c r="AC1763" s="91">
        <f t="shared" si="68"/>
        <v>48330.055555555555</v>
      </c>
    </row>
    <row r="1764" spans="27:29" x14ac:dyDescent="0.4">
      <c r="AA1764" s="90">
        <v>1755000</v>
      </c>
      <c r="AB1764" s="87">
        <f t="shared" si="67"/>
        <v>-48750</v>
      </c>
      <c r="AC1764" s="91">
        <f t="shared" si="68"/>
        <v>48357.833333333336</v>
      </c>
    </row>
    <row r="1765" spans="27:29" x14ac:dyDescent="0.4">
      <c r="AA1765" s="90">
        <v>1756000</v>
      </c>
      <c r="AB1765" s="87">
        <f t="shared" si="67"/>
        <v>-48777.777777777781</v>
      </c>
      <c r="AC1765" s="91">
        <f t="shared" si="68"/>
        <v>48385.611111111117</v>
      </c>
    </row>
    <row r="1766" spans="27:29" x14ac:dyDescent="0.4">
      <c r="AA1766" s="90">
        <v>1757000</v>
      </c>
      <c r="AB1766" s="87">
        <f t="shared" si="67"/>
        <v>-48805.555555555555</v>
      </c>
      <c r="AC1766" s="91">
        <f t="shared" si="68"/>
        <v>48413.388888888891</v>
      </c>
    </row>
    <row r="1767" spans="27:29" x14ac:dyDescent="0.4">
      <c r="AA1767" s="90">
        <v>1758000</v>
      </c>
      <c r="AB1767" s="87">
        <f t="shared" si="67"/>
        <v>-48833.333333333336</v>
      </c>
      <c r="AC1767" s="91">
        <f t="shared" si="68"/>
        <v>48441.166666666672</v>
      </c>
    </row>
    <row r="1768" spans="27:29" x14ac:dyDescent="0.4">
      <c r="AA1768" s="90">
        <v>1759000</v>
      </c>
      <c r="AB1768" s="87">
        <f t="shared" si="67"/>
        <v>-48861.111111111109</v>
      </c>
      <c r="AC1768" s="91">
        <f t="shared" si="68"/>
        <v>48468.944444444445</v>
      </c>
    </row>
    <row r="1769" spans="27:29" x14ac:dyDescent="0.4">
      <c r="AA1769" s="90">
        <v>1760000</v>
      </c>
      <c r="AB1769" s="87">
        <f t="shared" si="67"/>
        <v>-48888.888888888891</v>
      </c>
      <c r="AC1769" s="91">
        <f t="shared" si="68"/>
        <v>48496.722222222226</v>
      </c>
    </row>
    <row r="1770" spans="27:29" x14ac:dyDescent="0.4">
      <c r="AA1770" s="90">
        <v>1761000</v>
      </c>
      <c r="AB1770" s="87">
        <f t="shared" si="67"/>
        <v>-48916.666666666664</v>
      </c>
      <c r="AC1770" s="91">
        <f t="shared" si="68"/>
        <v>48524.5</v>
      </c>
    </row>
    <row r="1771" spans="27:29" x14ac:dyDescent="0.4">
      <c r="AA1771" s="90">
        <v>1762000</v>
      </c>
      <c r="AB1771" s="87">
        <f t="shared" si="67"/>
        <v>-48944.444444444445</v>
      </c>
      <c r="AC1771" s="91">
        <f t="shared" si="68"/>
        <v>48552.277777777781</v>
      </c>
    </row>
    <row r="1772" spans="27:29" x14ac:dyDescent="0.4">
      <c r="AA1772" s="90">
        <v>1763000</v>
      </c>
      <c r="AB1772" s="87">
        <f t="shared" si="67"/>
        <v>-48972.222222222219</v>
      </c>
      <c r="AC1772" s="91">
        <f t="shared" si="68"/>
        <v>48580.055555555555</v>
      </c>
    </row>
    <row r="1773" spans="27:29" x14ac:dyDescent="0.4">
      <c r="AA1773" s="90">
        <v>1764000</v>
      </c>
      <c r="AB1773" s="87">
        <f t="shared" si="67"/>
        <v>-49000</v>
      </c>
      <c r="AC1773" s="91">
        <f t="shared" si="68"/>
        <v>48607.833333333336</v>
      </c>
    </row>
    <row r="1774" spans="27:29" x14ac:dyDescent="0.4">
      <c r="AA1774" s="90">
        <v>1765000</v>
      </c>
      <c r="AB1774" s="87">
        <f t="shared" si="67"/>
        <v>-49027.777777777781</v>
      </c>
      <c r="AC1774" s="91">
        <f t="shared" si="68"/>
        <v>48635.611111111117</v>
      </c>
    </row>
    <row r="1775" spans="27:29" x14ac:dyDescent="0.4">
      <c r="AA1775" s="90">
        <v>1766000</v>
      </c>
      <c r="AB1775" s="87">
        <f t="shared" si="67"/>
        <v>-49055.555555555555</v>
      </c>
      <c r="AC1775" s="91">
        <f t="shared" si="68"/>
        <v>48663.388888888891</v>
      </c>
    </row>
    <row r="1776" spans="27:29" x14ac:dyDescent="0.4">
      <c r="AA1776" s="90">
        <v>1767000</v>
      </c>
      <c r="AB1776" s="87">
        <f t="shared" si="67"/>
        <v>-49083.333333333336</v>
      </c>
      <c r="AC1776" s="91">
        <f t="shared" si="68"/>
        <v>48691.166666666672</v>
      </c>
    </row>
    <row r="1777" spans="27:29" x14ac:dyDescent="0.4">
      <c r="AA1777" s="90">
        <v>1768000</v>
      </c>
      <c r="AB1777" s="87">
        <f t="shared" si="67"/>
        <v>-49111.111111111109</v>
      </c>
      <c r="AC1777" s="91">
        <f t="shared" si="68"/>
        <v>48718.944444444445</v>
      </c>
    </row>
    <row r="1778" spans="27:29" x14ac:dyDescent="0.4">
      <c r="AA1778" s="90">
        <v>1769000</v>
      </c>
      <c r="AB1778" s="87">
        <f t="shared" si="67"/>
        <v>-49138.888888888891</v>
      </c>
      <c r="AC1778" s="91">
        <f t="shared" si="68"/>
        <v>48746.722222222226</v>
      </c>
    </row>
    <row r="1779" spans="27:29" x14ac:dyDescent="0.4">
      <c r="AA1779" s="90">
        <v>1770000</v>
      </c>
      <c r="AB1779" s="87">
        <f t="shared" si="67"/>
        <v>-49166.666666666664</v>
      </c>
      <c r="AC1779" s="91">
        <f t="shared" si="68"/>
        <v>48774.5</v>
      </c>
    </row>
    <row r="1780" spans="27:29" x14ac:dyDescent="0.4">
      <c r="AA1780" s="90">
        <v>1771000</v>
      </c>
      <c r="AB1780" s="87">
        <f t="shared" si="67"/>
        <v>-49194.444444444445</v>
      </c>
      <c r="AC1780" s="91">
        <f t="shared" si="68"/>
        <v>48802.277777777781</v>
      </c>
    </row>
    <row r="1781" spans="27:29" x14ac:dyDescent="0.4">
      <c r="AA1781" s="90">
        <v>1772000</v>
      </c>
      <c r="AB1781" s="87">
        <f t="shared" si="67"/>
        <v>-49222.222222222219</v>
      </c>
      <c r="AC1781" s="91">
        <f t="shared" si="68"/>
        <v>48830.055555555555</v>
      </c>
    </row>
    <row r="1782" spans="27:29" x14ac:dyDescent="0.4">
      <c r="AA1782" s="90">
        <v>1773000</v>
      </c>
      <c r="AB1782" s="87">
        <f t="shared" si="67"/>
        <v>-49250</v>
      </c>
      <c r="AC1782" s="91">
        <f t="shared" si="68"/>
        <v>48857.833333333336</v>
      </c>
    </row>
    <row r="1783" spans="27:29" x14ac:dyDescent="0.4">
      <c r="AA1783" s="90">
        <v>1774000</v>
      </c>
      <c r="AB1783" s="87">
        <f t="shared" si="67"/>
        <v>-49277.777777777781</v>
      </c>
      <c r="AC1783" s="91">
        <f t="shared" si="68"/>
        <v>48885.611111111117</v>
      </c>
    </row>
    <row r="1784" spans="27:29" x14ac:dyDescent="0.4">
      <c r="AA1784" s="90">
        <v>1775000</v>
      </c>
      <c r="AB1784" s="87">
        <f t="shared" si="67"/>
        <v>-49305.555555555555</v>
      </c>
      <c r="AC1784" s="91">
        <f t="shared" si="68"/>
        <v>48913.388888888891</v>
      </c>
    </row>
    <row r="1785" spans="27:29" x14ac:dyDescent="0.4">
      <c r="AA1785" s="90">
        <v>1776000</v>
      </c>
      <c r="AB1785" s="87">
        <f t="shared" si="67"/>
        <v>-49333.333333333336</v>
      </c>
      <c r="AC1785" s="91">
        <f t="shared" si="68"/>
        <v>48941.166666666672</v>
      </c>
    </row>
    <row r="1786" spans="27:29" x14ac:dyDescent="0.4">
      <c r="AA1786" s="90">
        <v>1777000</v>
      </c>
      <c r="AB1786" s="87">
        <f t="shared" si="67"/>
        <v>-49361.111111111109</v>
      </c>
      <c r="AC1786" s="91">
        <f t="shared" si="68"/>
        <v>48968.944444444445</v>
      </c>
    </row>
    <row r="1787" spans="27:29" x14ac:dyDescent="0.4">
      <c r="AA1787" s="90">
        <v>1778000</v>
      </c>
      <c r="AB1787" s="87">
        <f t="shared" si="67"/>
        <v>-49388.888888888891</v>
      </c>
      <c r="AC1787" s="91">
        <f t="shared" si="68"/>
        <v>48996.722222222226</v>
      </c>
    </row>
    <row r="1788" spans="27:29" x14ac:dyDescent="0.4">
      <c r="AA1788" s="90">
        <v>1779000</v>
      </c>
      <c r="AB1788" s="87">
        <f t="shared" si="67"/>
        <v>-49416.666666666664</v>
      </c>
      <c r="AC1788" s="91">
        <f t="shared" si="68"/>
        <v>49024.5</v>
      </c>
    </row>
    <row r="1789" spans="27:29" x14ac:dyDescent="0.4">
      <c r="AA1789" s="90">
        <v>1780000</v>
      </c>
      <c r="AB1789" s="87">
        <f t="shared" si="67"/>
        <v>-49444.444444444445</v>
      </c>
      <c r="AC1789" s="91">
        <f t="shared" si="68"/>
        <v>49052.277777777781</v>
      </c>
    </row>
    <row r="1790" spans="27:29" x14ac:dyDescent="0.4">
      <c r="AA1790" s="90">
        <v>1781000</v>
      </c>
      <c r="AB1790" s="87">
        <f t="shared" si="67"/>
        <v>-49472.222222222219</v>
      </c>
      <c r="AC1790" s="91">
        <f t="shared" si="68"/>
        <v>49080.055555555555</v>
      </c>
    </row>
    <row r="1791" spans="27:29" x14ac:dyDescent="0.4">
      <c r="AA1791" s="90">
        <v>1782000</v>
      </c>
      <c r="AB1791" s="87">
        <f t="shared" si="67"/>
        <v>-49500</v>
      </c>
      <c r="AC1791" s="91">
        <f t="shared" si="68"/>
        <v>49107.833333333336</v>
      </c>
    </row>
    <row r="1792" spans="27:29" x14ac:dyDescent="0.4">
      <c r="AA1792" s="90">
        <v>1783000</v>
      </c>
      <c r="AB1792" s="87">
        <f t="shared" si="67"/>
        <v>-49527.777777777781</v>
      </c>
      <c r="AC1792" s="91">
        <f t="shared" si="68"/>
        <v>49135.611111111117</v>
      </c>
    </row>
    <row r="1793" spans="27:29" x14ac:dyDescent="0.4">
      <c r="AA1793" s="90">
        <v>1784000</v>
      </c>
      <c r="AB1793" s="87">
        <f t="shared" si="67"/>
        <v>-49555.555555555555</v>
      </c>
      <c r="AC1793" s="91">
        <f t="shared" si="68"/>
        <v>49163.388888888891</v>
      </c>
    </row>
    <row r="1794" spans="27:29" x14ac:dyDescent="0.4">
      <c r="AA1794" s="90">
        <v>1785000</v>
      </c>
      <c r="AB1794" s="87">
        <f t="shared" si="67"/>
        <v>-49583.333333333336</v>
      </c>
      <c r="AC1794" s="91">
        <f t="shared" si="68"/>
        <v>49191.166666666672</v>
      </c>
    </row>
    <row r="1795" spans="27:29" x14ac:dyDescent="0.4">
      <c r="AA1795" s="90">
        <v>1786000</v>
      </c>
      <c r="AB1795" s="87">
        <f t="shared" si="67"/>
        <v>-49611.111111111109</v>
      </c>
      <c r="AC1795" s="91">
        <f t="shared" si="68"/>
        <v>49218.944444444445</v>
      </c>
    </row>
    <row r="1796" spans="27:29" x14ac:dyDescent="0.4">
      <c r="AA1796" s="90">
        <v>1787000</v>
      </c>
      <c r="AB1796" s="87">
        <f t="shared" si="67"/>
        <v>-49638.888888888891</v>
      </c>
      <c r="AC1796" s="91">
        <f t="shared" si="68"/>
        <v>49246.722222222226</v>
      </c>
    </row>
    <row r="1797" spans="27:29" x14ac:dyDescent="0.4">
      <c r="AA1797" s="90">
        <v>1788000</v>
      </c>
      <c r="AB1797" s="87">
        <f t="shared" si="67"/>
        <v>-49666.666666666664</v>
      </c>
      <c r="AC1797" s="91">
        <f t="shared" si="68"/>
        <v>49274.5</v>
      </c>
    </row>
    <row r="1798" spans="27:29" x14ac:dyDescent="0.4">
      <c r="AA1798" s="90">
        <v>1789000</v>
      </c>
      <c r="AB1798" s="87">
        <f t="shared" si="67"/>
        <v>-49694.444444444445</v>
      </c>
      <c r="AC1798" s="91">
        <f t="shared" si="68"/>
        <v>49302.277777777781</v>
      </c>
    </row>
    <row r="1799" spans="27:29" x14ac:dyDescent="0.4">
      <c r="AA1799" s="90">
        <v>1790000</v>
      </c>
      <c r="AB1799" s="87">
        <f t="shared" si="67"/>
        <v>-49722.222222222219</v>
      </c>
      <c r="AC1799" s="91">
        <f t="shared" si="68"/>
        <v>49330.055555555555</v>
      </c>
    </row>
    <row r="1800" spans="27:29" x14ac:dyDescent="0.4">
      <c r="AA1800" s="90">
        <v>1791000</v>
      </c>
      <c r="AB1800" s="87">
        <f t="shared" si="67"/>
        <v>-49750</v>
      </c>
      <c r="AC1800" s="91">
        <f t="shared" si="68"/>
        <v>49357.833333333336</v>
      </c>
    </row>
    <row r="1801" spans="27:29" x14ac:dyDescent="0.4">
      <c r="AA1801" s="90">
        <v>1792000</v>
      </c>
      <c r="AB1801" s="87">
        <f t="shared" si="67"/>
        <v>-49777.777777777781</v>
      </c>
      <c r="AC1801" s="91">
        <f t="shared" si="68"/>
        <v>49385.611111111117</v>
      </c>
    </row>
    <row r="1802" spans="27:29" x14ac:dyDescent="0.4">
      <c r="AA1802" s="90">
        <v>1793000</v>
      </c>
      <c r="AB1802" s="87">
        <f t="shared" si="67"/>
        <v>-49805.555555555555</v>
      </c>
      <c r="AC1802" s="91">
        <f t="shared" si="68"/>
        <v>49413.388888888891</v>
      </c>
    </row>
    <row r="1803" spans="27:29" x14ac:dyDescent="0.4">
      <c r="AA1803" s="90">
        <v>1794000</v>
      </c>
      <c r="AB1803" s="87">
        <f t="shared" ref="AB1803:AB1866" si="69">-PMT($X$12,$Y$10,AA1803)</f>
        <v>-49833.333333333336</v>
      </c>
      <c r="AC1803" s="91">
        <f t="shared" ref="AC1803:AC1866" si="70">$J$56-AB1803</f>
        <v>49441.166666666672</v>
      </c>
    </row>
    <row r="1804" spans="27:29" x14ac:dyDescent="0.4">
      <c r="AA1804" s="90">
        <v>1795000</v>
      </c>
      <c r="AB1804" s="87">
        <f t="shared" si="69"/>
        <v>-49861.111111111109</v>
      </c>
      <c r="AC1804" s="91">
        <f t="shared" si="70"/>
        <v>49468.944444444445</v>
      </c>
    </row>
    <row r="1805" spans="27:29" x14ac:dyDescent="0.4">
      <c r="AA1805" s="90">
        <v>1796000</v>
      </c>
      <c r="AB1805" s="87">
        <f t="shared" si="69"/>
        <v>-49888.888888888891</v>
      </c>
      <c r="AC1805" s="91">
        <f t="shared" si="70"/>
        <v>49496.722222222226</v>
      </c>
    </row>
    <row r="1806" spans="27:29" x14ac:dyDescent="0.4">
      <c r="AA1806" s="90">
        <v>1797000</v>
      </c>
      <c r="AB1806" s="87">
        <f t="shared" si="69"/>
        <v>-49916.666666666664</v>
      </c>
      <c r="AC1806" s="91">
        <f t="shared" si="70"/>
        <v>49524.5</v>
      </c>
    </row>
    <row r="1807" spans="27:29" x14ac:dyDescent="0.4">
      <c r="AA1807" s="90">
        <v>1798000</v>
      </c>
      <c r="AB1807" s="87">
        <f t="shared" si="69"/>
        <v>-49944.444444444445</v>
      </c>
      <c r="AC1807" s="91">
        <f t="shared" si="70"/>
        <v>49552.277777777781</v>
      </c>
    </row>
    <row r="1808" spans="27:29" x14ac:dyDescent="0.4">
      <c r="AA1808" s="90">
        <v>1799000</v>
      </c>
      <c r="AB1808" s="87">
        <f t="shared" si="69"/>
        <v>-49972.222222222219</v>
      </c>
      <c r="AC1808" s="91">
        <f t="shared" si="70"/>
        <v>49580.055555555555</v>
      </c>
    </row>
    <row r="1809" spans="27:29" x14ac:dyDescent="0.4">
      <c r="AA1809" s="90">
        <v>1800000</v>
      </c>
      <c r="AB1809" s="87">
        <f t="shared" si="69"/>
        <v>-50000</v>
      </c>
      <c r="AC1809" s="91">
        <f t="shared" si="70"/>
        <v>49607.833333333336</v>
      </c>
    </row>
    <row r="1810" spans="27:29" x14ac:dyDescent="0.4">
      <c r="AA1810" s="90">
        <v>1801000</v>
      </c>
      <c r="AB1810" s="87">
        <f t="shared" si="69"/>
        <v>-50027.777777777781</v>
      </c>
      <c r="AC1810" s="91">
        <f t="shared" si="70"/>
        <v>49635.611111111117</v>
      </c>
    </row>
    <row r="1811" spans="27:29" x14ac:dyDescent="0.4">
      <c r="AA1811" s="90">
        <v>1802000</v>
      </c>
      <c r="AB1811" s="87">
        <f t="shared" si="69"/>
        <v>-50055.555555555555</v>
      </c>
      <c r="AC1811" s="91">
        <f t="shared" si="70"/>
        <v>49663.388888888891</v>
      </c>
    </row>
    <row r="1812" spans="27:29" x14ac:dyDescent="0.4">
      <c r="AA1812" s="90">
        <v>1803000</v>
      </c>
      <c r="AB1812" s="87">
        <f t="shared" si="69"/>
        <v>-50083.333333333336</v>
      </c>
      <c r="AC1812" s="91">
        <f t="shared" si="70"/>
        <v>49691.166666666672</v>
      </c>
    </row>
    <row r="1813" spans="27:29" x14ac:dyDescent="0.4">
      <c r="AA1813" s="90">
        <v>1804000</v>
      </c>
      <c r="AB1813" s="87">
        <f t="shared" si="69"/>
        <v>-50111.111111111109</v>
      </c>
      <c r="AC1813" s="91">
        <f t="shared" si="70"/>
        <v>49718.944444444445</v>
      </c>
    </row>
    <row r="1814" spans="27:29" x14ac:dyDescent="0.4">
      <c r="AA1814" s="90">
        <v>1805000</v>
      </c>
      <c r="AB1814" s="87">
        <f t="shared" si="69"/>
        <v>-50138.888888888891</v>
      </c>
      <c r="AC1814" s="91">
        <f t="shared" si="70"/>
        <v>49746.722222222226</v>
      </c>
    </row>
    <row r="1815" spans="27:29" x14ac:dyDescent="0.4">
      <c r="AA1815" s="90">
        <v>1806000</v>
      </c>
      <c r="AB1815" s="87">
        <f t="shared" si="69"/>
        <v>-50166.666666666664</v>
      </c>
      <c r="AC1815" s="91">
        <f t="shared" si="70"/>
        <v>49774.5</v>
      </c>
    </row>
    <row r="1816" spans="27:29" x14ac:dyDescent="0.4">
      <c r="AA1816" s="90">
        <v>1807000</v>
      </c>
      <c r="AB1816" s="87">
        <f t="shared" si="69"/>
        <v>-50194.444444444445</v>
      </c>
      <c r="AC1816" s="91">
        <f t="shared" si="70"/>
        <v>49802.277777777781</v>
      </c>
    </row>
    <row r="1817" spans="27:29" x14ac:dyDescent="0.4">
      <c r="AA1817" s="90">
        <v>1808000</v>
      </c>
      <c r="AB1817" s="87">
        <f t="shared" si="69"/>
        <v>-50222.222222222219</v>
      </c>
      <c r="AC1817" s="91">
        <f t="shared" si="70"/>
        <v>49830.055555555555</v>
      </c>
    </row>
    <row r="1818" spans="27:29" x14ac:dyDescent="0.4">
      <c r="AA1818" s="90">
        <v>1809000</v>
      </c>
      <c r="AB1818" s="87">
        <f t="shared" si="69"/>
        <v>-50250</v>
      </c>
      <c r="AC1818" s="91">
        <f t="shared" si="70"/>
        <v>49857.833333333336</v>
      </c>
    </row>
    <row r="1819" spans="27:29" x14ac:dyDescent="0.4">
      <c r="AA1819" s="90">
        <v>1810000</v>
      </c>
      <c r="AB1819" s="87">
        <f t="shared" si="69"/>
        <v>-50277.777777777781</v>
      </c>
      <c r="AC1819" s="91">
        <f t="shared" si="70"/>
        <v>49885.611111111117</v>
      </c>
    </row>
    <row r="1820" spans="27:29" x14ac:dyDescent="0.4">
      <c r="AA1820" s="90">
        <v>1811000</v>
      </c>
      <c r="AB1820" s="87">
        <f t="shared" si="69"/>
        <v>-50305.555555555555</v>
      </c>
      <c r="AC1820" s="91">
        <f t="shared" si="70"/>
        <v>49913.388888888891</v>
      </c>
    </row>
    <row r="1821" spans="27:29" x14ac:dyDescent="0.4">
      <c r="AA1821" s="90">
        <v>1812000</v>
      </c>
      <c r="AB1821" s="87">
        <f t="shared" si="69"/>
        <v>-50333.333333333336</v>
      </c>
      <c r="AC1821" s="91">
        <f t="shared" si="70"/>
        <v>49941.166666666672</v>
      </c>
    </row>
    <row r="1822" spans="27:29" x14ac:dyDescent="0.4">
      <c r="AA1822" s="90">
        <v>1813000</v>
      </c>
      <c r="AB1822" s="87">
        <f t="shared" si="69"/>
        <v>-50361.111111111109</v>
      </c>
      <c r="AC1822" s="91">
        <f t="shared" si="70"/>
        <v>49968.944444444445</v>
      </c>
    </row>
    <row r="1823" spans="27:29" x14ac:dyDescent="0.4">
      <c r="AA1823" s="90">
        <v>1814000</v>
      </c>
      <c r="AB1823" s="87">
        <f t="shared" si="69"/>
        <v>-50388.888888888891</v>
      </c>
      <c r="AC1823" s="91">
        <f t="shared" si="70"/>
        <v>49996.722222222226</v>
      </c>
    </row>
    <row r="1824" spans="27:29" x14ac:dyDescent="0.4">
      <c r="AA1824" s="90">
        <v>1815000</v>
      </c>
      <c r="AB1824" s="87">
        <f t="shared" si="69"/>
        <v>-50416.666666666664</v>
      </c>
      <c r="AC1824" s="91">
        <f t="shared" si="70"/>
        <v>50024.5</v>
      </c>
    </row>
    <row r="1825" spans="27:29" x14ac:dyDescent="0.4">
      <c r="AA1825" s="90">
        <v>1816000</v>
      </c>
      <c r="AB1825" s="87">
        <f t="shared" si="69"/>
        <v>-50444.444444444445</v>
      </c>
      <c r="AC1825" s="91">
        <f t="shared" si="70"/>
        <v>50052.277777777781</v>
      </c>
    </row>
    <row r="1826" spans="27:29" x14ac:dyDescent="0.4">
      <c r="AA1826" s="90">
        <v>1817000</v>
      </c>
      <c r="AB1826" s="87">
        <f t="shared" si="69"/>
        <v>-50472.222222222219</v>
      </c>
      <c r="AC1826" s="91">
        <f t="shared" si="70"/>
        <v>50080.055555555555</v>
      </c>
    </row>
    <row r="1827" spans="27:29" x14ac:dyDescent="0.4">
      <c r="AA1827" s="90">
        <v>1818000</v>
      </c>
      <c r="AB1827" s="87">
        <f t="shared" si="69"/>
        <v>-50500</v>
      </c>
      <c r="AC1827" s="91">
        <f t="shared" si="70"/>
        <v>50107.833333333336</v>
      </c>
    </row>
    <row r="1828" spans="27:29" x14ac:dyDescent="0.4">
      <c r="AA1828" s="90">
        <v>1819000</v>
      </c>
      <c r="AB1828" s="87">
        <f t="shared" si="69"/>
        <v>-50527.777777777781</v>
      </c>
      <c r="AC1828" s="91">
        <f t="shared" si="70"/>
        <v>50135.611111111117</v>
      </c>
    </row>
    <row r="1829" spans="27:29" x14ac:dyDescent="0.4">
      <c r="AA1829" s="90">
        <v>1820000</v>
      </c>
      <c r="AB1829" s="87">
        <f t="shared" si="69"/>
        <v>-50555.555555555555</v>
      </c>
      <c r="AC1829" s="91">
        <f t="shared" si="70"/>
        <v>50163.388888888891</v>
      </c>
    </row>
    <row r="1830" spans="27:29" x14ac:dyDescent="0.4">
      <c r="AA1830" s="90">
        <v>1821000</v>
      </c>
      <c r="AB1830" s="87">
        <f t="shared" si="69"/>
        <v>-50583.333333333336</v>
      </c>
      <c r="AC1830" s="91">
        <f t="shared" si="70"/>
        <v>50191.166666666672</v>
      </c>
    </row>
    <row r="1831" spans="27:29" x14ac:dyDescent="0.4">
      <c r="AA1831" s="90">
        <v>1822000</v>
      </c>
      <c r="AB1831" s="87">
        <f t="shared" si="69"/>
        <v>-50611.111111111109</v>
      </c>
      <c r="AC1831" s="91">
        <f t="shared" si="70"/>
        <v>50218.944444444445</v>
      </c>
    </row>
    <row r="1832" spans="27:29" x14ac:dyDescent="0.4">
      <c r="AA1832" s="90">
        <v>1823000</v>
      </c>
      <c r="AB1832" s="87">
        <f t="shared" si="69"/>
        <v>-50638.888888888891</v>
      </c>
      <c r="AC1832" s="91">
        <f t="shared" si="70"/>
        <v>50246.722222222226</v>
      </c>
    </row>
    <row r="1833" spans="27:29" x14ac:dyDescent="0.4">
      <c r="AA1833" s="90">
        <v>1824000</v>
      </c>
      <c r="AB1833" s="87">
        <f t="shared" si="69"/>
        <v>-50666.666666666664</v>
      </c>
      <c r="AC1833" s="91">
        <f t="shared" si="70"/>
        <v>50274.5</v>
      </c>
    </row>
    <row r="1834" spans="27:29" x14ac:dyDescent="0.4">
      <c r="AA1834" s="90">
        <v>1825000</v>
      </c>
      <c r="AB1834" s="87">
        <f t="shared" si="69"/>
        <v>-50694.444444444445</v>
      </c>
      <c r="AC1834" s="91">
        <f t="shared" si="70"/>
        <v>50302.277777777781</v>
      </c>
    </row>
    <row r="1835" spans="27:29" x14ac:dyDescent="0.4">
      <c r="AA1835" s="90">
        <v>1826000</v>
      </c>
      <c r="AB1835" s="87">
        <f t="shared" si="69"/>
        <v>-50722.222222222219</v>
      </c>
      <c r="AC1835" s="91">
        <f t="shared" si="70"/>
        <v>50330.055555555555</v>
      </c>
    </row>
    <row r="1836" spans="27:29" x14ac:dyDescent="0.4">
      <c r="AA1836" s="90">
        <v>1827000</v>
      </c>
      <c r="AB1836" s="87">
        <f t="shared" si="69"/>
        <v>-50750</v>
      </c>
      <c r="AC1836" s="91">
        <f t="shared" si="70"/>
        <v>50357.833333333336</v>
      </c>
    </row>
    <row r="1837" spans="27:29" x14ac:dyDescent="0.4">
      <c r="AA1837" s="90">
        <v>1828000</v>
      </c>
      <c r="AB1837" s="87">
        <f t="shared" si="69"/>
        <v>-50777.777777777781</v>
      </c>
      <c r="AC1837" s="91">
        <f t="shared" si="70"/>
        <v>50385.611111111117</v>
      </c>
    </row>
    <row r="1838" spans="27:29" x14ac:dyDescent="0.4">
      <c r="AA1838" s="90">
        <v>1829000</v>
      </c>
      <c r="AB1838" s="87">
        <f t="shared" si="69"/>
        <v>-50805.555555555555</v>
      </c>
      <c r="AC1838" s="91">
        <f t="shared" si="70"/>
        <v>50413.388888888891</v>
      </c>
    </row>
    <row r="1839" spans="27:29" x14ac:dyDescent="0.4">
      <c r="AA1839" s="90">
        <v>1830000</v>
      </c>
      <c r="AB1839" s="87">
        <f t="shared" si="69"/>
        <v>-50833.333333333336</v>
      </c>
      <c r="AC1839" s="91">
        <f t="shared" si="70"/>
        <v>50441.166666666672</v>
      </c>
    </row>
    <row r="1840" spans="27:29" x14ac:dyDescent="0.4">
      <c r="AA1840" s="90">
        <v>1831000</v>
      </c>
      <c r="AB1840" s="87">
        <f t="shared" si="69"/>
        <v>-50861.111111111109</v>
      </c>
      <c r="AC1840" s="91">
        <f t="shared" si="70"/>
        <v>50468.944444444445</v>
      </c>
    </row>
    <row r="1841" spans="27:29" x14ac:dyDescent="0.4">
      <c r="AA1841" s="90">
        <v>1832000</v>
      </c>
      <c r="AB1841" s="87">
        <f t="shared" si="69"/>
        <v>-50888.888888888891</v>
      </c>
      <c r="AC1841" s="91">
        <f t="shared" si="70"/>
        <v>50496.722222222226</v>
      </c>
    </row>
    <row r="1842" spans="27:29" x14ac:dyDescent="0.4">
      <c r="AA1842" s="90">
        <v>1833000</v>
      </c>
      <c r="AB1842" s="87">
        <f t="shared" si="69"/>
        <v>-50916.666666666664</v>
      </c>
      <c r="AC1842" s="91">
        <f t="shared" si="70"/>
        <v>50524.5</v>
      </c>
    </row>
    <row r="1843" spans="27:29" x14ac:dyDescent="0.4">
      <c r="AA1843" s="90">
        <v>1834000</v>
      </c>
      <c r="AB1843" s="87">
        <f t="shared" si="69"/>
        <v>-50944.444444444445</v>
      </c>
      <c r="AC1843" s="91">
        <f t="shared" si="70"/>
        <v>50552.277777777781</v>
      </c>
    </row>
    <row r="1844" spans="27:29" x14ac:dyDescent="0.4">
      <c r="AA1844" s="90">
        <v>1835000</v>
      </c>
      <c r="AB1844" s="87">
        <f t="shared" si="69"/>
        <v>-50972.222222222219</v>
      </c>
      <c r="AC1844" s="91">
        <f t="shared" si="70"/>
        <v>50580.055555555555</v>
      </c>
    </row>
    <row r="1845" spans="27:29" x14ac:dyDescent="0.4">
      <c r="AA1845" s="90">
        <v>1836000</v>
      </c>
      <c r="AB1845" s="87">
        <f t="shared" si="69"/>
        <v>-51000</v>
      </c>
      <c r="AC1845" s="91">
        <f t="shared" si="70"/>
        <v>50607.833333333336</v>
      </c>
    </row>
    <row r="1846" spans="27:29" x14ac:dyDescent="0.4">
      <c r="AA1846" s="90">
        <v>1837000</v>
      </c>
      <c r="AB1846" s="87">
        <f t="shared" si="69"/>
        <v>-51027.777777777781</v>
      </c>
      <c r="AC1846" s="91">
        <f t="shared" si="70"/>
        <v>50635.611111111117</v>
      </c>
    </row>
    <row r="1847" spans="27:29" x14ac:dyDescent="0.4">
      <c r="AA1847" s="90">
        <v>1838000</v>
      </c>
      <c r="AB1847" s="87">
        <f t="shared" si="69"/>
        <v>-51055.555555555555</v>
      </c>
      <c r="AC1847" s="91">
        <f t="shared" si="70"/>
        <v>50663.388888888891</v>
      </c>
    </row>
    <row r="1848" spans="27:29" x14ac:dyDescent="0.4">
      <c r="AA1848" s="90">
        <v>1839000</v>
      </c>
      <c r="AB1848" s="87">
        <f t="shared" si="69"/>
        <v>-51083.333333333336</v>
      </c>
      <c r="AC1848" s="91">
        <f t="shared" si="70"/>
        <v>50691.166666666672</v>
      </c>
    </row>
    <row r="1849" spans="27:29" x14ac:dyDescent="0.4">
      <c r="AA1849" s="90">
        <v>1840000</v>
      </c>
      <c r="AB1849" s="87">
        <f t="shared" si="69"/>
        <v>-51111.111111111109</v>
      </c>
      <c r="AC1849" s="91">
        <f t="shared" si="70"/>
        <v>50718.944444444445</v>
      </c>
    </row>
    <row r="1850" spans="27:29" x14ac:dyDescent="0.4">
      <c r="AA1850" s="90">
        <v>1841000</v>
      </c>
      <c r="AB1850" s="87">
        <f t="shared" si="69"/>
        <v>-51138.888888888891</v>
      </c>
      <c r="AC1850" s="91">
        <f t="shared" si="70"/>
        <v>50746.722222222226</v>
      </c>
    </row>
    <row r="1851" spans="27:29" x14ac:dyDescent="0.4">
      <c r="AA1851" s="90">
        <v>1842000</v>
      </c>
      <c r="AB1851" s="87">
        <f t="shared" si="69"/>
        <v>-51166.666666666664</v>
      </c>
      <c r="AC1851" s="91">
        <f t="shared" si="70"/>
        <v>50774.5</v>
      </c>
    </row>
    <row r="1852" spans="27:29" x14ac:dyDescent="0.4">
      <c r="AA1852" s="90">
        <v>1843000</v>
      </c>
      <c r="AB1852" s="87">
        <f t="shared" si="69"/>
        <v>-51194.444444444445</v>
      </c>
      <c r="AC1852" s="91">
        <f t="shared" si="70"/>
        <v>50802.277777777781</v>
      </c>
    </row>
    <row r="1853" spans="27:29" x14ac:dyDescent="0.4">
      <c r="AA1853" s="90">
        <v>1844000</v>
      </c>
      <c r="AB1853" s="87">
        <f t="shared" si="69"/>
        <v>-51222.222222222219</v>
      </c>
      <c r="AC1853" s="91">
        <f t="shared" si="70"/>
        <v>50830.055555555555</v>
      </c>
    </row>
    <row r="1854" spans="27:29" x14ac:dyDescent="0.4">
      <c r="AA1854" s="90">
        <v>1845000</v>
      </c>
      <c r="AB1854" s="87">
        <f t="shared" si="69"/>
        <v>-51250</v>
      </c>
      <c r="AC1854" s="91">
        <f t="shared" si="70"/>
        <v>50857.833333333336</v>
      </c>
    </row>
    <row r="1855" spans="27:29" x14ac:dyDescent="0.4">
      <c r="AA1855" s="90">
        <v>1846000</v>
      </c>
      <c r="AB1855" s="87">
        <f t="shared" si="69"/>
        <v>-51277.777777777781</v>
      </c>
      <c r="AC1855" s="91">
        <f t="shared" si="70"/>
        <v>50885.611111111117</v>
      </c>
    </row>
    <row r="1856" spans="27:29" x14ac:dyDescent="0.4">
      <c r="AA1856" s="90">
        <v>1847000</v>
      </c>
      <c r="AB1856" s="87">
        <f t="shared" si="69"/>
        <v>-51305.555555555555</v>
      </c>
      <c r="AC1856" s="91">
        <f t="shared" si="70"/>
        <v>50913.388888888891</v>
      </c>
    </row>
    <row r="1857" spans="27:29" x14ac:dyDescent="0.4">
      <c r="AA1857" s="90">
        <v>1848000</v>
      </c>
      <c r="AB1857" s="87">
        <f t="shared" si="69"/>
        <v>-51333.333333333336</v>
      </c>
      <c r="AC1857" s="91">
        <f t="shared" si="70"/>
        <v>50941.166666666672</v>
      </c>
    </row>
    <row r="1858" spans="27:29" x14ac:dyDescent="0.4">
      <c r="AA1858" s="90">
        <v>1849000</v>
      </c>
      <c r="AB1858" s="87">
        <f t="shared" si="69"/>
        <v>-51361.111111111109</v>
      </c>
      <c r="AC1858" s="91">
        <f t="shared" si="70"/>
        <v>50968.944444444445</v>
      </c>
    </row>
    <row r="1859" spans="27:29" x14ac:dyDescent="0.4">
      <c r="AA1859" s="90">
        <v>1850000</v>
      </c>
      <c r="AB1859" s="87">
        <f t="shared" si="69"/>
        <v>-51388.888888888891</v>
      </c>
      <c r="AC1859" s="91">
        <f t="shared" si="70"/>
        <v>50996.722222222226</v>
      </c>
    </row>
    <row r="1860" spans="27:29" x14ac:dyDescent="0.4">
      <c r="AA1860" s="90">
        <v>1851000</v>
      </c>
      <c r="AB1860" s="87">
        <f t="shared" si="69"/>
        <v>-51416.666666666664</v>
      </c>
      <c r="AC1860" s="91">
        <f t="shared" si="70"/>
        <v>51024.5</v>
      </c>
    </row>
    <row r="1861" spans="27:29" x14ac:dyDescent="0.4">
      <c r="AA1861" s="90">
        <v>1852000</v>
      </c>
      <c r="AB1861" s="87">
        <f t="shared" si="69"/>
        <v>-51444.444444444445</v>
      </c>
      <c r="AC1861" s="91">
        <f t="shared" si="70"/>
        <v>51052.277777777781</v>
      </c>
    </row>
    <row r="1862" spans="27:29" x14ac:dyDescent="0.4">
      <c r="AA1862" s="90">
        <v>1853000</v>
      </c>
      <c r="AB1862" s="87">
        <f t="shared" si="69"/>
        <v>-51472.222222222219</v>
      </c>
      <c r="AC1862" s="91">
        <f t="shared" si="70"/>
        <v>51080.055555555555</v>
      </c>
    </row>
    <row r="1863" spans="27:29" x14ac:dyDescent="0.4">
      <c r="AA1863" s="90">
        <v>1854000</v>
      </c>
      <c r="AB1863" s="87">
        <f t="shared" si="69"/>
        <v>-51500</v>
      </c>
      <c r="AC1863" s="91">
        <f t="shared" si="70"/>
        <v>51107.833333333336</v>
      </c>
    </row>
    <row r="1864" spans="27:29" x14ac:dyDescent="0.4">
      <c r="AA1864" s="90">
        <v>1855000</v>
      </c>
      <c r="AB1864" s="87">
        <f t="shared" si="69"/>
        <v>-51527.777777777781</v>
      </c>
      <c r="AC1864" s="91">
        <f t="shared" si="70"/>
        <v>51135.611111111117</v>
      </c>
    </row>
    <row r="1865" spans="27:29" x14ac:dyDescent="0.4">
      <c r="AA1865" s="90">
        <v>1856000</v>
      </c>
      <c r="AB1865" s="87">
        <f t="shared" si="69"/>
        <v>-51555.555555555555</v>
      </c>
      <c r="AC1865" s="91">
        <f t="shared" si="70"/>
        <v>51163.388888888891</v>
      </c>
    </row>
    <row r="1866" spans="27:29" x14ac:dyDescent="0.4">
      <c r="AA1866" s="90">
        <v>1857000</v>
      </c>
      <c r="AB1866" s="87">
        <f t="shared" si="69"/>
        <v>-51583.333333333336</v>
      </c>
      <c r="AC1866" s="91">
        <f t="shared" si="70"/>
        <v>51191.166666666672</v>
      </c>
    </row>
    <row r="1867" spans="27:29" x14ac:dyDescent="0.4">
      <c r="AA1867" s="90">
        <v>1858000</v>
      </c>
      <c r="AB1867" s="87">
        <f t="shared" ref="AB1867:AB1930" si="71">-PMT($X$12,$Y$10,AA1867)</f>
        <v>-51611.111111111109</v>
      </c>
      <c r="AC1867" s="91">
        <f t="shared" ref="AC1867:AC1930" si="72">$J$56-AB1867</f>
        <v>51218.944444444445</v>
      </c>
    </row>
    <row r="1868" spans="27:29" x14ac:dyDescent="0.4">
      <c r="AA1868" s="90">
        <v>1859000</v>
      </c>
      <c r="AB1868" s="87">
        <f t="shared" si="71"/>
        <v>-51638.888888888891</v>
      </c>
      <c r="AC1868" s="91">
        <f t="shared" si="72"/>
        <v>51246.722222222226</v>
      </c>
    </row>
    <row r="1869" spans="27:29" x14ac:dyDescent="0.4">
      <c r="AA1869" s="90">
        <v>1860000</v>
      </c>
      <c r="AB1869" s="87">
        <f t="shared" si="71"/>
        <v>-51666.666666666664</v>
      </c>
      <c r="AC1869" s="91">
        <f t="shared" si="72"/>
        <v>51274.5</v>
      </c>
    </row>
    <row r="1870" spans="27:29" x14ac:dyDescent="0.4">
      <c r="AA1870" s="90">
        <v>1861000</v>
      </c>
      <c r="AB1870" s="87">
        <f t="shared" si="71"/>
        <v>-51694.444444444445</v>
      </c>
      <c r="AC1870" s="91">
        <f t="shared" si="72"/>
        <v>51302.277777777781</v>
      </c>
    </row>
    <row r="1871" spans="27:29" x14ac:dyDescent="0.4">
      <c r="AA1871" s="90">
        <v>1862000</v>
      </c>
      <c r="AB1871" s="87">
        <f t="shared" si="71"/>
        <v>-51722.222222222219</v>
      </c>
      <c r="AC1871" s="91">
        <f t="shared" si="72"/>
        <v>51330.055555555555</v>
      </c>
    </row>
    <row r="1872" spans="27:29" x14ac:dyDescent="0.4">
      <c r="AA1872" s="90">
        <v>1863000</v>
      </c>
      <c r="AB1872" s="87">
        <f t="shared" si="71"/>
        <v>-51750</v>
      </c>
      <c r="AC1872" s="91">
        <f t="shared" si="72"/>
        <v>51357.833333333336</v>
      </c>
    </row>
    <row r="1873" spans="27:29" x14ac:dyDescent="0.4">
      <c r="AA1873" s="90">
        <v>1864000</v>
      </c>
      <c r="AB1873" s="87">
        <f t="shared" si="71"/>
        <v>-51777.777777777781</v>
      </c>
      <c r="AC1873" s="91">
        <f t="shared" si="72"/>
        <v>51385.611111111117</v>
      </c>
    </row>
    <row r="1874" spans="27:29" x14ac:dyDescent="0.4">
      <c r="AA1874" s="90">
        <v>1865000</v>
      </c>
      <c r="AB1874" s="87">
        <f t="shared" si="71"/>
        <v>-51805.555555555555</v>
      </c>
      <c r="AC1874" s="91">
        <f t="shared" si="72"/>
        <v>51413.388888888891</v>
      </c>
    </row>
    <row r="1875" spans="27:29" x14ac:dyDescent="0.4">
      <c r="AA1875" s="90">
        <v>1866000</v>
      </c>
      <c r="AB1875" s="87">
        <f t="shared" si="71"/>
        <v>-51833.333333333336</v>
      </c>
      <c r="AC1875" s="91">
        <f t="shared" si="72"/>
        <v>51441.166666666672</v>
      </c>
    </row>
    <row r="1876" spans="27:29" x14ac:dyDescent="0.4">
      <c r="AA1876" s="90">
        <v>1867000</v>
      </c>
      <c r="AB1876" s="87">
        <f t="shared" si="71"/>
        <v>-51861.111111111109</v>
      </c>
      <c r="AC1876" s="91">
        <f t="shared" si="72"/>
        <v>51468.944444444445</v>
      </c>
    </row>
    <row r="1877" spans="27:29" x14ac:dyDescent="0.4">
      <c r="AA1877" s="90">
        <v>1868000</v>
      </c>
      <c r="AB1877" s="87">
        <f t="shared" si="71"/>
        <v>-51888.888888888891</v>
      </c>
      <c r="AC1877" s="91">
        <f t="shared" si="72"/>
        <v>51496.722222222226</v>
      </c>
    </row>
    <row r="1878" spans="27:29" x14ac:dyDescent="0.4">
      <c r="AA1878" s="90">
        <v>1869000</v>
      </c>
      <c r="AB1878" s="87">
        <f t="shared" si="71"/>
        <v>-51916.666666666664</v>
      </c>
      <c r="AC1878" s="91">
        <f t="shared" si="72"/>
        <v>51524.5</v>
      </c>
    </row>
    <row r="1879" spans="27:29" x14ac:dyDescent="0.4">
      <c r="AA1879" s="90">
        <v>1870000</v>
      </c>
      <c r="AB1879" s="87">
        <f t="shared" si="71"/>
        <v>-51944.444444444445</v>
      </c>
      <c r="AC1879" s="91">
        <f t="shared" si="72"/>
        <v>51552.277777777781</v>
      </c>
    </row>
    <row r="1880" spans="27:29" x14ac:dyDescent="0.4">
      <c r="AA1880" s="90">
        <v>1871000</v>
      </c>
      <c r="AB1880" s="87">
        <f t="shared" si="71"/>
        <v>-51972.222222222219</v>
      </c>
      <c r="AC1880" s="91">
        <f t="shared" si="72"/>
        <v>51580.055555555555</v>
      </c>
    </row>
    <row r="1881" spans="27:29" x14ac:dyDescent="0.4">
      <c r="AA1881" s="90">
        <v>1872000</v>
      </c>
      <c r="AB1881" s="87">
        <f t="shared" si="71"/>
        <v>-52000</v>
      </c>
      <c r="AC1881" s="91">
        <f t="shared" si="72"/>
        <v>51607.833333333336</v>
      </c>
    </row>
    <row r="1882" spans="27:29" x14ac:dyDescent="0.4">
      <c r="AA1882" s="90">
        <v>1873000</v>
      </c>
      <c r="AB1882" s="87">
        <f t="shared" si="71"/>
        <v>-52027.777777777781</v>
      </c>
      <c r="AC1882" s="91">
        <f t="shared" si="72"/>
        <v>51635.611111111117</v>
      </c>
    </row>
    <row r="1883" spans="27:29" x14ac:dyDescent="0.4">
      <c r="AA1883" s="90">
        <v>1874000</v>
      </c>
      <c r="AB1883" s="87">
        <f t="shared" si="71"/>
        <v>-52055.555555555555</v>
      </c>
      <c r="AC1883" s="91">
        <f t="shared" si="72"/>
        <v>51663.388888888891</v>
      </c>
    </row>
    <row r="1884" spans="27:29" x14ac:dyDescent="0.4">
      <c r="AA1884" s="90">
        <v>1875000</v>
      </c>
      <c r="AB1884" s="87">
        <f t="shared" si="71"/>
        <v>-52083.333333333336</v>
      </c>
      <c r="AC1884" s="91">
        <f t="shared" si="72"/>
        <v>51691.166666666672</v>
      </c>
    </row>
    <row r="1885" spans="27:29" x14ac:dyDescent="0.4">
      <c r="AA1885" s="90">
        <v>1876000</v>
      </c>
      <c r="AB1885" s="87">
        <f t="shared" si="71"/>
        <v>-52111.111111111109</v>
      </c>
      <c r="AC1885" s="91">
        <f t="shared" si="72"/>
        <v>51718.944444444445</v>
      </c>
    </row>
    <row r="1886" spans="27:29" x14ac:dyDescent="0.4">
      <c r="AA1886" s="90">
        <v>1877000</v>
      </c>
      <c r="AB1886" s="87">
        <f t="shared" si="71"/>
        <v>-52138.888888888891</v>
      </c>
      <c r="AC1886" s="91">
        <f t="shared" si="72"/>
        <v>51746.722222222226</v>
      </c>
    </row>
    <row r="1887" spans="27:29" x14ac:dyDescent="0.4">
      <c r="AA1887" s="90">
        <v>1878000</v>
      </c>
      <c r="AB1887" s="87">
        <f t="shared" si="71"/>
        <v>-52166.666666666664</v>
      </c>
      <c r="AC1887" s="91">
        <f t="shared" si="72"/>
        <v>51774.5</v>
      </c>
    </row>
    <row r="1888" spans="27:29" x14ac:dyDescent="0.4">
      <c r="AA1888" s="90">
        <v>1879000</v>
      </c>
      <c r="AB1888" s="87">
        <f t="shared" si="71"/>
        <v>-52194.444444444445</v>
      </c>
      <c r="AC1888" s="91">
        <f t="shared" si="72"/>
        <v>51802.277777777781</v>
      </c>
    </row>
    <row r="1889" spans="27:29" x14ac:dyDescent="0.4">
      <c r="AA1889" s="90">
        <v>1880000</v>
      </c>
      <c r="AB1889" s="87">
        <f t="shared" si="71"/>
        <v>-52222.222222222219</v>
      </c>
      <c r="AC1889" s="91">
        <f t="shared" si="72"/>
        <v>51830.055555555555</v>
      </c>
    </row>
    <row r="1890" spans="27:29" x14ac:dyDescent="0.4">
      <c r="AA1890" s="90">
        <v>1881000</v>
      </c>
      <c r="AB1890" s="87">
        <f t="shared" si="71"/>
        <v>-52250</v>
      </c>
      <c r="AC1890" s="91">
        <f t="shared" si="72"/>
        <v>51857.833333333336</v>
      </c>
    </row>
    <row r="1891" spans="27:29" x14ac:dyDescent="0.4">
      <c r="AA1891" s="90">
        <v>1882000</v>
      </c>
      <c r="AB1891" s="87">
        <f t="shared" si="71"/>
        <v>-52277.777777777781</v>
      </c>
      <c r="AC1891" s="91">
        <f t="shared" si="72"/>
        <v>51885.611111111117</v>
      </c>
    </row>
    <row r="1892" spans="27:29" x14ac:dyDescent="0.4">
      <c r="AA1892" s="90">
        <v>1883000</v>
      </c>
      <c r="AB1892" s="87">
        <f t="shared" si="71"/>
        <v>-52305.555555555555</v>
      </c>
      <c r="AC1892" s="91">
        <f t="shared" si="72"/>
        <v>51913.388888888891</v>
      </c>
    </row>
    <row r="1893" spans="27:29" x14ac:dyDescent="0.4">
      <c r="AA1893" s="90">
        <v>1884000</v>
      </c>
      <c r="AB1893" s="87">
        <f t="shared" si="71"/>
        <v>-52333.333333333336</v>
      </c>
      <c r="AC1893" s="91">
        <f t="shared" si="72"/>
        <v>51941.166666666672</v>
      </c>
    </row>
    <row r="1894" spans="27:29" x14ac:dyDescent="0.4">
      <c r="AA1894" s="90">
        <v>1885000</v>
      </c>
      <c r="AB1894" s="87">
        <f t="shared" si="71"/>
        <v>-52361.111111111109</v>
      </c>
      <c r="AC1894" s="91">
        <f t="shared" si="72"/>
        <v>51968.944444444445</v>
      </c>
    </row>
    <row r="1895" spans="27:29" x14ac:dyDescent="0.4">
      <c r="AA1895" s="90">
        <v>1886000</v>
      </c>
      <c r="AB1895" s="87">
        <f t="shared" si="71"/>
        <v>-52388.888888888891</v>
      </c>
      <c r="AC1895" s="91">
        <f t="shared" si="72"/>
        <v>51996.722222222226</v>
      </c>
    </row>
    <row r="1896" spans="27:29" x14ac:dyDescent="0.4">
      <c r="AA1896" s="90">
        <v>1887000</v>
      </c>
      <c r="AB1896" s="87">
        <f t="shared" si="71"/>
        <v>-52416.666666666664</v>
      </c>
      <c r="AC1896" s="91">
        <f t="shared" si="72"/>
        <v>52024.5</v>
      </c>
    </row>
    <row r="1897" spans="27:29" x14ac:dyDescent="0.4">
      <c r="AA1897" s="90">
        <v>1888000</v>
      </c>
      <c r="AB1897" s="87">
        <f t="shared" si="71"/>
        <v>-52444.444444444445</v>
      </c>
      <c r="AC1897" s="91">
        <f t="shared" si="72"/>
        <v>52052.277777777781</v>
      </c>
    </row>
    <row r="1898" spans="27:29" x14ac:dyDescent="0.4">
      <c r="AA1898" s="90">
        <v>1889000</v>
      </c>
      <c r="AB1898" s="87">
        <f t="shared" si="71"/>
        <v>-52472.222222222219</v>
      </c>
      <c r="AC1898" s="91">
        <f t="shared" si="72"/>
        <v>52080.055555555555</v>
      </c>
    </row>
    <row r="1899" spans="27:29" x14ac:dyDescent="0.4">
      <c r="AA1899" s="90">
        <v>1890000</v>
      </c>
      <c r="AB1899" s="87">
        <f t="shared" si="71"/>
        <v>-52500</v>
      </c>
      <c r="AC1899" s="91">
        <f t="shared" si="72"/>
        <v>52107.833333333336</v>
      </c>
    </row>
    <row r="1900" spans="27:29" x14ac:dyDescent="0.4">
      <c r="AA1900" s="90">
        <v>1891000</v>
      </c>
      <c r="AB1900" s="87">
        <f t="shared" si="71"/>
        <v>-52527.777777777781</v>
      </c>
      <c r="AC1900" s="91">
        <f t="shared" si="72"/>
        <v>52135.611111111117</v>
      </c>
    </row>
    <row r="1901" spans="27:29" x14ac:dyDescent="0.4">
      <c r="AA1901" s="90">
        <v>1892000</v>
      </c>
      <c r="AB1901" s="87">
        <f t="shared" si="71"/>
        <v>-52555.555555555555</v>
      </c>
      <c r="AC1901" s="91">
        <f t="shared" si="72"/>
        <v>52163.388888888891</v>
      </c>
    </row>
    <row r="1902" spans="27:29" x14ac:dyDescent="0.4">
      <c r="AA1902" s="90">
        <v>1893000</v>
      </c>
      <c r="AB1902" s="87">
        <f t="shared" si="71"/>
        <v>-52583.333333333336</v>
      </c>
      <c r="AC1902" s="91">
        <f t="shared" si="72"/>
        <v>52191.166666666672</v>
      </c>
    </row>
    <row r="1903" spans="27:29" x14ac:dyDescent="0.4">
      <c r="AA1903" s="90">
        <v>1894000</v>
      </c>
      <c r="AB1903" s="87">
        <f t="shared" si="71"/>
        <v>-52611.111111111109</v>
      </c>
      <c r="AC1903" s="91">
        <f t="shared" si="72"/>
        <v>52218.944444444445</v>
      </c>
    </row>
    <row r="1904" spans="27:29" x14ac:dyDescent="0.4">
      <c r="AA1904" s="90">
        <v>1895000</v>
      </c>
      <c r="AB1904" s="87">
        <f t="shared" si="71"/>
        <v>-52638.888888888891</v>
      </c>
      <c r="AC1904" s="91">
        <f t="shared" si="72"/>
        <v>52246.722222222226</v>
      </c>
    </row>
    <row r="1905" spans="27:29" x14ac:dyDescent="0.4">
      <c r="AA1905" s="90">
        <v>1896000</v>
      </c>
      <c r="AB1905" s="87">
        <f t="shared" si="71"/>
        <v>-52666.666666666664</v>
      </c>
      <c r="AC1905" s="91">
        <f t="shared" si="72"/>
        <v>52274.5</v>
      </c>
    </row>
    <row r="1906" spans="27:29" x14ac:dyDescent="0.4">
      <c r="AA1906" s="90">
        <v>1897000</v>
      </c>
      <c r="AB1906" s="87">
        <f t="shared" si="71"/>
        <v>-52694.444444444445</v>
      </c>
      <c r="AC1906" s="91">
        <f t="shared" si="72"/>
        <v>52302.277777777781</v>
      </c>
    </row>
    <row r="1907" spans="27:29" x14ac:dyDescent="0.4">
      <c r="AA1907" s="90">
        <v>1898000</v>
      </c>
      <c r="AB1907" s="87">
        <f t="shared" si="71"/>
        <v>-52722.222222222219</v>
      </c>
      <c r="AC1907" s="91">
        <f t="shared" si="72"/>
        <v>52330.055555555555</v>
      </c>
    </row>
    <row r="1908" spans="27:29" x14ac:dyDescent="0.4">
      <c r="AA1908" s="90">
        <v>1899000</v>
      </c>
      <c r="AB1908" s="87">
        <f t="shared" si="71"/>
        <v>-52750</v>
      </c>
      <c r="AC1908" s="91">
        <f t="shared" si="72"/>
        <v>52357.833333333336</v>
      </c>
    </row>
    <row r="1909" spans="27:29" x14ac:dyDescent="0.4">
      <c r="AA1909" s="90">
        <v>1900000</v>
      </c>
      <c r="AB1909" s="87">
        <f t="shared" si="71"/>
        <v>-52777.777777777781</v>
      </c>
      <c r="AC1909" s="91">
        <f t="shared" si="72"/>
        <v>52385.611111111117</v>
      </c>
    </row>
    <row r="1910" spans="27:29" x14ac:dyDescent="0.4">
      <c r="AA1910" s="90">
        <v>1901000</v>
      </c>
      <c r="AB1910" s="87">
        <f t="shared" si="71"/>
        <v>-52805.555555555555</v>
      </c>
      <c r="AC1910" s="91">
        <f t="shared" si="72"/>
        <v>52413.388888888891</v>
      </c>
    </row>
    <row r="1911" spans="27:29" x14ac:dyDescent="0.4">
      <c r="AA1911" s="90">
        <v>1902000</v>
      </c>
      <c r="AB1911" s="87">
        <f t="shared" si="71"/>
        <v>-52833.333333333336</v>
      </c>
      <c r="AC1911" s="91">
        <f t="shared" si="72"/>
        <v>52441.166666666672</v>
      </c>
    </row>
    <row r="1912" spans="27:29" x14ac:dyDescent="0.4">
      <c r="AA1912" s="90">
        <v>1903000</v>
      </c>
      <c r="AB1912" s="87">
        <f t="shared" si="71"/>
        <v>-52861.111111111109</v>
      </c>
      <c r="AC1912" s="91">
        <f t="shared" si="72"/>
        <v>52468.944444444445</v>
      </c>
    </row>
    <row r="1913" spans="27:29" x14ac:dyDescent="0.4">
      <c r="AA1913" s="90">
        <v>1904000</v>
      </c>
      <c r="AB1913" s="87">
        <f t="shared" si="71"/>
        <v>-52888.888888888891</v>
      </c>
      <c r="AC1913" s="91">
        <f t="shared" si="72"/>
        <v>52496.722222222226</v>
      </c>
    </row>
    <row r="1914" spans="27:29" x14ac:dyDescent="0.4">
      <c r="AA1914" s="90">
        <v>1905000</v>
      </c>
      <c r="AB1914" s="87">
        <f t="shared" si="71"/>
        <v>-52916.666666666664</v>
      </c>
      <c r="AC1914" s="91">
        <f t="shared" si="72"/>
        <v>52524.5</v>
      </c>
    </row>
    <row r="1915" spans="27:29" x14ac:dyDescent="0.4">
      <c r="AA1915" s="90">
        <v>1906000</v>
      </c>
      <c r="AB1915" s="87">
        <f t="shared" si="71"/>
        <v>-52944.444444444445</v>
      </c>
      <c r="AC1915" s="91">
        <f t="shared" si="72"/>
        <v>52552.277777777781</v>
      </c>
    </row>
    <row r="1916" spans="27:29" x14ac:dyDescent="0.4">
      <c r="AA1916" s="90">
        <v>1907000</v>
      </c>
      <c r="AB1916" s="87">
        <f t="shared" si="71"/>
        <v>-52972.222222222219</v>
      </c>
      <c r="AC1916" s="91">
        <f t="shared" si="72"/>
        <v>52580.055555555555</v>
      </c>
    </row>
    <row r="1917" spans="27:29" x14ac:dyDescent="0.4">
      <c r="AA1917" s="90">
        <v>1908000</v>
      </c>
      <c r="AB1917" s="87">
        <f t="shared" si="71"/>
        <v>-53000</v>
      </c>
      <c r="AC1917" s="91">
        <f t="shared" si="72"/>
        <v>52607.833333333336</v>
      </c>
    </row>
    <row r="1918" spans="27:29" x14ac:dyDescent="0.4">
      <c r="AA1918" s="90">
        <v>1909000</v>
      </c>
      <c r="AB1918" s="87">
        <f t="shared" si="71"/>
        <v>-53027.777777777781</v>
      </c>
      <c r="AC1918" s="91">
        <f t="shared" si="72"/>
        <v>52635.611111111117</v>
      </c>
    </row>
    <row r="1919" spans="27:29" x14ac:dyDescent="0.4">
      <c r="AA1919" s="90">
        <v>1910000</v>
      </c>
      <c r="AB1919" s="87">
        <f t="shared" si="71"/>
        <v>-53055.555555555555</v>
      </c>
      <c r="AC1919" s="91">
        <f t="shared" si="72"/>
        <v>52663.388888888891</v>
      </c>
    </row>
    <row r="1920" spans="27:29" x14ac:dyDescent="0.4">
      <c r="AA1920" s="90">
        <v>1911000</v>
      </c>
      <c r="AB1920" s="87">
        <f t="shared" si="71"/>
        <v>-53083.333333333336</v>
      </c>
      <c r="AC1920" s="91">
        <f t="shared" si="72"/>
        <v>52691.166666666672</v>
      </c>
    </row>
    <row r="1921" spans="27:29" x14ac:dyDescent="0.4">
      <c r="AA1921" s="90">
        <v>1912000</v>
      </c>
      <c r="AB1921" s="87">
        <f t="shared" si="71"/>
        <v>-53111.111111111109</v>
      </c>
      <c r="AC1921" s="91">
        <f t="shared" si="72"/>
        <v>52718.944444444445</v>
      </c>
    </row>
    <row r="1922" spans="27:29" x14ac:dyDescent="0.4">
      <c r="AA1922" s="90">
        <v>1913000</v>
      </c>
      <c r="AB1922" s="87">
        <f t="shared" si="71"/>
        <v>-53138.888888888891</v>
      </c>
      <c r="AC1922" s="91">
        <f t="shared" si="72"/>
        <v>52746.722222222226</v>
      </c>
    </row>
    <row r="1923" spans="27:29" x14ac:dyDescent="0.4">
      <c r="AA1923" s="90">
        <v>1914000</v>
      </c>
      <c r="AB1923" s="87">
        <f t="shared" si="71"/>
        <v>-53166.666666666664</v>
      </c>
      <c r="AC1923" s="91">
        <f t="shared" si="72"/>
        <v>52774.5</v>
      </c>
    </row>
    <row r="1924" spans="27:29" x14ac:dyDescent="0.4">
      <c r="AA1924" s="90">
        <v>1915000</v>
      </c>
      <c r="AB1924" s="87">
        <f t="shared" si="71"/>
        <v>-53194.444444444445</v>
      </c>
      <c r="AC1924" s="91">
        <f t="shared" si="72"/>
        <v>52802.277777777781</v>
      </c>
    </row>
    <row r="1925" spans="27:29" x14ac:dyDescent="0.4">
      <c r="AA1925" s="90">
        <v>1916000</v>
      </c>
      <c r="AB1925" s="87">
        <f t="shared" si="71"/>
        <v>-53222.222222222219</v>
      </c>
      <c r="AC1925" s="91">
        <f t="shared" si="72"/>
        <v>52830.055555555555</v>
      </c>
    </row>
    <row r="1926" spans="27:29" x14ac:dyDescent="0.4">
      <c r="AA1926" s="90">
        <v>1917000</v>
      </c>
      <c r="AB1926" s="87">
        <f t="shared" si="71"/>
        <v>-53250</v>
      </c>
      <c r="AC1926" s="91">
        <f t="shared" si="72"/>
        <v>52857.833333333336</v>
      </c>
    </row>
    <row r="1927" spans="27:29" x14ac:dyDescent="0.4">
      <c r="AA1927" s="90">
        <v>1918000</v>
      </c>
      <c r="AB1927" s="87">
        <f t="shared" si="71"/>
        <v>-53277.777777777781</v>
      </c>
      <c r="AC1927" s="91">
        <f t="shared" si="72"/>
        <v>52885.611111111117</v>
      </c>
    </row>
    <row r="1928" spans="27:29" x14ac:dyDescent="0.4">
      <c r="AA1928" s="90">
        <v>1919000</v>
      </c>
      <c r="AB1928" s="87">
        <f t="shared" si="71"/>
        <v>-53305.555555555555</v>
      </c>
      <c r="AC1928" s="91">
        <f t="shared" si="72"/>
        <v>52913.388888888891</v>
      </c>
    </row>
    <row r="1929" spans="27:29" x14ac:dyDescent="0.4">
      <c r="AA1929" s="90">
        <v>1920000</v>
      </c>
      <c r="AB1929" s="87">
        <f t="shared" si="71"/>
        <v>-53333.333333333336</v>
      </c>
      <c r="AC1929" s="91">
        <f t="shared" si="72"/>
        <v>52941.166666666672</v>
      </c>
    </row>
    <row r="1930" spans="27:29" x14ac:dyDescent="0.4">
      <c r="AA1930" s="90">
        <v>1921000</v>
      </c>
      <c r="AB1930" s="87">
        <f t="shared" si="71"/>
        <v>-53361.111111111109</v>
      </c>
      <c r="AC1930" s="91">
        <f t="shared" si="72"/>
        <v>52968.944444444445</v>
      </c>
    </row>
    <row r="1931" spans="27:29" x14ac:dyDescent="0.4">
      <c r="AA1931" s="90">
        <v>1922000</v>
      </c>
      <c r="AB1931" s="87">
        <f t="shared" ref="AB1931:AB1994" si="73">-PMT($X$12,$Y$10,AA1931)</f>
        <v>-53388.888888888891</v>
      </c>
      <c r="AC1931" s="91">
        <f t="shared" ref="AC1931:AC1994" si="74">$J$56-AB1931</f>
        <v>52996.722222222226</v>
      </c>
    </row>
    <row r="1932" spans="27:29" x14ac:dyDescent="0.4">
      <c r="AA1932" s="90">
        <v>1923000</v>
      </c>
      <c r="AB1932" s="87">
        <f t="shared" si="73"/>
        <v>-53416.666666666664</v>
      </c>
      <c r="AC1932" s="91">
        <f t="shared" si="74"/>
        <v>53024.5</v>
      </c>
    </row>
    <row r="1933" spans="27:29" x14ac:dyDescent="0.4">
      <c r="AA1933" s="90">
        <v>1924000</v>
      </c>
      <c r="AB1933" s="87">
        <f t="shared" si="73"/>
        <v>-53444.444444444445</v>
      </c>
      <c r="AC1933" s="91">
        <f t="shared" si="74"/>
        <v>53052.277777777781</v>
      </c>
    </row>
    <row r="1934" spans="27:29" x14ac:dyDescent="0.4">
      <c r="AA1934" s="90">
        <v>1925000</v>
      </c>
      <c r="AB1934" s="87">
        <f t="shared" si="73"/>
        <v>-53472.222222222219</v>
      </c>
      <c r="AC1934" s="91">
        <f t="shared" si="74"/>
        <v>53080.055555555555</v>
      </c>
    </row>
    <row r="1935" spans="27:29" x14ac:dyDescent="0.4">
      <c r="AA1935" s="90">
        <v>1926000</v>
      </c>
      <c r="AB1935" s="87">
        <f t="shared" si="73"/>
        <v>-53500</v>
      </c>
      <c r="AC1935" s="91">
        <f t="shared" si="74"/>
        <v>53107.833333333336</v>
      </c>
    </row>
    <row r="1936" spans="27:29" x14ac:dyDescent="0.4">
      <c r="AA1936" s="90">
        <v>1927000</v>
      </c>
      <c r="AB1936" s="87">
        <f t="shared" si="73"/>
        <v>-53527.777777777781</v>
      </c>
      <c r="AC1936" s="91">
        <f t="shared" si="74"/>
        <v>53135.611111111117</v>
      </c>
    </row>
    <row r="1937" spans="27:29" x14ac:dyDescent="0.4">
      <c r="AA1937" s="90">
        <v>1928000</v>
      </c>
      <c r="AB1937" s="87">
        <f t="shared" si="73"/>
        <v>-53555.555555555555</v>
      </c>
      <c r="AC1937" s="91">
        <f t="shared" si="74"/>
        <v>53163.388888888891</v>
      </c>
    </row>
    <row r="1938" spans="27:29" x14ac:dyDescent="0.4">
      <c r="AA1938" s="90">
        <v>1929000</v>
      </c>
      <c r="AB1938" s="87">
        <f t="shared" si="73"/>
        <v>-53583.333333333336</v>
      </c>
      <c r="AC1938" s="91">
        <f t="shared" si="74"/>
        <v>53191.166666666672</v>
      </c>
    </row>
    <row r="1939" spans="27:29" x14ac:dyDescent="0.4">
      <c r="AA1939" s="90">
        <v>1930000</v>
      </c>
      <c r="AB1939" s="87">
        <f t="shared" si="73"/>
        <v>-53611.111111111109</v>
      </c>
      <c r="AC1939" s="91">
        <f t="shared" si="74"/>
        <v>53218.944444444445</v>
      </c>
    </row>
    <row r="1940" spans="27:29" x14ac:dyDescent="0.4">
      <c r="AA1940" s="90">
        <v>1931000</v>
      </c>
      <c r="AB1940" s="87">
        <f t="shared" si="73"/>
        <v>-53638.888888888891</v>
      </c>
      <c r="AC1940" s="91">
        <f t="shared" si="74"/>
        <v>53246.722222222226</v>
      </c>
    </row>
    <row r="1941" spans="27:29" x14ac:dyDescent="0.4">
      <c r="AA1941" s="90">
        <v>1932000</v>
      </c>
      <c r="AB1941" s="87">
        <f t="shared" si="73"/>
        <v>-53666.666666666664</v>
      </c>
      <c r="AC1941" s="91">
        <f t="shared" si="74"/>
        <v>53274.5</v>
      </c>
    </row>
    <row r="1942" spans="27:29" x14ac:dyDescent="0.4">
      <c r="AA1942" s="90">
        <v>1933000</v>
      </c>
      <c r="AB1942" s="87">
        <f t="shared" si="73"/>
        <v>-53694.444444444445</v>
      </c>
      <c r="AC1942" s="91">
        <f t="shared" si="74"/>
        <v>53302.277777777781</v>
      </c>
    </row>
    <row r="1943" spans="27:29" x14ac:dyDescent="0.4">
      <c r="AA1943" s="90">
        <v>1934000</v>
      </c>
      <c r="AB1943" s="87">
        <f t="shared" si="73"/>
        <v>-53722.222222222219</v>
      </c>
      <c r="AC1943" s="91">
        <f t="shared" si="74"/>
        <v>53330.055555555555</v>
      </c>
    </row>
    <row r="1944" spans="27:29" x14ac:dyDescent="0.4">
      <c r="AA1944" s="90">
        <v>1935000</v>
      </c>
      <c r="AB1944" s="87">
        <f t="shared" si="73"/>
        <v>-53750</v>
      </c>
      <c r="AC1944" s="91">
        <f t="shared" si="74"/>
        <v>53357.833333333336</v>
      </c>
    </row>
    <row r="1945" spans="27:29" x14ac:dyDescent="0.4">
      <c r="AA1945" s="90">
        <v>1936000</v>
      </c>
      <c r="AB1945" s="87">
        <f t="shared" si="73"/>
        <v>-53777.777777777781</v>
      </c>
      <c r="AC1945" s="91">
        <f t="shared" si="74"/>
        <v>53385.611111111117</v>
      </c>
    </row>
    <row r="1946" spans="27:29" x14ac:dyDescent="0.4">
      <c r="AA1946" s="90">
        <v>1937000</v>
      </c>
      <c r="AB1946" s="87">
        <f t="shared" si="73"/>
        <v>-53805.555555555555</v>
      </c>
      <c r="AC1946" s="91">
        <f t="shared" si="74"/>
        <v>53413.388888888891</v>
      </c>
    </row>
    <row r="1947" spans="27:29" x14ac:dyDescent="0.4">
      <c r="AA1947" s="90">
        <v>1938000</v>
      </c>
      <c r="AB1947" s="87">
        <f t="shared" si="73"/>
        <v>-53833.333333333336</v>
      </c>
      <c r="AC1947" s="91">
        <f t="shared" si="74"/>
        <v>53441.166666666672</v>
      </c>
    </row>
    <row r="1948" spans="27:29" x14ac:dyDescent="0.4">
      <c r="AA1948" s="90">
        <v>1939000</v>
      </c>
      <c r="AB1948" s="87">
        <f t="shared" si="73"/>
        <v>-53861.111111111109</v>
      </c>
      <c r="AC1948" s="91">
        <f t="shared" si="74"/>
        <v>53468.944444444445</v>
      </c>
    </row>
    <row r="1949" spans="27:29" x14ac:dyDescent="0.4">
      <c r="AA1949" s="90">
        <v>1940000</v>
      </c>
      <c r="AB1949" s="87">
        <f t="shared" si="73"/>
        <v>-53888.888888888891</v>
      </c>
      <c r="AC1949" s="91">
        <f t="shared" si="74"/>
        <v>53496.722222222226</v>
      </c>
    </row>
    <row r="1950" spans="27:29" x14ac:dyDescent="0.4">
      <c r="AA1950" s="90">
        <v>1941000</v>
      </c>
      <c r="AB1950" s="87">
        <f t="shared" si="73"/>
        <v>-53916.666666666664</v>
      </c>
      <c r="AC1950" s="91">
        <f t="shared" si="74"/>
        <v>53524.5</v>
      </c>
    </row>
    <row r="1951" spans="27:29" x14ac:dyDescent="0.4">
      <c r="AA1951" s="90">
        <v>1942000</v>
      </c>
      <c r="AB1951" s="87">
        <f t="shared" si="73"/>
        <v>-53944.444444444445</v>
      </c>
      <c r="AC1951" s="91">
        <f t="shared" si="74"/>
        <v>53552.277777777781</v>
      </c>
    </row>
    <row r="1952" spans="27:29" x14ac:dyDescent="0.4">
      <c r="AA1952" s="90">
        <v>1943000</v>
      </c>
      <c r="AB1952" s="87">
        <f t="shared" si="73"/>
        <v>-53972.222222222219</v>
      </c>
      <c r="AC1952" s="91">
        <f t="shared" si="74"/>
        <v>53580.055555555555</v>
      </c>
    </row>
    <row r="1953" spans="27:29" x14ac:dyDescent="0.4">
      <c r="AA1953" s="90">
        <v>1944000</v>
      </c>
      <c r="AB1953" s="87">
        <f t="shared" si="73"/>
        <v>-54000</v>
      </c>
      <c r="AC1953" s="91">
        <f t="shared" si="74"/>
        <v>53607.833333333336</v>
      </c>
    </row>
    <row r="1954" spans="27:29" x14ac:dyDescent="0.4">
      <c r="AA1954" s="90">
        <v>1945000</v>
      </c>
      <c r="AB1954" s="87">
        <f t="shared" si="73"/>
        <v>-54027.777777777781</v>
      </c>
      <c r="AC1954" s="91">
        <f t="shared" si="74"/>
        <v>53635.611111111117</v>
      </c>
    </row>
    <row r="1955" spans="27:29" x14ac:dyDescent="0.4">
      <c r="AA1955" s="90">
        <v>1946000</v>
      </c>
      <c r="AB1955" s="87">
        <f t="shared" si="73"/>
        <v>-54055.555555555555</v>
      </c>
      <c r="AC1955" s="91">
        <f t="shared" si="74"/>
        <v>53663.388888888891</v>
      </c>
    </row>
    <row r="1956" spans="27:29" x14ac:dyDescent="0.4">
      <c r="AA1956" s="90">
        <v>1947000</v>
      </c>
      <c r="AB1956" s="87">
        <f t="shared" si="73"/>
        <v>-54083.333333333336</v>
      </c>
      <c r="AC1956" s="91">
        <f t="shared" si="74"/>
        <v>53691.166666666672</v>
      </c>
    </row>
    <row r="1957" spans="27:29" x14ac:dyDescent="0.4">
      <c r="AA1957" s="90">
        <v>1948000</v>
      </c>
      <c r="AB1957" s="87">
        <f t="shared" si="73"/>
        <v>-54111.111111111109</v>
      </c>
      <c r="AC1957" s="91">
        <f t="shared" si="74"/>
        <v>53718.944444444445</v>
      </c>
    </row>
    <row r="1958" spans="27:29" x14ac:dyDescent="0.4">
      <c r="AA1958" s="90">
        <v>1949000</v>
      </c>
      <c r="AB1958" s="87">
        <f t="shared" si="73"/>
        <v>-54138.888888888891</v>
      </c>
      <c r="AC1958" s="91">
        <f t="shared" si="74"/>
        <v>53746.722222222226</v>
      </c>
    </row>
    <row r="1959" spans="27:29" x14ac:dyDescent="0.4">
      <c r="AA1959" s="90">
        <v>1950000</v>
      </c>
      <c r="AB1959" s="87">
        <f t="shared" si="73"/>
        <v>-54166.666666666664</v>
      </c>
      <c r="AC1959" s="91">
        <f t="shared" si="74"/>
        <v>53774.5</v>
      </c>
    </row>
    <row r="1960" spans="27:29" x14ac:dyDescent="0.4">
      <c r="AA1960" s="90">
        <v>1951000</v>
      </c>
      <c r="AB1960" s="87">
        <f t="shared" si="73"/>
        <v>-54194.444444444445</v>
      </c>
      <c r="AC1960" s="91">
        <f t="shared" si="74"/>
        <v>53802.277777777781</v>
      </c>
    </row>
    <row r="1961" spans="27:29" x14ac:dyDescent="0.4">
      <c r="AA1961" s="90">
        <v>1952000</v>
      </c>
      <c r="AB1961" s="87">
        <f t="shared" si="73"/>
        <v>-54222.222222222219</v>
      </c>
      <c r="AC1961" s="91">
        <f t="shared" si="74"/>
        <v>53830.055555555555</v>
      </c>
    </row>
    <row r="1962" spans="27:29" x14ac:dyDescent="0.4">
      <c r="AA1962" s="90">
        <v>1953000</v>
      </c>
      <c r="AB1962" s="87">
        <f t="shared" si="73"/>
        <v>-54250</v>
      </c>
      <c r="AC1962" s="91">
        <f t="shared" si="74"/>
        <v>53857.833333333336</v>
      </c>
    </row>
    <row r="1963" spans="27:29" x14ac:dyDescent="0.4">
      <c r="AA1963" s="90">
        <v>1954000</v>
      </c>
      <c r="AB1963" s="87">
        <f t="shared" si="73"/>
        <v>-54277.777777777781</v>
      </c>
      <c r="AC1963" s="91">
        <f t="shared" si="74"/>
        <v>53885.611111111117</v>
      </c>
    </row>
    <row r="1964" spans="27:29" x14ac:dyDescent="0.4">
      <c r="AA1964" s="90">
        <v>1955000</v>
      </c>
      <c r="AB1964" s="87">
        <f t="shared" si="73"/>
        <v>-54305.555555555555</v>
      </c>
      <c r="AC1964" s="91">
        <f t="shared" si="74"/>
        <v>53913.388888888891</v>
      </c>
    </row>
    <row r="1965" spans="27:29" x14ac:dyDescent="0.4">
      <c r="AA1965" s="90">
        <v>1956000</v>
      </c>
      <c r="AB1965" s="87">
        <f t="shared" si="73"/>
        <v>-54333.333333333336</v>
      </c>
      <c r="AC1965" s="91">
        <f t="shared" si="74"/>
        <v>53941.166666666672</v>
      </c>
    </row>
    <row r="1966" spans="27:29" x14ac:dyDescent="0.4">
      <c r="AA1966" s="90">
        <v>1957000</v>
      </c>
      <c r="AB1966" s="87">
        <f t="shared" si="73"/>
        <v>-54361.111111111109</v>
      </c>
      <c r="AC1966" s="91">
        <f t="shared" si="74"/>
        <v>53968.944444444445</v>
      </c>
    </row>
    <row r="1967" spans="27:29" x14ac:dyDescent="0.4">
      <c r="AA1967" s="90">
        <v>1958000</v>
      </c>
      <c r="AB1967" s="87">
        <f t="shared" si="73"/>
        <v>-54388.888888888891</v>
      </c>
      <c r="AC1967" s="91">
        <f t="shared" si="74"/>
        <v>53996.722222222226</v>
      </c>
    </row>
    <row r="1968" spans="27:29" x14ac:dyDescent="0.4">
      <c r="AA1968" s="90">
        <v>1959000</v>
      </c>
      <c r="AB1968" s="87">
        <f t="shared" si="73"/>
        <v>-54416.666666666664</v>
      </c>
      <c r="AC1968" s="91">
        <f t="shared" si="74"/>
        <v>54024.5</v>
      </c>
    </row>
    <row r="1969" spans="27:29" x14ac:dyDescent="0.4">
      <c r="AA1969" s="90">
        <v>1960000</v>
      </c>
      <c r="AB1969" s="87">
        <f t="shared" si="73"/>
        <v>-54444.444444444445</v>
      </c>
      <c r="AC1969" s="91">
        <f t="shared" si="74"/>
        <v>54052.277777777781</v>
      </c>
    </row>
    <row r="1970" spans="27:29" x14ac:dyDescent="0.4">
      <c r="AA1970" s="90">
        <v>1961000</v>
      </c>
      <c r="AB1970" s="87">
        <f t="shared" si="73"/>
        <v>-54472.222222222219</v>
      </c>
      <c r="AC1970" s="91">
        <f t="shared" si="74"/>
        <v>54080.055555555555</v>
      </c>
    </row>
    <row r="1971" spans="27:29" x14ac:dyDescent="0.4">
      <c r="AA1971" s="90">
        <v>1962000</v>
      </c>
      <c r="AB1971" s="87">
        <f t="shared" si="73"/>
        <v>-54500</v>
      </c>
      <c r="AC1971" s="91">
        <f t="shared" si="74"/>
        <v>54107.833333333336</v>
      </c>
    </row>
    <row r="1972" spans="27:29" x14ac:dyDescent="0.4">
      <c r="AA1972" s="90">
        <v>1963000</v>
      </c>
      <c r="AB1972" s="87">
        <f t="shared" si="73"/>
        <v>-54527.777777777781</v>
      </c>
      <c r="AC1972" s="91">
        <f t="shared" si="74"/>
        <v>54135.611111111117</v>
      </c>
    </row>
    <row r="1973" spans="27:29" x14ac:dyDescent="0.4">
      <c r="AA1973" s="90">
        <v>1964000</v>
      </c>
      <c r="AB1973" s="87">
        <f t="shared" si="73"/>
        <v>-54555.555555555555</v>
      </c>
      <c r="AC1973" s="91">
        <f t="shared" si="74"/>
        <v>54163.388888888891</v>
      </c>
    </row>
    <row r="1974" spans="27:29" x14ac:dyDescent="0.4">
      <c r="AA1974" s="90">
        <v>1965000</v>
      </c>
      <c r="AB1974" s="87">
        <f t="shared" si="73"/>
        <v>-54583.333333333336</v>
      </c>
      <c r="AC1974" s="91">
        <f t="shared" si="74"/>
        <v>54191.166666666672</v>
      </c>
    </row>
    <row r="1975" spans="27:29" x14ac:dyDescent="0.4">
      <c r="AA1975" s="90">
        <v>1966000</v>
      </c>
      <c r="AB1975" s="87">
        <f t="shared" si="73"/>
        <v>-54611.111111111109</v>
      </c>
      <c r="AC1975" s="91">
        <f t="shared" si="74"/>
        <v>54218.944444444445</v>
      </c>
    </row>
    <row r="1976" spans="27:29" x14ac:dyDescent="0.4">
      <c r="AA1976" s="90">
        <v>1967000</v>
      </c>
      <c r="AB1976" s="87">
        <f t="shared" si="73"/>
        <v>-54638.888888888891</v>
      </c>
      <c r="AC1976" s="91">
        <f t="shared" si="74"/>
        <v>54246.722222222226</v>
      </c>
    </row>
    <row r="1977" spans="27:29" x14ac:dyDescent="0.4">
      <c r="AA1977" s="90">
        <v>1968000</v>
      </c>
      <c r="AB1977" s="87">
        <f t="shared" si="73"/>
        <v>-54666.666666666664</v>
      </c>
      <c r="AC1977" s="91">
        <f t="shared" si="74"/>
        <v>54274.5</v>
      </c>
    </row>
    <row r="1978" spans="27:29" x14ac:dyDescent="0.4">
      <c r="AA1978" s="90">
        <v>1969000</v>
      </c>
      <c r="AB1978" s="87">
        <f t="shared" si="73"/>
        <v>-54694.444444444445</v>
      </c>
      <c r="AC1978" s="91">
        <f t="shared" si="74"/>
        <v>54302.277777777781</v>
      </c>
    </row>
    <row r="1979" spans="27:29" x14ac:dyDescent="0.4">
      <c r="AA1979" s="90">
        <v>1970000</v>
      </c>
      <c r="AB1979" s="87">
        <f t="shared" si="73"/>
        <v>-54722.222222222219</v>
      </c>
      <c r="AC1979" s="91">
        <f t="shared" si="74"/>
        <v>54330.055555555555</v>
      </c>
    </row>
    <row r="1980" spans="27:29" x14ac:dyDescent="0.4">
      <c r="AA1980" s="90">
        <v>1971000</v>
      </c>
      <c r="AB1980" s="87">
        <f t="shared" si="73"/>
        <v>-54750</v>
      </c>
      <c r="AC1980" s="91">
        <f t="shared" si="74"/>
        <v>54357.833333333336</v>
      </c>
    </row>
    <row r="1981" spans="27:29" x14ac:dyDescent="0.4">
      <c r="AA1981" s="90">
        <v>1972000</v>
      </c>
      <c r="AB1981" s="87">
        <f t="shared" si="73"/>
        <v>-54777.777777777781</v>
      </c>
      <c r="AC1981" s="91">
        <f t="shared" si="74"/>
        <v>54385.611111111117</v>
      </c>
    </row>
    <row r="1982" spans="27:29" x14ac:dyDescent="0.4">
      <c r="AA1982" s="90">
        <v>1973000</v>
      </c>
      <c r="AB1982" s="87">
        <f t="shared" si="73"/>
        <v>-54805.555555555555</v>
      </c>
      <c r="AC1982" s="91">
        <f t="shared" si="74"/>
        <v>54413.388888888891</v>
      </c>
    </row>
    <row r="1983" spans="27:29" x14ac:dyDescent="0.4">
      <c r="AA1983" s="90">
        <v>1974000</v>
      </c>
      <c r="AB1983" s="87">
        <f t="shared" si="73"/>
        <v>-54833.333333333336</v>
      </c>
      <c r="AC1983" s="91">
        <f t="shared" si="74"/>
        <v>54441.166666666672</v>
      </c>
    </row>
    <row r="1984" spans="27:29" x14ac:dyDescent="0.4">
      <c r="AA1984" s="90">
        <v>1975000</v>
      </c>
      <c r="AB1984" s="87">
        <f t="shared" si="73"/>
        <v>-54861.111111111109</v>
      </c>
      <c r="AC1984" s="91">
        <f t="shared" si="74"/>
        <v>54468.944444444445</v>
      </c>
    </row>
    <row r="1985" spans="27:29" x14ac:dyDescent="0.4">
      <c r="AA1985" s="90">
        <v>1976000</v>
      </c>
      <c r="AB1985" s="87">
        <f t="shared" si="73"/>
        <v>-54888.888888888891</v>
      </c>
      <c r="AC1985" s="91">
        <f t="shared" si="74"/>
        <v>54496.722222222226</v>
      </c>
    </row>
    <row r="1986" spans="27:29" x14ac:dyDescent="0.4">
      <c r="AA1986" s="90">
        <v>1977000</v>
      </c>
      <c r="AB1986" s="87">
        <f t="shared" si="73"/>
        <v>-54916.666666666664</v>
      </c>
      <c r="AC1986" s="91">
        <f t="shared" si="74"/>
        <v>54524.5</v>
      </c>
    </row>
    <row r="1987" spans="27:29" x14ac:dyDescent="0.4">
      <c r="AA1987" s="90">
        <v>1978000</v>
      </c>
      <c r="AB1987" s="87">
        <f t="shared" si="73"/>
        <v>-54944.444444444445</v>
      </c>
      <c r="AC1987" s="91">
        <f t="shared" si="74"/>
        <v>54552.277777777781</v>
      </c>
    </row>
    <row r="1988" spans="27:29" x14ac:dyDescent="0.4">
      <c r="AA1988" s="90">
        <v>1979000</v>
      </c>
      <c r="AB1988" s="87">
        <f t="shared" si="73"/>
        <v>-54972.222222222219</v>
      </c>
      <c r="AC1988" s="91">
        <f t="shared" si="74"/>
        <v>54580.055555555555</v>
      </c>
    </row>
    <row r="1989" spans="27:29" x14ac:dyDescent="0.4">
      <c r="AA1989" s="90">
        <v>1980000</v>
      </c>
      <c r="AB1989" s="87">
        <f t="shared" si="73"/>
        <v>-55000</v>
      </c>
      <c r="AC1989" s="91">
        <f t="shared" si="74"/>
        <v>54607.833333333336</v>
      </c>
    </row>
    <row r="1990" spans="27:29" x14ac:dyDescent="0.4">
      <c r="AA1990" s="90">
        <v>1981000</v>
      </c>
      <c r="AB1990" s="87">
        <f t="shared" si="73"/>
        <v>-55027.777777777781</v>
      </c>
      <c r="AC1990" s="91">
        <f t="shared" si="74"/>
        <v>54635.611111111117</v>
      </c>
    </row>
    <row r="1991" spans="27:29" x14ac:dyDescent="0.4">
      <c r="AA1991" s="90">
        <v>1982000</v>
      </c>
      <c r="AB1991" s="87">
        <f t="shared" si="73"/>
        <v>-55055.555555555555</v>
      </c>
      <c r="AC1991" s="91">
        <f t="shared" si="74"/>
        <v>54663.388888888891</v>
      </c>
    </row>
    <row r="1992" spans="27:29" x14ac:dyDescent="0.4">
      <c r="AA1992" s="90">
        <v>1983000</v>
      </c>
      <c r="AB1992" s="87">
        <f t="shared" si="73"/>
        <v>-55083.333333333336</v>
      </c>
      <c r="AC1992" s="91">
        <f t="shared" si="74"/>
        <v>54691.166666666672</v>
      </c>
    </row>
    <row r="1993" spans="27:29" x14ac:dyDescent="0.4">
      <c r="AA1993" s="90">
        <v>1984000</v>
      </c>
      <c r="AB1993" s="87">
        <f t="shared" si="73"/>
        <v>-55111.111111111109</v>
      </c>
      <c r="AC1993" s="91">
        <f t="shared" si="74"/>
        <v>54718.944444444445</v>
      </c>
    </row>
    <row r="1994" spans="27:29" x14ac:dyDescent="0.4">
      <c r="AA1994" s="90">
        <v>1985000</v>
      </c>
      <c r="AB1994" s="87">
        <f t="shared" si="73"/>
        <v>-55138.888888888891</v>
      </c>
      <c r="AC1994" s="91">
        <f t="shared" si="74"/>
        <v>54746.722222222226</v>
      </c>
    </row>
    <row r="1995" spans="27:29" x14ac:dyDescent="0.4">
      <c r="AA1995" s="90">
        <v>1986000</v>
      </c>
      <c r="AB1995" s="87">
        <f t="shared" ref="AB1995:AB2058" si="75">-PMT($X$12,$Y$10,AA1995)</f>
        <v>-55166.666666666664</v>
      </c>
      <c r="AC1995" s="91">
        <f t="shared" ref="AC1995:AC2058" si="76">$J$56-AB1995</f>
        <v>54774.5</v>
      </c>
    </row>
    <row r="1996" spans="27:29" x14ac:dyDescent="0.4">
      <c r="AA1996" s="90">
        <v>1987000</v>
      </c>
      <c r="AB1996" s="87">
        <f t="shared" si="75"/>
        <v>-55194.444444444445</v>
      </c>
      <c r="AC1996" s="91">
        <f t="shared" si="76"/>
        <v>54802.277777777781</v>
      </c>
    </row>
    <row r="1997" spans="27:29" x14ac:dyDescent="0.4">
      <c r="AA1997" s="90">
        <v>1988000</v>
      </c>
      <c r="AB1997" s="87">
        <f t="shared" si="75"/>
        <v>-55222.222222222219</v>
      </c>
      <c r="AC1997" s="91">
        <f t="shared" si="76"/>
        <v>54830.055555555555</v>
      </c>
    </row>
    <row r="1998" spans="27:29" x14ac:dyDescent="0.4">
      <c r="AA1998" s="90">
        <v>1989000</v>
      </c>
      <c r="AB1998" s="87">
        <f t="shared" si="75"/>
        <v>-55250</v>
      </c>
      <c r="AC1998" s="91">
        <f t="shared" si="76"/>
        <v>54857.833333333336</v>
      </c>
    </row>
    <row r="1999" spans="27:29" x14ac:dyDescent="0.4">
      <c r="AA1999" s="90">
        <v>1990000</v>
      </c>
      <c r="AB1999" s="87">
        <f t="shared" si="75"/>
        <v>-55277.777777777781</v>
      </c>
      <c r="AC1999" s="91">
        <f t="shared" si="76"/>
        <v>54885.611111111117</v>
      </c>
    </row>
    <row r="2000" spans="27:29" x14ac:dyDescent="0.4">
      <c r="AA2000" s="90">
        <v>1991000</v>
      </c>
      <c r="AB2000" s="87">
        <f t="shared" si="75"/>
        <v>-55305.555555555555</v>
      </c>
      <c r="AC2000" s="91">
        <f t="shared" si="76"/>
        <v>54913.388888888891</v>
      </c>
    </row>
    <row r="2001" spans="27:29" x14ac:dyDescent="0.4">
      <c r="AA2001" s="90">
        <v>1992000</v>
      </c>
      <c r="AB2001" s="87">
        <f t="shared" si="75"/>
        <v>-55333.333333333336</v>
      </c>
      <c r="AC2001" s="91">
        <f t="shared" si="76"/>
        <v>54941.166666666672</v>
      </c>
    </row>
    <row r="2002" spans="27:29" x14ac:dyDescent="0.4">
      <c r="AA2002" s="90">
        <v>1993000</v>
      </c>
      <c r="AB2002" s="87">
        <f t="shared" si="75"/>
        <v>-55361.111111111109</v>
      </c>
      <c r="AC2002" s="91">
        <f t="shared" si="76"/>
        <v>54968.944444444445</v>
      </c>
    </row>
    <row r="2003" spans="27:29" x14ac:dyDescent="0.4">
      <c r="AA2003" s="90">
        <v>1994000</v>
      </c>
      <c r="AB2003" s="87">
        <f t="shared" si="75"/>
        <v>-55388.888888888891</v>
      </c>
      <c r="AC2003" s="91">
        <f t="shared" si="76"/>
        <v>54996.722222222226</v>
      </c>
    </row>
    <row r="2004" spans="27:29" x14ac:dyDescent="0.4">
      <c r="AA2004" s="90">
        <v>1995000</v>
      </c>
      <c r="AB2004" s="87">
        <f t="shared" si="75"/>
        <v>-55416.666666666664</v>
      </c>
      <c r="AC2004" s="91">
        <f t="shared" si="76"/>
        <v>55024.5</v>
      </c>
    </row>
    <row r="2005" spans="27:29" x14ac:dyDescent="0.4">
      <c r="AA2005" s="90">
        <v>1996000</v>
      </c>
      <c r="AB2005" s="87">
        <f t="shared" si="75"/>
        <v>-55444.444444444445</v>
      </c>
      <c r="AC2005" s="91">
        <f t="shared" si="76"/>
        <v>55052.277777777781</v>
      </c>
    </row>
    <row r="2006" spans="27:29" x14ac:dyDescent="0.4">
      <c r="AA2006" s="90">
        <v>1997000</v>
      </c>
      <c r="AB2006" s="87">
        <f t="shared" si="75"/>
        <v>-55472.222222222219</v>
      </c>
      <c r="AC2006" s="91">
        <f t="shared" si="76"/>
        <v>55080.055555555555</v>
      </c>
    </row>
    <row r="2007" spans="27:29" x14ac:dyDescent="0.4">
      <c r="AA2007" s="90">
        <v>1998000</v>
      </c>
      <c r="AB2007" s="87">
        <f t="shared" si="75"/>
        <v>-55500</v>
      </c>
      <c r="AC2007" s="91">
        <f t="shared" si="76"/>
        <v>55107.833333333336</v>
      </c>
    </row>
    <row r="2008" spans="27:29" x14ac:dyDescent="0.4">
      <c r="AA2008" s="90">
        <v>1999000</v>
      </c>
      <c r="AB2008" s="87">
        <f t="shared" si="75"/>
        <v>-55527.777777777781</v>
      </c>
      <c r="AC2008" s="91">
        <f t="shared" si="76"/>
        <v>55135.611111111117</v>
      </c>
    </row>
    <row r="2009" spans="27:29" x14ac:dyDescent="0.4">
      <c r="AA2009" s="90">
        <v>2000000</v>
      </c>
      <c r="AB2009" s="87">
        <f t="shared" si="75"/>
        <v>-55555.555555555555</v>
      </c>
      <c r="AC2009" s="91">
        <f t="shared" si="76"/>
        <v>55163.388888888891</v>
      </c>
    </row>
    <row r="2010" spans="27:29" x14ac:dyDescent="0.4">
      <c r="AA2010" s="90">
        <v>2001000</v>
      </c>
      <c r="AB2010" s="87">
        <f t="shared" si="75"/>
        <v>-55583.333333333336</v>
      </c>
      <c r="AC2010" s="91">
        <f t="shared" si="76"/>
        <v>55191.166666666672</v>
      </c>
    </row>
    <row r="2011" spans="27:29" x14ac:dyDescent="0.4">
      <c r="AA2011" s="90">
        <v>2002000</v>
      </c>
      <c r="AB2011" s="87">
        <f t="shared" si="75"/>
        <v>-55611.111111111109</v>
      </c>
      <c r="AC2011" s="91">
        <f t="shared" si="76"/>
        <v>55218.944444444445</v>
      </c>
    </row>
    <row r="2012" spans="27:29" x14ac:dyDescent="0.4">
      <c r="AA2012" s="90">
        <v>2003000</v>
      </c>
      <c r="AB2012" s="87">
        <f t="shared" si="75"/>
        <v>-55638.888888888891</v>
      </c>
      <c r="AC2012" s="91">
        <f t="shared" si="76"/>
        <v>55246.722222222226</v>
      </c>
    </row>
    <row r="2013" spans="27:29" x14ac:dyDescent="0.4">
      <c r="AA2013" s="90">
        <v>2004000</v>
      </c>
      <c r="AB2013" s="87">
        <f t="shared" si="75"/>
        <v>-55666.666666666664</v>
      </c>
      <c r="AC2013" s="91">
        <f t="shared" si="76"/>
        <v>55274.5</v>
      </c>
    </row>
    <row r="2014" spans="27:29" x14ac:dyDescent="0.4">
      <c r="AA2014" s="90">
        <v>2005000</v>
      </c>
      <c r="AB2014" s="87">
        <f t="shared" si="75"/>
        <v>-55694.444444444445</v>
      </c>
      <c r="AC2014" s="91">
        <f t="shared" si="76"/>
        <v>55302.277777777781</v>
      </c>
    </row>
    <row r="2015" spans="27:29" x14ac:dyDescent="0.4">
      <c r="AA2015" s="90">
        <v>2006000</v>
      </c>
      <c r="AB2015" s="87">
        <f t="shared" si="75"/>
        <v>-55722.222222222219</v>
      </c>
      <c r="AC2015" s="91">
        <f t="shared" si="76"/>
        <v>55330.055555555555</v>
      </c>
    </row>
    <row r="2016" spans="27:29" x14ac:dyDescent="0.4">
      <c r="AA2016" s="90">
        <v>2007000</v>
      </c>
      <c r="AB2016" s="87">
        <f t="shared" si="75"/>
        <v>-55750</v>
      </c>
      <c r="AC2016" s="91">
        <f t="shared" si="76"/>
        <v>55357.833333333336</v>
      </c>
    </row>
    <row r="2017" spans="27:29" x14ac:dyDescent="0.4">
      <c r="AA2017" s="90">
        <v>2008000</v>
      </c>
      <c r="AB2017" s="87">
        <f t="shared" si="75"/>
        <v>-55777.777777777781</v>
      </c>
      <c r="AC2017" s="91">
        <f t="shared" si="76"/>
        <v>55385.611111111117</v>
      </c>
    </row>
    <row r="2018" spans="27:29" x14ac:dyDescent="0.4">
      <c r="AA2018" s="90">
        <v>2009000</v>
      </c>
      <c r="AB2018" s="87">
        <f t="shared" si="75"/>
        <v>-55805.555555555555</v>
      </c>
      <c r="AC2018" s="91">
        <f t="shared" si="76"/>
        <v>55413.388888888891</v>
      </c>
    </row>
    <row r="2019" spans="27:29" x14ac:dyDescent="0.4">
      <c r="AA2019" s="90">
        <v>2010000</v>
      </c>
      <c r="AB2019" s="87">
        <f t="shared" si="75"/>
        <v>-55833.333333333336</v>
      </c>
      <c r="AC2019" s="91">
        <f t="shared" si="76"/>
        <v>55441.166666666672</v>
      </c>
    </row>
    <row r="2020" spans="27:29" x14ac:dyDescent="0.4">
      <c r="AA2020" s="90">
        <v>2011000</v>
      </c>
      <c r="AB2020" s="87">
        <f t="shared" si="75"/>
        <v>-55861.111111111109</v>
      </c>
      <c r="AC2020" s="91">
        <f t="shared" si="76"/>
        <v>55468.944444444445</v>
      </c>
    </row>
    <row r="2021" spans="27:29" x14ac:dyDescent="0.4">
      <c r="AA2021" s="90">
        <v>2012000</v>
      </c>
      <c r="AB2021" s="87">
        <f t="shared" si="75"/>
        <v>-55888.888888888891</v>
      </c>
      <c r="AC2021" s="91">
        <f t="shared" si="76"/>
        <v>55496.722222222226</v>
      </c>
    </row>
    <row r="2022" spans="27:29" x14ac:dyDescent="0.4">
      <c r="AA2022" s="90">
        <v>2013000</v>
      </c>
      <c r="AB2022" s="87">
        <f t="shared" si="75"/>
        <v>-55916.666666666664</v>
      </c>
      <c r="AC2022" s="91">
        <f t="shared" si="76"/>
        <v>55524.5</v>
      </c>
    </row>
    <row r="2023" spans="27:29" x14ac:dyDescent="0.4">
      <c r="AA2023" s="90">
        <v>2014000</v>
      </c>
      <c r="AB2023" s="87">
        <f t="shared" si="75"/>
        <v>-55944.444444444445</v>
      </c>
      <c r="AC2023" s="91">
        <f t="shared" si="76"/>
        <v>55552.277777777781</v>
      </c>
    </row>
    <row r="2024" spans="27:29" x14ac:dyDescent="0.4">
      <c r="AA2024" s="90">
        <v>2015000</v>
      </c>
      <c r="AB2024" s="87">
        <f t="shared" si="75"/>
        <v>-55972.222222222219</v>
      </c>
      <c r="AC2024" s="91">
        <f t="shared" si="76"/>
        <v>55580.055555555555</v>
      </c>
    </row>
    <row r="2025" spans="27:29" x14ac:dyDescent="0.4">
      <c r="AA2025" s="90">
        <v>2016000</v>
      </c>
      <c r="AB2025" s="87">
        <f t="shared" si="75"/>
        <v>-56000</v>
      </c>
      <c r="AC2025" s="91">
        <f t="shared" si="76"/>
        <v>55607.833333333336</v>
      </c>
    </row>
    <row r="2026" spans="27:29" x14ac:dyDescent="0.4">
      <c r="AA2026" s="90">
        <v>2017000</v>
      </c>
      <c r="AB2026" s="87">
        <f t="shared" si="75"/>
        <v>-56027.777777777781</v>
      </c>
      <c r="AC2026" s="91">
        <f t="shared" si="76"/>
        <v>55635.611111111117</v>
      </c>
    </row>
    <row r="2027" spans="27:29" x14ac:dyDescent="0.4">
      <c r="AA2027" s="90">
        <v>2018000</v>
      </c>
      <c r="AB2027" s="87">
        <f t="shared" si="75"/>
        <v>-56055.555555555555</v>
      </c>
      <c r="AC2027" s="91">
        <f t="shared" si="76"/>
        <v>55663.388888888891</v>
      </c>
    </row>
    <row r="2028" spans="27:29" x14ac:dyDescent="0.4">
      <c r="AA2028" s="90">
        <v>2019000</v>
      </c>
      <c r="AB2028" s="87">
        <f t="shared" si="75"/>
        <v>-56083.333333333336</v>
      </c>
      <c r="AC2028" s="91">
        <f t="shared" si="76"/>
        <v>55691.166666666672</v>
      </c>
    </row>
    <row r="2029" spans="27:29" x14ac:dyDescent="0.4">
      <c r="AA2029" s="90">
        <v>2020000</v>
      </c>
      <c r="AB2029" s="87">
        <f t="shared" si="75"/>
        <v>-56111.111111111109</v>
      </c>
      <c r="AC2029" s="91">
        <f t="shared" si="76"/>
        <v>55718.944444444445</v>
      </c>
    </row>
    <row r="2030" spans="27:29" x14ac:dyDescent="0.4">
      <c r="AA2030" s="90">
        <v>2021000</v>
      </c>
      <c r="AB2030" s="87">
        <f t="shared" si="75"/>
        <v>-56138.888888888891</v>
      </c>
      <c r="AC2030" s="91">
        <f t="shared" si="76"/>
        <v>55746.722222222226</v>
      </c>
    </row>
    <row r="2031" spans="27:29" x14ac:dyDescent="0.4">
      <c r="AA2031" s="90">
        <v>2022000</v>
      </c>
      <c r="AB2031" s="87">
        <f t="shared" si="75"/>
        <v>-56166.666666666664</v>
      </c>
      <c r="AC2031" s="91">
        <f t="shared" si="76"/>
        <v>55774.5</v>
      </c>
    </row>
    <row r="2032" spans="27:29" x14ac:dyDescent="0.4">
      <c r="AA2032" s="90">
        <v>2023000</v>
      </c>
      <c r="AB2032" s="87">
        <f t="shared" si="75"/>
        <v>-56194.444444444445</v>
      </c>
      <c r="AC2032" s="91">
        <f t="shared" si="76"/>
        <v>55802.277777777781</v>
      </c>
    </row>
    <row r="2033" spans="27:29" x14ac:dyDescent="0.4">
      <c r="AA2033" s="90">
        <v>2024000</v>
      </c>
      <c r="AB2033" s="87">
        <f t="shared" si="75"/>
        <v>-56222.222222222219</v>
      </c>
      <c r="AC2033" s="91">
        <f t="shared" si="76"/>
        <v>55830.055555555555</v>
      </c>
    </row>
    <row r="2034" spans="27:29" x14ac:dyDescent="0.4">
      <c r="AA2034" s="90">
        <v>2025000</v>
      </c>
      <c r="AB2034" s="87">
        <f t="shared" si="75"/>
        <v>-56250</v>
      </c>
      <c r="AC2034" s="91">
        <f t="shared" si="76"/>
        <v>55857.833333333336</v>
      </c>
    </row>
    <row r="2035" spans="27:29" x14ac:dyDescent="0.4">
      <c r="AA2035" s="90">
        <v>2026000</v>
      </c>
      <c r="AB2035" s="87">
        <f t="shared" si="75"/>
        <v>-56277.777777777781</v>
      </c>
      <c r="AC2035" s="91">
        <f t="shared" si="76"/>
        <v>55885.611111111117</v>
      </c>
    </row>
    <row r="2036" spans="27:29" x14ac:dyDescent="0.4">
      <c r="AA2036" s="90">
        <v>2027000</v>
      </c>
      <c r="AB2036" s="87">
        <f t="shared" si="75"/>
        <v>-56305.555555555555</v>
      </c>
      <c r="AC2036" s="91">
        <f t="shared" si="76"/>
        <v>55913.388888888891</v>
      </c>
    </row>
    <row r="2037" spans="27:29" x14ac:dyDescent="0.4">
      <c r="AA2037" s="90">
        <v>2028000</v>
      </c>
      <c r="AB2037" s="87">
        <f t="shared" si="75"/>
        <v>-56333.333333333336</v>
      </c>
      <c r="AC2037" s="91">
        <f t="shared" si="76"/>
        <v>55941.166666666672</v>
      </c>
    </row>
    <row r="2038" spans="27:29" x14ac:dyDescent="0.4">
      <c r="AA2038" s="90">
        <v>2029000</v>
      </c>
      <c r="AB2038" s="87">
        <f t="shared" si="75"/>
        <v>-56361.111111111109</v>
      </c>
      <c r="AC2038" s="91">
        <f t="shared" si="76"/>
        <v>55968.944444444445</v>
      </c>
    </row>
    <row r="2039" spans="27:29" x14ac:dyDescent="0.4">
      <c r="AA2039" s="90">
        <v>2030000</v>
      </c>
      <c r="AB2039" s="87">
        <f t="shared" si="75"/>
        <v>-56388.888888888891</v>
      </c>
      <c r="AC2039" s="91">
        <f t="shared" si="76"/>
        <v>55996.722222222226</v>
      </c>
    </row>
    <row r="2040" spans="27:29" x14ac:dyDescent="0.4">
      <c r="AA2040" s="90">
        <v>2031000</v>
      </c>
      <c r="AB2040" s="87">
        <f t="shared" si="75"/>
        <v>-56416.666666666664</v>
      </c>
      <c r="AC2040" s="91">
        <f t="shared" si="76"/>
        <v>56024.5</v>
      </c>
    </row>
    <row r="2041" spans="27:29" x14ac:dyDescent="0.4">
      <c r="AA2041" s="90">
        <v>2032000</v>
      </c>
      <c r="AB2041" s="87">
        <f t="shared" si="75"/>
        <v>-56444.444444444445</v>
      </c>
      <c r="AC2041" s="91">
        <f t="shared" si="76"/>
        <v>56052.277777777781</v>
      </c>
    </row>
    <row r="2042" spans="27:29" x14ac:dyDescent="0.4">
      <c r="AA2042" s="90">
        <v>2033000</v>
      </c>
      <c r="AB2042" s="87">
        <f t="shared" si="75"/>
        <v>-56472.222222222219</v>
      </c>
      <c r="AC2042" s="91">
        <f t="shared" si="76"/>
        <v>56080.055555555555</v>
      </c>
    </row>
    <row r="2043" spans="27:29" x14ac:dyDescent="0.4">
      <c r="AA2043" s="90">
        <v>2034000</v>
      </c>
      <c r="AB2043" s="87">
        <f t="shared" si="75"/>
        <v>-56500</v>
      </c>
      <c r="AC2043" s="91">
        <f t="shared" si="76"/>
        <v>56107.833333333336</v>
      </c>
    </row>
    <row r="2044" spans="27:29" x14ac:dyDescent="0.4">
      <c r="AA2044" s="90">
        <v>2035000</v>
      </c>
      <c r="AB2044" s="87">
        <f t="shared" si="75"/>
        <v>-56527.777777777781</v>
      </c>
      <c r="AC2044" s="91">
        <f t="shared" si="76"/>
        <v>56135.611111111117</v>
      </c>
    </row>
    <row r="2045" spans="27:29" x14ac:dyDescent="0.4">
      <c r="AA2045" s="90">
        <v>2036000</v>
      </c>
      <c r="AB2045" s="87">
        <f t="shared" si="75"/>
        <v>-56555.555555555555</v>
      </c>
      <c r="AC2045" s="91">
        <f t="shared" si="76"/>
        <v>56163.388888888891</v>
      </c>
    </row>
    <row r="2046" spans="27:29" x14ac:dyDescent="0.4">
      <c r="AA2046" s="90">
        <v>2037000</v>
      </c>
      <c r="AB2046" s="87">
        <f t="shared" si="75"/>
        <v>-56583.333333333336</v>
      </c>
      <c r="AC2046" s="91">
        <f t="shared" si="76"/>
        <v>56191.166666666672</v>
      </c>
    </row>
    <row r="2047" spans="27:29" x14ac:dyDescent="0.4">
      <c r="AA2047" s="90">
        <v>2038000</v>
      </c>
      <c r="AB2047" s="87">
        <f t="shared" si="75"/>
        <v>-56611.111111111109</v>
      </c>
      <c r="AC2047" s="91">
        <f t="shared" si="76"/>
        <v>56218.944444444445</v>
      </c>
    </row>
    <row r="2048" spans="27:29" x14ac:dyDescent="0.4">
      <c r="AA2048" s="90">
        <v>2039000</v>
      </c>
      <c r="AB2048" s="87">
        <f t="shared" si="75"/>
        <v>-56638.888888888891</v>
      </c>
      <c r="AC2048" s="91">
        <f t="shared" si="76"/>
        <v>56246.722222222226</v>
      </c>
    </row>
    <row r="2049" spans="27:29" x14ac:dyDescent="0.4">
      <c r="AA2049" s="90">
        <v>2040000</v>
      </c>
      <c r="AB2049" s="87">
        <f t="shared" si="75"/>
        <v>-56666.666666666664</v>
      </c>
      <c r="AC2049" s="91">
        <f t="shared" si="76"/>
        <v>56274.5</v>
      </c>
    </row>
    <row r="2050" spans="27:29" x14ac:dyDescent="0.4">
      <c r="AA2050" s="90">
        <v>2041000</v>
      </c>
      <c r="AB2050" s="87">
        <f t="shared" si="75"/>
        <v>-56694.444444444445</v>
      </c>
      <c r="AC2050" s="91">
        <f t="shared" si="76"/>
        <v>56302.277777777781</v>
      </c>
    </row>
    <row r="2051" spans="27:29" x14ac:dyDescent="0.4">
      <c r="AA2051" s="90">
        <v>2042000</v>
      </c>
      <c r="AB2051" s="87">
        <f t="shared" si="75"/>
        <v>-56722.222222222219</v>
      </c>
      <c r="AC2051" s="91">
        <f t="shared" si="76"/>
        <v>56330.055555555555</v>
      </c>
    </row>
    <row r="2052" spans="27:29" x14ac:dyDescent="0.4">
      <c r="AA2052" s="90">
        <v>2043000</v>
      </c>
      <c r="AB2052" s="87">
        <f t="shared" si="75"/>
        <v>-56750</v>
      </c>
      <c r="AC2052" s="91">
        <f t="shared" si="76"/>
        <v>56357.833333333336</v>
      </c>
    </row>
    <row r="2053" spans="27:29" x14ac:dyDescent="0.4">
      <c r="AA2053" s="90">
        <v>2044000</v>
      </c>
      <c r="AB2053" s="87">
        <f t="shared" si="75"/>
        <v>-56777.777777777781</v>
      </c>
      <c r="AC2053" s="91">
        <f t="shared" si="76"/>
        <v>56385.611111111117</v>
      </c>
    </row>
    <row r="2054" spans="27:29" x14ac:dyDescent="0.4">
      <c r="AA2054" s="90">
        <v>2045000</v>
      </c>
      <c r="AB2054" s="87">
        <f t="shared" si="75"/>
        <v>-56805.555555555555</v>
      </c>
      <c r="AC2054" s="91">
        <f t="shared" si="76"/>
        <v>56413.388888888891</v>
      </c>
    </row>
    <row r="2055" spans="27:29" x14ac:dyDescent="0.4">
      <c r="AA2055" s="90">
        <v>2046000</v>
      </c>
      <c r="AB2055" s="87">
        <f t="shared" si="75"/>
        <v>-56833.333333333336</v>
      </c>
      <c r="AC2055" s="91">
        <f t="shared" si="76"/>
        <v>56441.166666666672</v>
      </c>
    </row>
    <row r="2056" spans="27:29" x14ac:dyDescent="0.4">
      <c r="AA2056" s="90">
        <v>2047000</v>
      </c>
      <c r="AB2056" s="87">
        <f t="shared" si="75"/>
        <v>-56861.111111111109</v>
      </c>
      <c r="AC2056" s="91">
        <f t="shared" si="76"/>
        <v>56468.944444444445</v>
      </c>
    </row>
    <row r="2057" spans="27:29" x14ac:dyDescent="0.4">
      <c r="AA2057" s="90">
        <v>2048000</v>
      </c>
      <c r="AB2057" s="87">
        <f t="shared" si="75"/>
        <v>-56888.888888888891</v>
      </c>
      <c r="AC2057" s="91">
        <f t="shared" si="76"/>
        <v>56496.722222222226</v>
      </c>
    </row>
    <row r="2058" spans="27:29" x14ac:dyDescent="0.4">
      <c r="AA2058" s="90">
        <v>2049000</v>
      </c>
      <c r="AB2058" s="87">
        <f t="shared" si="75"/>
        <v>-56916.666666666664</v>
      </c>
      <c r="AC2058" s="91">
        <f t="shared" si="76"/>
        <v>56524.5</v>
      </c>
    </row>
    <row r="2059" spans="27:29" x14ac:dyDescent="0.4">
      <c r="AA2059" s="90">
        <v>2050000</v>
      </c>
      <c r="AB2059" s="87">
        <f t="shared" ref="AB2059:AB2122" si="77">-PMT($X$12,$Y$10,AA2059)</f>
        <v>-56944.444444444445</v>
      </c>
      <c r="AC2059" s="91">
        <f t="shared" ref="AC2059:AC2122" si="78">$J$56-AB2059</f>
        <v>56552.277777777781</v>
      </c>
    </row>
    <row r="2060" spans="27:29" x14ac:dyDescent="0.4">
      <c r="AA2060" s="90">
        <v>2051000</v>
      </c>
      <c r="AB2060" s="87">
        <f t="shared" si="77"/>
        <v>-56972.222222222219</v>
      </c>
      <c r="AC2060" s="91">
        <f t="shared" si="78"/>
        <v>56580.055555555555</v>
      </c>
    </row>
    <row r="2061" spans="27:29" x14ac:dyDescent="0.4">
      <c r="AA2061" s="90">
        <v>2052000</v>
      </c>
      <c r="AB2061" s="87">
        <f t="shared" si="77"/>
        <v>-57000</v>
      </c>
      <c r="AC2061" s="91">
        <f t="shared" si="78"/>
        <v>56607.833333333336</v>
      </c>
    </row>
    <row r="2062" spans="27:29" x14ac:dyDescent="0.4">
      <c r="AA2062" s="90">
        <v>2053000</v>
      </c>
      <c r="AB2062" s="87">
        <f t="shared" si="77"/>
        <v>-57027.777777777781</v>
      </c>
      <c r="AC2062" s="91">
        <f t="shared" si="78"/>
        <v>56635.611111111117</v>
      </c>
    </row>
    <row r="2063" spans="27:29" x14ac:dyDescent="0.4">
      <c r="AA2063" s="90">
        <v>2054000</v>
      </c>
      <c r="AB2063" s="87">
        <f t="shared" si="77"/>
        <v>-57055.555555555555</v>
      </c>
      <c r="AC2063" s="91">
        <f t="shared" si="78"/>
        <v>56663.388888888891</v>
      </c>
    </row>
    <row r="2064" spans="27:29" x14ac:dyDescent="0.4">
      <c r="AA2064" s="90">
        <v>2055000</v>
      </c>
      <c r="AB2064" s="87">
        <f t="shared" si="77"/>
        <v>-57083.333333333336</v>
      </c>
      <c r="AC2064" s="91">
        <f t="shared" si="78"/>
        <v>56691.166666666672</v>
      </c>
    </row>
    <row r="2065" spans="27:29" x14ac:dyDescent="0.4">
      <c r="AA2065" s="90">
        <v>2056000</v>
      </c>
      <c r="AB2065" s="87">
        <f t="shared" si="77"/>
        <v>-57111.111111111109</v>
      </c>
      <c r="AC2065" s="91">
        <f t="shared" si="78"/>
        <v>56718.944444444445</v>
      </c>
    </row>
    <row r="2066" spans="27:29" x14ac:dyDescent="0.4">
      <c r="AA2066" s="90">
        <v>2057000</v>
      </c>
      <c r="AB2066" s="87">
        <f t="shared" si="77"/>
        <v>-57138.888888888891</v>
      </c>
      <c r="AC2066" s="91">
        <f t="shared" si="78"/>
        <v>56746.722222222226</v>
      </c>
    </row>
    <row r="2067" spans="27:29" x14ac:dyDescent="0.4">
      <c r="AA2067" s="90">
        <v>2058000</v>
      </c>
      <c r="AB2067" s="87">
        <f t="shared" si="77"/>
        <v>-57166.666666666664</v>
      </c>
      <c r="AC2067" s="91">
        <f t="shared" si="78"/>
        <v>56774.5</v>
      </c>
    </row>
    <row r="2068" spans="27:29" x14ac:dyDescent="0.4">
      <c r="AA2068" s="90">
        <v>2059000</v>
      </c>
      <c r="AB2068" s="87">
        <f t="shared" si="77"/>
        <v>-57194.444444444445</v>
      </c>
      <c r="AC2068" s="91">
        <f t="shared" si="78"/>
        <v>56802.277777777781</v>
      </c>
    </row>
    <row r="2069" spans="27:29" x14ac:dyDescent="0.4">
      <c r="AA2069" s="90">
        <v>2060000</v>
      </c>
      <c r="AB2069" s="87">
        <f t="shared" si="77"/>
        <v>-57222.222222222219</v>
      </c>
      <c r="AC2069" s="91">
        <f t="shared" si="78"/>
        <v>56830.055555555555</v>
      </c>
    </row>
    <row r="2070" spans="27:29" x14ac:dyDescent="0.4">
      <c r="AA2070" s="90">
        <v>2061000</v>
      </c>
      <c r="AB2070" s="87">
        <f t="shared" si="77"/>
        <v>-57250</v>
      </c>
      <c r="AC2070" s="91">
        <f t="shared" si="78"/>
        <v>56857.833333333336</v>
      </c>
    </row>
    <row r="2071" spans="27:29" x14ac:dyDescent="0.4">
      <c r="AA2071" s="90">
        <v>2062000</v>
      </c>
      <c r="AB2071" s="87">
        <f t="shared" si="77"/>
        <v>-57277.777777777781</v>
      </c>
      <c r="AC2071" s="91">
        <f t="shared" si="78"/>
        <v>56885.611111111117</v>
      </c>
    </row>
    <row r="2072" spans="27:29" x14ac:dyDescent="0.4">
      <c r="AA2072" s="90">
        <v>2063000</v>
      </c>
      <c r="AB2072" s="87">
        <f t="shared" si="77"/>
        <v>-57305.555555555555</v>
      </c>
      <c r="AC2072" s="91">
        <f t="shared" si="78"/>
        <v>56913.388888888891</v>
      </c>
    </row>
    <row r="2073" spans="27:29" x14ac:dyDescent="0.4">
      <c r="AA2073" s="90">
        <v>2064000</v>
      </c>
      <c r="AB2073" s="87">
        <f t="shared" si="77"/>
        <v>-57333.333333333336</v>
      </c>
      <c r="AC2073" s="91">
        <f t="shared" si="78"/>
        <v>56941.166666666672</v>
      </c>
    </row>
    <row r="2074" spans="27:29" x14ac:dyDescent="0.4">
      <c r="AA2074" s="90">
        <v>2065000</v>
      </c>
      <c r="AB2074" s="87">
        <f t="shared" si="77"/>
        <v>-57361.111111111109</v>
      </c>
      <c r="AC2074" s="91">
        <f t="shared" si="78"/>
        <v>56968.944444444445</v>
      </c>
    </row>
    <row r="2075" spans="27:29" x14ac:dyDescent="0.4">
      <c r="AA2075" s="90">
        <v>2066000</v>
      </c>
      <c r="AB2075" s="87">
        <f t="shared" si="77"/>
        <v>-57388.888888888891</v>
      </c>
      <c r="AC2075" s="91">
        <f t="shared" si="78"/>
        <v>56996.722222222226</v>
      </c>
    </row>
    <row r="2076" spans="27:29" x14ac:dyDescent="0.4">
      <c r="AA2076" s="90">
        <v>2067000</v>
      </c>
      <c r="AB2076" s="87">
        <f t="shared" si="77"/>
        <v>-57416.666666666664</v>
      </c>
      <c r="AC2076" s="91">
        <f t="shared" si="78"/>
        <v>57024.5</v>
      </c>
    </row>
    <row r="2077" spans="27:29" x14ac:dyDescent="0.4">
      <c r="AA2077" s="90">
        <v>2068000</v>
      </c>
      <c r="AB2077" s="87">
        <f t="shared" si="77"/>
        <v>-57444.444444444445</v>
      </c>
      <c r="AC2077" s="91">
        <f t="shared" si="78"/>
        <v>57052.277777777781</v>
      </c>
    </row>
    <row r="2078" spans="27:29" x14ac:dyDescent="0.4">
      <c r="AA2078" s="90">
        <v>2069000</v>
      </c>
      <c r="AB2078" s="87">
        <f t="shared" si="77"/>
        <v>-57472.222222222219</v>
      </c>
      <c r="AC2078" s="91">
        <f t="shared" si="78"/>
        <v>57080.055555555555</v>
      </c>
    </row>
    <row r="2079" spans="27:29" x14ac:dyDescent="0.4">
      <c r="AA2079" s="90">
        <v>2070000</v>
      </c>
      <c r="AB2079" s="87">
        <f t="shared" si="77"/>
        <v>-57500</v>
      </c>
      <c r="AC2079" s="91">
        <f t="shared" si="78"/>
        <v>57107.833333333336</v>
      </c>
    </row>
    <row r="2080" spans="27:29" x14ac:dyDescent="0.4">
      <c r="AA2080" s="90">
        <v>2071000</v>
      </c>
      <c r="AB2080" s="87">
        <f t="shared" si="77"/>
        <v>-57527.777777777781</v>
      </c>
      <c r="AC2080" s="91">
        <f t="shared" si="78"/>
        <v>57135.611111111117</v>
      </c>
    </row>
    <row r="2081" spans="27:29" x14ac:dyDescent="0.4">
      <c r="AA2081" s="90">
        <v>2072000</v>
      </c>
      <c r="AB2081" s="87">
        <f t="shared" si="77"/>
        <v>-57555.555555555555</v>
      </c>
      <c r="AC2081" s="91">
        <f t="shared" si="78"/>
        <v>57163.388888888891</v>
      </c>
    </row>
    <row r="2082" spans="27:29" x14ac:dyDescent="0.4">
      <c r="AA2082" s="90">
        <v>2073000</v>
      </c>
      <c r="AB2082" s="87">
        <f t="shared" si="77"/>
        <v>-57583.333333333336</v>
      </c>
      <c r="AC2082" s="91">
        <f t="shared" si="78"/>
        <v>57191.166666666672</v>
      </c>
    </row>
    <row r="2083" spans="27:29" x14ac:dyDescent="0.4">
      <c r="AA2083" s="90">
        <v>2074000</v>
      </c>
      <c r="AB2083" s="87">
        <f t="shared" si="77"/>
        <v>-57611.111111111109</v>
      </c>
      <c r="AC2083" s="91">
        <f t="shared" si="78"/>
        <v>57218.944444444445</v>
      </c>
    </row>
    <row r="2084" spans="27:29" x14ac:dyDescent="0.4">
      <c r="AA2084" s="90">
        <v>2075000</v>
      </c>
      <c r="AB2084" s="87">
        <f t="shared" si="77"/>
        <v>-57638.888888888891</v>
      </c>
      <c r="AC2084" s="91">
        <f t="shared" si="78"/>
        <v>57246.722222222226</v>
      </c>
    </row>
    <row r="2085" spans="27:29" x14ac:dyDescent="0.4">
      <c r="AA2085" s="90">
        <v>2076000</v>
      </c>
      <c r="AB2085" s="87">
        <f t="shared" si="77"/>
        <v>-57666.666666666664</v>
      </c>
      <c r="AC2085" s="91">
        <f t="shared" si="78"/>
        <v>57274.5</v>
      </c>
    </row>
    <row r="2086" spans="27:29" x14ac:dyDescent="0.4">
      <c r="AA2086" s="90">
        <v>2077000</v>
      </c>
      <c r="AB2086" s="87">
        <f t="shared" si="77"/>
        <v>-57694.444444444445</v>
      </c>
      <c r="AC2086" s="91">
        <f t="shared" si="78"/>
        <v>57302.277777777781</v>
      </c>
    </row>
    <row r="2087" spans="27:29" x14ac:dyDescent="0.4">
      <c r="AA2087" s="90">
        <v>2078000</v>
      </c>
      <c r="AB2087" s="87">
        <f t="shared" si="77"/>
        <v>-57722.222222222219</v>
      </c>
      <c r="AC2087" s="91">
        <f t="shared" si="78"/>
        <v>57330.055555555555</v>
      </c>
    </row>
    <row r="2088" spans="27:29" x14ac:dyDescent="0.4">
      <c r="AA2088" s="90">
        <v>2079000</v>
      </c>
      <c r="AB2088" s="87">
        <f t="shared" si="77"/>
        <v>-57750</v>
      </c>
      <c r="AC2088" s="91">
        <f t="shared" si="78"/>
        <v>57357.833333333336</v>
      </c>
    </row>
    <row r="2089" spans="27:29" x14ac:dyDescent="0.4">
      <c r="AA2089" s="90">
        <v>2080000</v>
      </c>
      <c r="AB2089" s="87">
        <f t="shared" si="77"/>
        <v>-57777.777777777781</v>
      </c>
      <c r="AC2089" s="91">
        <f t="shared" si="78"/>
        <v>57385.611111111117</v>
      </c>
    </row>
    <row r="2090" spans="27:29" x14ac:dyDescent="0.4">
      <c r="AA2090" s="90">
        <v>2081000</v>
      </c>
      <c r="AB2090" s="87">
        <f t="shared" si="77"/>
        <v>-57805.555555555555</v>
      </c>
      <c r="AC2090" s="91">
        <f t="shared" si="78"/>
        <v>57413.388888888891</v>
      </c>
    </row>
    <row r="2091" spans="27:29" x14ac:dyDescent="0.4">
      <c r="AA2091" s="90">
        <v>2082000</v>
      </c>
      <c r="AB2091" s="87">
        <f t="shared" si="77"/>
        <v>-57833.333333333336</v>
      </c>
      <c r="AC2091" s="91">
        <f t="shared" si="78"/>
        <v>57441.166666666672</v>
      </c>
    </row>
    <row r="2092" spans="27:29" x14ac:dyDescent="0.4">
      <c r="AA2092" s="90">
        <v>2083000</v>
      </c>
      <c r="AB2092" s="87">
        <f t="shared" si="77"/>
        <v>-57861.111111111109</v>
      </c>
      <c r="AC2092" s="91">
        <f t="shared" si="78"/>
        <v>57468.944444444445</v>
      </c>
    </row>
    <row r="2093" spans="27:29" x14ac:dyDescent="0.4">
      <c r="AA2093" s="90">
        <v>2084000</v>
      </c>
      <c r="AB2093" s="87">
        <f t="shared" si="77"/>
        <v>-57888.888888888891</v>
      </c>
      <c r="AC2093" s="91">
        <f t="shared" si="78"/>
        <v>57496.722222222226</v>
      </c>
    </row>
    <row r="2094" spans="27:29" x14ac:dyDescent="0.4">
      <c r="AA2094" s="90">
        <v>2085000</v>
      </c>
      <c r="AB2094" s="87">
        <f t="shared" si="77"/>
        <v>-57916.666666666664</v>
      </c>
      <c r="AC2094" s="91">
        <f t="shared" si="78"/>
        <v>57524.5</v>
      </c>
    </row>
    <row r="2095" spans="27:29" x14ac:dyDescent="0.4">
      <c r="AA2095" s="90">
        <v>2086000</v>
      </c>
      <c r="AB2095" s="87">
        <f t="shared" si="77"/>
        <v>-57944.444444444445</v>
      </c>
      <c r="AC2095" s="91">
        <f t="shared" si="78"/>
        <v>57552.277777777781</v>
      </c>
    </row>
    <row r="2096" spans="27:29" x14ac:dyDescent="0.4">
      <c r="AA2096" s="90">
        <v>2087000</v>
      </c>
      <c r="AB2096" s="87">
        <f t="shared" si="77"/>
        <v>-57972.222222222219</v>
      </c>
      <c r="AC2096" s="91">
        <f t="shared" si="78"/>
        <v>57580.055555555555</v>
      </c>
    </row>
    <row r="2097" spans="27:29" x14ac:dyDescent="0.4">
      <c r="AA2097" s="90">
        <v>2088000</v>
      </c>
      <c r="AB2097" s="87">
        <f t="shared" si="77"/>
        <v>-58000</v>
      </c>
      <c r="AC2097" s="91">
        <f t="shared" si="78"/>
        <v>57607.833333333336</v>
      </c>
    </row>
    <row r="2098" spans="27:29" x14ac:dyDescent="0.4">
      <c r="AA2098" s="90">
        <v>2089000</v>
      </c>
      <c r="AB2098" s="87">
        <f t="shared" si="77"/>
        <v>-58027.777777777781</v>
      </c>
      <c r="AC2098" s="91">
        <f t="shared" si="78"/>
        <v>57635.611111111117</v>
      </c>
    </row>
    <row r="2099" spans="27:29" x14ac:dyDescent="0.4">
      <c r="AA2099" s="90">
        <v>2090000</v>
      </c>
      <c r="AB2099" s="87">
        <f t="shared" si="77"/>
        <v>-58055.555555555555</v>
      </c>
      <c r="AC2099" s="91">
        <f t="shared" si="78"/>
        <v>57663.388888888891</v>
      </c>
    </row>
    <row r="2100" spans="27:29" x14ac:dyDescent="0.4">
      <c r="AA2100" s="90">
        <v>2091000</v>
      </c>
      <c r="AB2100" s="87">
        <f t="shared" si="77"/>
        <v>-58083.333333333336</v>
      </c>
      <c r="AC2100" s="91">
        <f t="shared" si="78"/>
        <v>57691.166666666672</v>
      </c>
    </row>
    <row r="2101" spans="27:29" x14ac:dyDescent="0.4">
      <c r="AA2101" s="90">
        <v>2092000</v>
      </c>
      <c r="AB2101" s="87">
        <f t="shared" si="77"/>
        <v>-58111.111111111109</v>
      </c>
      <c r="AC2101" s="91">
        <f t="shared" si="78"/>
        <v>57718.944444444445</v>
      </c>
    </row>
    <row r="2102" spans="27:29" x14ac:dyDescent="0.4">
      <c r="AA2102" s="90">
        <v>2093000</v>
      </c>
      <c r="AB2102" s="87">
        <f t="shared" si="77"/>
        <v>-58138.888888888891</v>
      </c>
      <c r="AC2102" s="91">
        <f t="shared" si="78"/>
        <v>57746.722222222226</v>
      </c>
    </row>
    <row r="2103" spans="27:29" x14ac:dyDescent="0.4">
      <c r="AA2103" s="90">
        <v>2094000</v>
      </c>
      <c r="AB2103" s="87">
        <f t="shared" si="77"/>
        <v>-58166.666666666664</v>
      </c>
      <c r="AC2103" s="91">
        <f t="shared" si="78"/>
        <v>57774.5</v>
      </c>
    </row>
    <row r="2104" spans="27:29" x14ac:dyDescent="0.4">
      <c r="AA2104" s="90">
        <v>2095000</v>
      </c>
      <c r="AB2104" s="87">
        <f t="shared" si="77"/>
        <v>-58194.444444444445</v>
      </c>
      <c r="AC2104" s="91">
        <f t="shared" si="78"/>
        <v>57802.277777777781</v>
      </c>
    </row>
    <row r="2105" spans="27:29" x14ac:dyDescent="0.4">
      <c r="AA2105" s="90">
        <v>2096000</v>
      </c>
      <c r="AB2105" s="87">
        <f t="shared" si="77"/>
        <v>-58222.222222222219</v>
      </c>
      <c r="AC2105" s="91">
        <f t="shared" si="78"/>
        <v>57830.055555555555</v>
      </c>
    </row>
    <row r="2106" spans="27:29" x14ac:dyDescent="0.4">
      <c r="AA2106" s="90">
        <v>2097000</v>
      </c>
      <c r="AB2106" s="87">
        <f t="shared" si="77"/>
        <v>-58250</v>
      </c>
      <c r="AC2106" s="91">
        <f t="shared" si="78"/>
        <v>57857.833333333336</v>
      </c>
    </row>
    <row r="2107" spans="27:29" x14ac:dyDescent="0.4">
      <c r="AA2107" s="90">
        <v>2098000</v>
      </c>
      <c r="AB2107" s="87">
        <f t="shared" si="77"/>
        <v>-58277.777777777781</v>
      </c>
      <c r="AC2107" s="91">
        <f t="shared" si="78"/>
        <v>57885.611111111117</v>
      </c>
    </row>
    <row r="2108" spans="27:29" x14ac:dyDescent="0.4">
      <c r="AA2108" s="90">
        <v>2099000</v>
      </c>
      <c r="AB2108" s="87">
        <f t="shared" si="77"/>
        <v>-58305.555555555555</v>
      </c>
      <c r="AC2108" s="91">
        <f t="shared" si="78"/>
        <v>57913.388888888891</v>
      </c>
    </row>
    <row r="2109" spans="27:29" x14ac:dyDescent="0.4">
      <c r="AA2109" s="90">
        <v>2100000</v>
      </c>
      <c r="AB2109" s="87">
        <f t="shared" si="77"/>
        <v>-58333.333333333336</v>
      </c>
      <c r="AC2109" s="91">
        <f t="shared" si="78"/>
        <v>57941.166666666672</v>
      </c>
    </row>
    <row r="2110" spans="27:29" x14ac:dyDescent="0.4">
      <c r="AA2110" s="90">
        <v>2101000</v>
      </c>
      <c r="AB2110" s="87">
        <f t="shared" si="77"/>
        <v>-58361.111111111109</v>
      </c>
      <c r="AC2110" s="91">
        <f t="shared" si="78"/>
        <v>57968.944444444445</v>
      </c>
    </row>
    <row r="2111" spans="27:29" x14ac:dyDescent="0.4">
      <c r="AA2111" s="90">
        <v>2102000</v>
      </c>
      <c r="AB2111" s="87">
        <f t="shared" si="77"/>
        <v>-58388.888888888891</v>
      </c>
      <c r="AC2111" s="91">
        <f t="shared" si="78"/>
        <v>57996.722222222226</v>
      </c>
    </row>
    <row r="2112" spans="27:29" x14ac:dyDescent="0.4">
      <c r="AA2112" s="90">
        <v>2103000</v>
      </c>
      <c r="AB2112" s="87">
        <f t="shared" si="77"/>
        <v>-58416.666666666664</v>
      </c>
      <c r="AC2112" s="91">
        <f t="shared" si="78"/>
        <v>58024.5</v>
      </c>
    </row>
    <row r="2113" spans="27:29" x14ac:dyDescent="0.4">
      <c r="AA2113" s="90">
        <v>2104000</v>
      </c>
      <c r="AB2113" s="87">
        <f t="shared" si="77"/>
        <v>-58444.444444444445</v>
      </c>
      <c r="AC2113" s="91">
        <f t="shared" si="78"/>
        <v>58052.277777777781</v>
      </c>
    </row>
    <row r="2114" spans="27:29" x14ac:dyDescent="0.4">
      <c r="AA2114" s="90">
        <v>2105000</v>
      </c>
      <c r="AB2114" s="87">
        <f t="shared" si="77"/>
        <v>-58472.222222222219</v>
      </c>
      <c r="AC2114" s="91">
        <f t="shared" si="78"/>
        <v>58080.055555555555</v>
      </c>
    </row>
    <row r="2115" spans="27:29" x14ac:dyDescent="0.4">
      <c r="AA2115" s="90">
        <v>2106000</v>
      </c>
      <c r="AB2115" s="87">
        <f t="shared" si="77"/>
        <v>-58500</v>
      </c>
      <c r="AC2115" s="91">
        <f t="shared" si="78"/>
        <v>58107.833333333336</v>
      </c>
    </row>
    <row r="2116" spans="27:29" x14ac:dyDescent="0.4">
      <c r="AA2116" s="90">
        <v>2107000</v>
      </c>
      <c r="AB2116" s="87">
        <f t="shared" si="77"/>
        <v>-58527.777777777781</v>
      </c>
      <c r="AC2116" s="91">
        <f t="shared" si="78"/>
        <v>58135.611111111117</v>
      </c>
    </row>
    <row r="2117" spans="27:29" x14ac:dyDescent="0.4">
      <c r="AA2117" s="90">
        <v>2108000</v>
      </c>
      <c r="AB2117" s="87">
        <f t="shared" si="77"/>
        <v>-58555.555555555555</v>
      </c>
      <c r="AC2117" s="91">
        <f t="shared" si="78"/>
        <v>58163.388888888891</v>
      </c>
    </row>
    <row r="2118" spans="27:29" x14ac:dyDescent="0.4">
      <c r="AA2118" s="90">
        <v>2109000</v>
      </c>
      <c r="AB2118" s="87">
        <f t="shared" si="77"/>
        <v>-58583.333333333336</v>
      </c>
      <c r="AC2118" s="91">
        <f t="shared" si="78"/>
        <v>58191.166666666672</v>
      </c>
    </row>
    <row r="2119" spans="27:29" x14ac:dyDescent="0.4">
      <c r="AA2119" s="90">
        <v>2110000</v>
      </c>
      <c r="AB2119" s="87">
        <f t="shared" si="77"/>
        <v>-58611.111111111109</v>
      </c>
      <c r="AC2119" s="91">
        <f t="shared" si="78"/>
        <v>58218.944444444445</v>
      </c>
    </row>
    <row r="2120" spans="27:29" x14ac:dyDescent="0.4">
      <c r="AA2120" s="90">
        <v>2111000</v>
      </c>
      <c r="AB2120" s="87">
        <f t="shared" si="77"/>
        <v>-58638.888888888891</v>
      </c>
      <c r="AC2120" s="91">
        <f t="shared" si="78"/>
        <v>58246.722222222226</v>
      </c>
    </row>
    <row r="2121" spans="27:29" x14ac:dyDescent="0.4">
      <c r="AA2121" s="90">
        <v>2112000</v>
      </c>
      <c r="AB2121" s="87">
        <f t="shared" si="77"/>
        <v>-58666.666666666664</v>
      </c>
      <c r="AC2121" s="91">
        <f t="shared" si="78"/>
        <v>58274.5</v>
      </c>
    </row>
    <row r="2122" spans="27:29" x14ac:dyDescent="0.4">
      <c r="AA2122" s="90">
        <v>2113000</v>
      </c>
      <c r="AB2122" s="87">
        <f t="shared" si="77"/>
        <v>-58694.444444444445</v>
      </c>
      <c r="AC2122" s="91">
        <f t="shared" si="78"/>
        <v>58302.277777777781</v>
      </c>
    </row>
    <row r="2123" spans="27:29" x14ac:dyDescent="0.4">
      <c r="AA2123" s="90">
        <v>2114000</v>
      </c>
      <c r="AB2123" s="87">
        <f t="shared" ref="AB2123:AB2186" si="79">-PMT($X$12,$Y$10,AA2123)</f>
        <v>-58722.222222222219</v>
      </c>
      <c r="AC2123" s="91">
        <f t="shared" ref="AC2123:AC2186" si="80">$J$56-AB2123</f>
        <v>58330.055555555555</v>
      </c>
    </row>
    <row r="2124" spans="27:29" x14ac:dyDescent="0.4">
      <c r="AA2124" s="90">
        <v>2115000</v>
      </c>
      <c r="AB2124" s="87">
        <f t="shared" si="79"/>
        <v>-58750</v>
      </c>
      <c r="AC2124" s="91">
        <f t="shared" si="80"/>
        <v>58357.833333333336</v>
      </c>
    </row>
    <row r="2125" spans="27:29" x14ac:dyDescent="0.4">
      <c r="AA2125" s="90">
        <v>2116000</v>
      </c>
      <c r="AB2125" s="87">
        <f t="shared" si="79"/>
        <v>-58777.777777777781</v>
      </c>
      <c r="AC2125" s="91">
        <f t="shared" si="80"/>
        <v>58385.611111111117</v>
      </c>
    </row>
    <row r="2126" spans="27:29" x14ac:dyDescent="0.4">
      <c r="AA2126" s="90">
        <v>2117000</v>
      </c>
      <c r="AB2126" s="87">
        <f t="shared" si="79"/>
        <v>-58805.555555555555</v>
      </c>
      <c r="AC2126" s="91">
        <f t="shared" si="80"/>
        <v>58413.388888888891</v>
      </c>
    </row>
    <row r="2127" spans="27:29" x14ac:dyDescent="0.4">
      <c r="AA2127" s="90">
        <v>2118000</v>
      </c>
      <c r="AB2127" s="87">
        <f t="shared" si="79"/>
        <v>-58833.333333333336</v>
      </c>
      <c r="AC2127" s="91">
        <f t="shared" si="80"/>
        <v>58441.166666666672</v>
      </c>
    </row>
    <row r="2128" spans="27:29" x14ac:dyDescent="0.4">
      <c r="AA2128" s="90">
        <v>2119000</v>
      </c>
      <c r="AB2128" s="87">
        <f t="shared" si="79"/>
        <v>-58861.111111111109</v>
      </c>
      <c r="AC2128" s="91">
        <f t="shared" si="80"/>
        <v>58468.944444444445</v>
      </c>
    </row>
    <row r="2129" spans="27:29" x14ac:dyDescent="0.4">
      <c r="AA2129" s="90">
        <v>2120000</v>
      </c>
      <c r="AB2129" s="87">
        <f t="shared" si="79"/>
        <v>-58888.888888888891</v>
      </c>
      <c r="AC2129" s="91">
        <f t="shared" si="80"/>
        <v>58496.722222222226</v>
      </c>
    </row>
    <row r="2130" spans="27:29" x14ac:dyDescent="0.4">
      <c r="AA2130" s="90">
        <v>2121000</v>
      </c>
      <c r="AB2130" s="87">
        <f t="shared" si="79"/>
        <v>-58916.666666666664</v>
      </c>
      <c r="AC2130" s="91">
        <f t="shared" si="80"/>
        <v>58524.5</v>
      </c>
    </row>
    <row r="2131" spans="27:29" x14ac:dyDescent="0.4">
      <c r="AA2131" s="90">
        <v>2122000</v>
      </c>
      <c r="AB2131" s="87">
        <f t="shared" si="79"/>
        <v>-58944.444444444445</v>
      </c>
      <c r="AC2131" s="91">
        <f t="shared" si="80"/>
        <v>58552.277777777781</v>
      </c>
    </row>
    <row r="2132" spans="27:29" x14ac:dyDescent="0.4">
      <c r="AA2132" s="90">
        <v>2123000</v>
      </c>
      <c r="AB2132" s="87">
        <f t="shared" si="79"/>
        <v>-58972.222222222219</v>
      </c>
      <c r="AC2132" s="91">
        <f t="shared" si="80"/>
        <v>58580.055555555555</v>
      </c>
    </row>
    <row r="2133" spans="27:29" x14ac:dyDescent="0.4">
      <c r="AA2133" s="90">
        <v>2124000</v>
      </c>
      <c r="AB2133" s="87">
        <f t="shared" si="79"/>
        <v>-59000</v>
      </c>
      <c r="AC2133" s="91">
        <f t="shared" si="80"/>
        <v>58607.833333333336</v>
      </c>
    </row>
    <row r="2134" spans="27:29" x14ac:dyDescent="0.4">
      <c r="AA2134" s="90">
        <v>2125000</v>
      </c>
      <c r="AB2134" s="87">
        <f t="shared" si="79"/>
        <v>-59027.777777777781</v>
      </c>
      <c r="AC2134" s="91">
        <f t="shared" si="80"/>
        <v>58635.611111111117</v>
      </c>
    </row>
    <row r="2135" spans="27:29" x14ac:dyDescent="0.4">
      <c r="AA2135" s="90">
        <v>2126000</v>
      </c>
      <c r="AB2135" s="87">
        <f t="shared" si="79"/>
        <v>-59055.555555555555</v>
      </c>
      <c r="AC2135" s="91">
        <f t="shared" si="80"/>
        <v>58663.388888888891</v>
      </c>
    </row>
    <row r="2136" spans="27:29" x14ac:dyDescent="0.4">
      <c r="AA2136" s="90">
        <v>2127000</v>
      </c>
      <c r="AB2136" s="87">
        <f t="shared" si="79"/>
        <v>-59083.333333333336</v>
      </c>
      <c r="AC2136" s="91">
        <f t="shared" si="80"/>
        <v>58691.166666666672</v>
      </c>
    </row>
    <row r="2137" spans="27:29" x14ac:dyDescent="0.4">
      <c r="AA2137" s="90">
        <v>2128000</v>
      </c>
      <c r="AB2137" s="87">
        <f t="shared" si="79"/>
        <v>-59111.111111111109</v>
      </c>
      <c r="AC2137" s="91">
        <f t="shared" si="80"/>
        <v>58718.944444444445</v>
      </c>
    </row>
    <row r="2138" spans="27:29" x14ac:dyDescent="0.4">
      <c r="AA2138" s="90">
        <v>2129000</v>
      </c>
      <c r="AB2138" s="87">
        <f t="shared" si="79"/>
        <v>-59138.888888888891</v>
      </c>
      <c r="AC2138" s="91">
        <f t="shared" si="80"/>
        <v>58746.722222222226</v>
      </c>
    </row>
    <row r="2139" spans="27:29" x14ac:dyDescent="0.4">
      <c r="AA2139" s="90">
        <v>2130000</v>
      </c>
      <c r="AB2139" s="87">
        <f t="shared" si="79"/>
        <v>-59166.666666666664</v>
      </c>
      <c r="AC2139" s="91">
        <f t="shared" si="80"/>
        <v>58774.5</v>
      </c>
    </row>
    <row r="2140" spans="27:29" x14ac:dyDescent="0.4">
      <c r="AA2140" s="90">
        <v>2131000</v>
      </c>
      <c r="AB2140" s="87">
        <f t="shared" si="79"/>
        <v>-59194.444444444445</v>
      </c>
      <c r="AC2140" s="91">
        <f t="shared" si="80"/>
        <v>58802.277777777781</v>
      </c>
    </row>
    <row r="2141" spans="27:29" x14ac:dyDescent="0.4">
      <c r="AA2141" s="90">
        <v>2132000</v>
      </c>
      <c r="AB2141" s="87">
        <f t="shared" si="79"/>
        <v>-59222.222222222219</v>
      </c>
      <c r="AC2141" s="91">
        <f t="shared" si="80"/>
        <v>58830.055555555555</v>
      </c>
    </row>
    <row r="2142" spans="27:29" x14ac:dyDescent="0.4">
      <c r="AA2142" s="90">
        <v>2133000</v>
      </c>
      <c r="AB2142" s="87">
        <f t="shared" si="79"/>
        <v>-59250</v>
      </c>
      <c r="AC2142" s="91">
        <f t="shared" si="80"/>
        <v>58857.833333333336</v>
      </c>
    </row>
    <row r="2143" spans="27:29" x14ac:dyDescent="0.4">
      <c r="AA2143" s="90">
        <v>2134000</v>
      </c>
      <c r="AB2143" s="87">
        <f t="shared" si="79"/>
        <v>-59277.777777777781</v>
      </c>
      <c r="AC2143" s="91">
        <f t="shared" si="80"/>
        <v>58885.611111111117</v>
      </c>
    </row>
    <row r="2144" spans="27:29" x14ac:dyDescent="0.4">
      <c r="AA2144" s="90">
        <v>2135000</v>
      </c>
      <c r="AB2144" s="87">
        <f t="shared" si="79"/>
        <v>-59305.555555555555</v>
      </c>
      <c r="AC2144" s="91">
        <f t="shared" si="80"/>
        <v>58913.388888888891</v>
      </c>
    </row>
    <row r="2145" spans="27:29" x14ac:dyDescent="0.4">
      <c r="AA2145" s="90">
        <v>2136000</v>
      </c>
      <c r="AB2145" s="87">
        <f t="shared" si="79"/>
        <v>-59333.333333333336</v>
      </c>
      <c r="AC2145" s="91">
        <f t="shared" si="80"/>
        <v>58941.166666666672</v>
      </c>
    </row>
    <row r="2146" spans="27:29" x14ac:dyDescent="0.4">
      <c r="AA2146" s="90">
        <v>2137000</v>
      </c>
      <c r="AB2146" s="87">
        <f t="shared" si="79"/>
        <v>-59361.111111111109</v>
      </c>
      <c r="AC2146" s="91">
        <f t="shared" si="80"/>
        <v>58968.944444444445</v>
      </c>
    </row>
    <row r="2147" spans="27:29" x14ac:dyDescent="0.4">
      <c r="AA2147" s="90">
        <v>2138000</v>
      </c>
      <c r="AB2147" s="87">
        <f t="shared" si="79"/>
        <v>-59388.888888888891</v>
      </c>
      <c r="AC2147" s="91">
        <f t="shared" si="80"/>
        <v>58996.722222222226</v>
      </c>
    </row>
    <row r="2148" spans="27:29" x14ac:dyDescent="0.4">
      <c r="AA2148" s="90">
        <v>2139000</v>
      </c>
      <c r="AB2148" s="87">
        <f t="shared" si="79"/>
        <v>-59416.666666666664</v>
      </c>
      <c r="AC2148" s="91">
        <f t="shared" si="80"/>
        <v>59024.5</v>
      </c>
    </row>
    <row r="2149" spans="27:29" x14ac:dyDescent="0.4">
      <c r="AA2149" s="90">
        <v>2140000</v>
      </c>
      <c r="AB2149" s="87">
        <f t="shared" si="79"/>
        <v>-59444.444444444445</v>
      </c>
      <c r="AC2149" s="91">
        <f t="shared" si="80"/>
        <v>59052.277777777781</v>
      </c>
    </row>
    <row r="2150" spans="27:29" x14ac:dyDescent="0.4">
      <c r="AA2150" s="90">
        <v>2141000</v>
      </c>
      <c r="AB2150" s="87">
        <f t="shared" si="79"/>
        <v>-59472.222222222219</v>
      </c>
      <c r="AC2150" s="91">
        <f t="shared" si="80"/>
        <v>59080.055555555555</v>
      </c>
    </row>
    <row r="2151" spans="27:29" x14ac:dyDescent="0.4">
      <c r="AA2151" s="90">
        <v>2142000</v>
      </c>
      <c r="AB2151" s="87">
        <f t="shared" si="79"/>
        <v>-59500</v>
      </c>
      <c r="AC2151" s="91">
        <f t="shared" si="80"/>
        <v>59107.833333333336</v>
      </c>
    </row>
    <row r="2152" spans="27:29" x14ac:dyDescent="0.4">
      <c r="AA2152" s="90">
        <v>2143000</v>
      </c>
      <c r="AB2152" s="87">
        <f t="shared" si="79"/>
        <v>-59527.777777777781</v>
      </c>
      <c r="AC2152" s="91">
        <f t="shared" si="80"/>
        <v>59135.611111111117</v>
      </c>
    </row>
    <row r="2153" spans="27:29" x14ac:dyDescent="0.4">
      <c r="AA2153" s="90">
        <v>2144000</v>
      </c>
      <c r="AB2153" s="87">
        <f t="shared" si="79"/>
        <v>-59555.555555555555</v>
      </c>
      <c r="AC2153" s="91">
        <f t="shared" si="80"/>
        <v>59163.388888888891</v>
      </c>
    </row>
    <row r="2154" spans="27:29" x14ac:dyDescent="0.4">
      <c r="AA2154" s="90">
        <v>2145000</v>
      </c>
      <c r="AB2154" s="87">
        <f t="shared" si="79"/>
        <v>-59583.333333333336</v>
      </c>
      <c r="AC2154" s="91">
        <f t="shared" si="80"/>
        <v>59191.166666666672</v>
      </c>
    </row>
    <row r="2155" spans="27:29" x14ac:dyDescent="0.4">
      <c r="AA2155" s="90">
        <v>2146000</v>
      </c>
      <c r="AB2155" s="87">
        <f t="shared" si="79"/>
        <v>-59611.111111111109</v>
      </c>
      <c r="AC2155" s="91">
        <f t="shared" si="80"/>
        <v>59218.944444444445</v>
      </c>
    </row>
    <row r="2156" spans="27:29" x14ac:dyDescent="0.4">
      <c r="AA2156" s="90">
        <v>2147000</v>
      </c>
      <c r="AB2156" s="87">
        <f t="shared" si="79"/>
        <v>-59638.888888888891</v>
      </c>
      <c r="AC2156" s="91">
        <f t="shared" si="80"/>
        <v>59246.722222222226</v>
      </c>
    </row>
    <row r="2157" spans="27:29" x14ac:dyDescent="0.4">
      <c r="AA2157" s="90">
        <v>2148000</v>
      </c>
      <c r="AB2157" s="87">
        <f t="shared" si="79"/>
        <v>-59666.666666666664</v>
      </c>
      <c r="AC2157" s="91">
        <f t="shared" si="80"/>
        <v>59274.5</v>
      </c>
    </row>
    <row r="2158" spans="27:29" x14ac:dyDescent="0.4">
      <c r="AA2158" s="90">
        <v>2149000</v>
      </c>
      <c r="AB2158" s="87">
        <f t="shared" si="79"/>
        <v>-59694.444444444445</v>
      </c>
      <c r="AC2158" s="91">
        <f t="shared" si="80"/>
        <v>59302.277777777781</v>
      </c>
    </row>
    <row r="2159" spans="27:29" x14ac:dyDescent="0.4">
      <c r="AA2159" s="90">
        <v>2150000</v>
      </c>
      <c r="AB2159" s="87">
        <f t="shared" si="79"/>
        <v>-59722.222222222219</v>
      </c>
      <c r="AC2159" s="91">
        <f t="shared" si="80"/>
        <v>59330.055555555555</v>
      </c>
    </row>
    <row r="2160" spans="27:29" x14ac:dyDescent="0.4">
      <c r="AA2160" s="90">
        <v>2151000</v>
      </c>
      <c r="AB2160" s="87">
        <f t="shared" si="79"/>
        <v>-59750</v>
      </c>
      <c r="AC2160" s="91">
        <f t="shared" si="80"/>
        <v>59357.833333333336</v>
      </c>
    </row>
    <row r="2161" spans="27:29" x14ac:dyDescent="0.4">
      <c r="AA2161" s="90">
        <v>2152000</v>
      </c>
      <c r="AB2161" s="87">
        <f t="shared" si="79"/>
        <v>-59777.777777777781</v>
      </c>
      <c r="AC2161" s="91">
        <f t="shared" si="80"/>
        <v>59385.611111111117</v>
      </c>
    </row>
    <row r="2162" spans="27:29" x14ac:dyDescent="0.4">
      <c r="AA2162" s="90">
        <v>2153000</v>
      </c>
      <c r="AB2162" s="87">
        <f t="shared" si="79"/>
        <v>-59805.555555555555</v>
      </c>
      <c r="AC2162" s="91">
        <f t="shared" si="80"/>
        <v>59413.388888888891</v>
      </c>
    </row>
    <row r="2163" spans="27:29" x14ac:dyDescent="0.4">
      <c r="AA2163" s="90">
        <v>2154000</v>
      </c>
      <c r="AB2163" s="87">
        <f t="shared" si="79"/>
        <v>-59833.333333333336</v>
      </c>
      <c r="AC2163" s="91">
        <f t="shared" si="80"/>
        <v>59441.166666666672</v>
      </c>
    </row>
    <row r="2164" spans="27:29" x14ac:dyDescent="0.4">
      <c r="AA2164" s="90">
        <v>2155000</v>
      </c>
      <c r="AB2164" s="87">
        <f t="shared" si="79"/>
        <v>-59861.111111111109</v>
      </c>
      <c r="AC2164" s="91">
        <f t="shared" si="80"/>
        <v>59468.944444444445</v>
      </c>
    </row>
    <row r="2165" spans="27:29" x14ac:dyDescent="0.4">
      <c r="AA2165" s="90">
        <v>2156000</v>
      </c>
      <c r="AB2165" s="87">
        <f t="shared" si="79"/>
        <v>-59888.888888888891</v>
      </c>
      <c r="AC2165" s="91">
        <f t="shared" si="80"/>
        <v>59496.722222222226</v>
      </c>
    </row>
    <row r="2166" spans="27:29" x14ac:dyDescent="0.4">
      <c r="AA2166" s="90">
        <v>2157000</v>
      </c>
      <c r="AB2166" s="87">
        <f t="shared" si="79"/>
        <v>-59916.666666666664</v>
      </c>
      <c r="AC2166" s="91">
        <f t="shared" si="80"/>
        <v>59524.5</v>
      </c>
    </row>
    <row r="2167" spans="27:29" x14ac:dyDescent="0.4">
      <c r="AA2167" s="90">
        <v>2158000</v>
      </c>
      <c r="AB2167" s="87">
        <f t="shared" si="79"/>
        <v>-59944.444444444445</v>
      </c>
      <c r="AC2167" s="91">
        <f t="shared" si="80"/>
        <v>59552.277777777781</v>
      </c>
    </row>
    <row r="2168" spans="27:29" x14ac:dyDescent="0.4">
      <c r="AA2168" s="90">
        <v>2159000</v>
      </c>
      <c r="AB2168" s="87">
        <f t="shared" si="79"/>
        <v>-59972.222222222219</v>
      </c>
      <c r="AC2168" s="91">
        <f t="shared" si="80"/>
        <v>59580.055555555555</v>
      </c>
    </row>
    <row r="2169" spans="27:29" x14ac:dyDescent="0.4">
      <c r="AA2169" s="90">
        <v>2160000</v>
      </c>
      <c r="AB2169" s="87">
        <f t="shared" si="79"/>
        <v>-60000</v>
      </c>
      <c r="AC2169" s="91">
        <f t="shared" si="80"/>
        <v>59607.833333333336</v>
      </c>
    </row>
    <row r="2170" spans="27:29" x14ac:dyDescent="0.4">
      <c r="AA2170" s="90">
        <v>2161000</v>
      </c>
      <c r="AB2170" s="87">
        <f t="shared" si="79"/>
        <v>-60027.777777777781</v>
      </c>
      <c r="AC2170" s="91">
        <f t="shared" si="80"/>
        <v>59635.611111111117</v>
      </c>
    </row>
    <row r="2171" spans="27:29" x14ac:dyDescent="0.4">
      <c r="AA2171" s="90">
        <v>2162000</v>
      </c>
      <c r="AB2171" s="87">
        <f t="shared" si="79"/>
        <v>-60055.555555555555</v>
      </c>
      <c r="AC2171" s="91">
        <f t="shared" si="80"/>
        <v>59663.388888888891</v>
      </c>
    </row>
    <row r="2172" spans="27:29" x14ac:dyDescent="0.4">
      <c r="AA2172" s="90">
        <v>2163000</v>
      </c>
      <c r="AB2172" s="87">
        <f t="shared" si="79"/>
        <v>-60083.333333333336</v>
      </c>
      <c r="AC2172" s="91">
        <f t="shared" si="80"/>
        <v>59691.166666666672</v>
      </c>
    </row>
    <row r="2173" spans="27:29" x14ac:dyDescent="0.4">
      <c r="AA2173" s="90">
        <v>2164000</v>
      </c>
      <c r="AB2173" s="87">
        <f t="shared" si="79"/>
        <v>-60111.111111111109</v>
      </c>
      <c r="AC2173" s="91">
        <f t="shared" si="80"/>
        <v>59718.944444444445</v>
      </c>
    </row>
    <row r="2174" spans="27:29" x14ac:dyDescent="0.4">
      <c r="AA2174" s="90">
        <v>2165000</v>
      </c>
      <c r="AB2174" s="87">
        <f t="shared" si="79"/>
        <v>-60138.888888888891</v>
      </c>
      <c r="AC2174" s="91">
        <f t="shared" si="80"/>
        <v>59746.722222222226</v>
      </c>
    </row>
    <row r="2175" spans="27:29" x14ac:dyDescent="0.4">
      <c r="AA2175" s="90">
        <v>2166000</v>
      </c>
      <c r="AB2175" s="87">
        <f t="shared" si="79"/>
        <v>-60166.666666666664</v>
      </c>
      <c r="AC2175" s="91">
        <f t="shared" si="80"/>
        <v>59774.5</v>
      </c>
    </row>
    <row r="2176" spans="27:29" x14ac:dyDescent="0.4">
      <c r="AA2176" s="90">
        <v>2167000</v>
      </c>
      <c r="AB2176" s="87">
        <f t="shared" si="79"/>
        <v>-60194.444444444445</v>
      </c>
      <c r="AC2176" s="91">
        <f t="shared" si="80"/>
        <v>59802.277777777781</v>
      </c>
    </row>
    <row r="2177" spans="27:29" x14ac:dyDescent="0.4">
      <c r="AA2177" s="90">
        <v>2168000</v>
      </c>
      <c r="AB2177" s="87">
        <f t="shared" si="79"/>
        <v>-60222.222222222219</v>
      </c>
      <c r="AC2177" s="91">
        <f t="shared" si="80"/>
        <v>59830.055555555555</v>
      </c>
    </row>
    <row r="2178" spans="27:29" x14ac:dyDescent="0.4">
      <c r="AA2178" s="90">
        <v>2169000</v>
      </c>
      <c r="AB2178" s="87">
        <f t="shared" si="79"/>
        <v>-60250</v>
      </c>
      <c r="AC2178" s="91">
        <f t="shared" si="80"/>
        <v>59857.833333333336</v>
      </c>
    </row>
    <row r="2179" spans="27:29" x14ac:dyDescent="0.4">
      <c r="AA2179" s="90">
        <v>2170000</v>
      </c>
      <c r="AB2179" s="87">
        <f t="shared" si="79"/>
        <v>-60277.777777777781</v>
      </c>
      <c r="AC2179" s="91">
        <f t="shared" si="80"/>
        <v>59885.611111111117</v>
      </c>
    </row>
    <row r="2180" spans="27:29" x14ac:dyDescent="0.4">
      <c r="AA2180" s="90">
        <v>2171000</v>
      </c>
      <c r="AB2180" s="87">
        <f t="shared" si="79"/>
        <v>-60305.555555555555</v>
      </c>
      <c r="AC2180" s="91">
        <f t="shared" si="80"/>
        <v>59913.388888888891</v>
      </c>
    </row>
    <row r="2181" spans="27:29" x14ac:dyDescent="0.4">
      <c r="AA2181" s="90">
        <v>2172000</v>
      </c>
      <c r="AB2181" s="87">
        <f t="shared" si="79"/>
        <v>-60333.333333333336</v>
      </c>
      <c r="AC2181" s="91">
        <f t="shared" si="80"/>
        <v>59941.166666666672</v>
      </c>
    </row>
    <row r="2182" spans="27:29" x14ac:dyDescent="0.4">
      <c r="AA2182" s="90">
        <v>2173000</v>
      </c>
      <c r="AB2182" s="87">
        <f t="shared" si="79"/>
        <v>-60361.111111111109</v>
      </c>
      <c r="AC2182" s="91">
        <f t="shared" si="80"/>
        <v>59968.944444444445</v>
      </c>
    </row>
    <row r="2183" spans="27:29" x14ac:dyDescent="0.4">
      <c r="AA2183" s="90">
        <v>2174000</v>
      </c>
      <c r="AB2183" s="87">
        <f t="shared" si="79"/>
        <v>-60388.888888888891</v>
      </c>
      <c r="AC2183" s="91">
        <f t="shared" si="80"/>
        <v>59996.722222222226</v>
      </c>
    </row>
    <row r="2184" spans="27:29" x14ac:dyDescent="0.4">
      <c r="AA2184" s="90">
        <v>2175000</v>
      </c>
      <c r="AB2184" s="87">
        <f t="shared" si="79"/>
        <v>-60416.666666666664</v>
      </c>
      <c r="AC2184" s="91">
        <f t="shared" si="80"/>
        <v>60024.5</v>
      </c>
    </row>
    <row r="2185" spans="27:29" x14ac:dyDescent="0.4">
      <c r="AA2185" s="90">
        <v>2176000</v>
      </c>
      <c r="AB2185" s="87">
        <f t="shared" si="79"/>
        <v>-60444.444444444445</v>
      </c>
      <c r="AC2185" s="91">
        <f t="shared" si="80"/>
        <v>60052.277777777781</v>
      </c>
    </row>
    <row r="2186" spans="27:29" x14ac:dyDescent="0.4">
      <c r="AA2186" s="90">
        <v>2177000</v>
      </c>
      <c r="AB2186" s="87">
        <f t="shared" si="79"/>
        <v>-60472.222222222219</v>
      </c>
      <c r="AC2186" s="91">
        <f t="shared" si="80"/>
        <v>60080.055555555555</v>
      </c>
    </row>
    <row r="2187" spans="27:29" x14ac:dyDescent="0.4">
      <c r="AA2187" s="90">
        <v>2178000</v>
      </c>
      <c r="AB2187" s="87">
        <f t="shared" ref="AB2187:AB2250" si="81">-PMT($X$12,$Y$10,AA2187)</f>
        <v>-60500</v>
      </c>
      <c r="AC2187" s="91">
        <f t="shared" ref="AC2187:AC2250" si="82">$J$56-AB2187</f>
        <v>60107.833333333336</v>
      </c>
    </row>
    <row r="2188" spans="27:29" x14ac:dyDescent="0.4">
      <c r="AA2188" s="90">
        <v>2179000</v>
      </c>
      <c r="AB2188" s="87">
        <f t="shared" si="81"/>
        <v>-60527.777777777781</v>
      </c>
      <c r="AC2188" s="91">
        <f t="shared" si="82"/>
        <v>60135.611111111117</v>
      </c>
    </row>
    <row r="2189" spans="27:29" x14ac:dyDescent="0.4">
      <c r="AA2189" s="90">
        <v>2180000</v>
      </c>
      <c r="AB2189" s="87">
        <f t="shared" si="81"/>
        <v>-60555.555555555555</v>
      </c>
      <c r="AC2189" s="91">
        <f t="shared" si="82"/>
        <v>60163.388888888891</v>
      </c>
    </row>
    <row r="2190" spans="27:29" x14ac:dyDescent="0.4">
      <c r="AA2190" s="90">
        <v>2181000</v>
      </c>
      <c r="AB2190" s="87">
        <f t="shared" si="81"/>
        <v>-60583.333333333336</v>
      </c>
      <c r="AC2190" s="91">
        <f t="shared" si="82"/>
        <v>60191.166666666672</v>
      </c>
    </row>
    <row r="2191" spans="27:29" x14ac:dyDescent="0.4">
      <c r="AA2191" s="90">
        <v>2182000</v>
      </c>
      <c r="AB2191" s="87">
        <f t="shared" si="81"/>
        <v>-60611.111111111109</v>
      </c>
      <c r="AC2191" s="91">
        <f t="shared" si="82"/>
        <v>60218.944444444445</v>
      </c>
    </row>
    <row r="2192" spans="27:29" x14ac:dyDescent="0.4">
      <c r="AA2192" s="90">
        <v>2183000</v>
      </c>
      <c r="AB2192" s="87">
        <f t="shared" si="81"/>
        <v>-60638.888888888891</v>
      </c>
      <c r="AC2192" s="91">
        <f t="shared" si="82"/>
        <v>60246.722222222226</v>
      </c>
    </row>
    <row r="2193" spans="27:29" x14ac:dyDescent="0.4">
      <c r="AA2193" s="90">
        <v>2184000</v>
      </c>
      <c r="AB2193" s="87">
        <f t="shared" si="81"/>
        <v>-60666.666666666664</v>
      </c>
      <c r="AC2193" s="91">
        <f t="shared" si="82"/>
        <v>60274.5</v>
      </c>
    </row>
    <row r="2194" spans="27:29" x14ac:dyDescent="0.4">
      <c r="AA2194" s="90">
        <v>2185000</v>
      </c>
      <c r="AB2194" s="87">
        <f t="shared" si="81"/>
        <v>-60694.444444444445</v>
      </c>
      <c r="AC2194" s="91">
        <f t="shared" si="82"/>
        <v>60302.277777777781</v>
      </c>
    </row>
    <row r="2195" spans="27:29" x14ac:dyDescent="0.4">
      <c r="AA2195" s="90">
        <v>2186000</v>
      </c>
      <c r="AB2195" s="87">
        <f t="shared" si="81"/>
        <v>-60722.222222222219</v>
      </c>
      <c r="AC2195" s="91">
        <f t="shared" si="82"/>
        <v>60330.055555555555</v>
      </c>
    </row>
    <row r="2196" spans="27:29" x14ac:dyDescent="0.4">
      <c r="AA2196" s="90">
        <v>2187000</v>
      </c>
      <c r="AB2196" s="87">
        <f t="shared" si="81"/>
        <v>-60750</v>
      </c>
      <c r="AC2196" s="91">
        <f t="shared" si="82"/>
        <v>60357.833333333336</v>
      </c>
    </row>
    <row r="2197" spans="27:29" x14ac:dyDescent="0.4">
      <c r="AA2197" s="90">
        <v>2188000</v>
      </c>
      <c r="AB2197" s="87">
        <f t="shared" si="81"/>
        <v>-60777.777777777781</v>
      </c>
      <c r="AC2197" s="91">
        <f t="shared" si="82"/>
        <v>60385.611111111117</v>
      </c>
    </row>
    <row r="2198" spans="27:29" x14ac:dyDescent="0.4">
      <c r="AA2198" s="90">
        <v>2189000</v>
      </c>
      <c r="AB2198" s="87">
        <f t="shared" si="81"/>
        <v>-60805.555555555555</v>
      </c>
      <c r="AC2198" s="91">
        <f t="shared" si="82"/>
        <v>60413.388888888891</v>
      </c>
    </row>
    <row r="2199" spans="27:29" x14ac:dyDescent="0.4">
      <c r="AA2199" s="90">
        <v>2190000</v>
      </c>
      <c r="AB2199" s="87">
        <f t="shared" si="81"/>
        <v>-60833.333333333336</v>
      </c>
      <c r="AC2199" s="91">
        <f t="shared" si="82"/>
        <v>60441.166666666672</v>
      </c>
    </row>
    <row r="2200" spans="27:29" x14ac:dyDescent="0.4">
      <c r="AA2200" s="90">
        <v>2191000</v>
      </c>
      <c r="AB2200" s="87">
        <f t="shared" si="81"/>
        <v>-60861.111111111109</v>
      </c>
      <c r="AC2200" s="91">
        <f t="shared" si="82"/>
        <v>60468.944444444445</v>
      </c>
    </row>
    <row r="2201" spans="27:29" x14ac:dyDescent="0.4">
      <c r="AA2201" s="90">
        <v>2192000</v>
      </c>
      <c r="AB2201" s="87">
        <f t="shared" si="81"/>
        <v>-60888.888888888891</v>
      </c>
      <c r="AC2201" s="91">
        <f t="shared" si="82"/>
        <v>60496.722222222226</v>
      </c>
    </row>
    <row r="2202" spans="27:29" x14ac:dyDescent="0.4">
      <c r="AA2202" s="90">
        <v>2193000</v>
      </c>
      <c r="AB2202" s="87">
        <f t="shared" si="81"/>
        <v>-60916.666666666664</v>
      </c>
      <c r="AC2202" s="91">
        <f t="shared" si="82"/>
        <v>60524.5</v>
      </c>
    </row>
    <row r="2203" spans="27:29" x14ac:dyDescent="0.4">
      <c r="AA2203" s="90">
        <v>2194000</v>
      </c>
      <c r="AB2203" s="87">
        <f t="shared" si="81"/>
        <v>-60944.444444444445</v>
      </c>
      <c r="AC2203" s="91">
        <f t="shared" si="82"/>
        <v>60552.277777777781</v>
      </c>
    </row>
    <row r="2204" spans="27:29" x14ac:dyDescent="0.4">
      <c r="AA2204" s="90">
        <v>2195000</v>
      </c>
      <c r="AB2204" s="87">
        <f t="shared" si="81"/>
        <v>-60972.222222222219</v>
      </c>
      <c r="AC2204" s="91">
        <f t="shared" si="82"/>
        <v>60580.055555555555</v>
      </c>
    </row>
    <row r="2205" spans="27:29" x14ac:dyDescent="0.4">
      <c r="AA2205" s="90">
        <v>2196000</v>
      </c>
      <c r="AB2205" s="87">
        <f t="shared" si="81"/>
        <v>-61000</v>
      </c>
      <c r="AC2205" s="91">
        <f t="shared" si="82"/>
        <v>60607.833333333336</v>
      </c>
    </row>
    <row r="2206" spans="27:29" x14ac:dyDescent="0.4">
      <c r="AA2206" s="90">
        <v>2197000</v>
      </c>
      <c r="AB2206" s="87">
        <f t="shared" si="81"/>
        <v>-61027.777777777781</v>
      </c>
      <c r="AC2206" s="91">
        <f t="shared" si="82"/>
        <v>60635.611111111117</v>
      </c>
    </row>
    <row r="2207" spans="27:29" x14ac:dyDescent="0.4">
      <c r="AA2207" s="90">
        <v>2198000</v>
      </c>
      <c r="AB2207" s="87">
        <f t="shared" si="81"/>
        <v>-61055.555555555555</v>
      </c>
      <c r="AC2207" s="91">
        <f t="shared" si="82"/>
        <v>60663.388888888891</v>
      </c>
    </row>
    <row r="2208" spans="27:29" x14ac:dyDescent="0.4">
      <c r="AA2208" s="90">
        <v>2199000</v>
      </c>
      <c r="AB2208" s="87">
        <f t="shared" si="81"/>
        <v>-61083.333333333336</v>
      </c>
      <c r="AC2208" s="91">
        <f t="shared" si="82"/>
        <v>60691.166666666672</v>
      </c>
    </row>
    <row r="2209" spans="27:29" x14ac:dyDescent="0.4">
      <c r="AA2209" s="90">
        <v>2200000</v>
      </c>
      <c r="AB2209" s="87">
        <f t="shared" si="81"/>
        <v>-61111.111111111109</v>
      </c>
      <c r="AC2209" s="91">
        <f t="shared" si="82"/>
        <v>60718.944444444445</v>
      </c>
    </row>
    <row r="2210" spans="27:29" x14ac:dyDescent="0.4">
      <c r="AA2210" s="90">
        <v>2201000</v>
      </c>
      <c r="AB2210" s="87">
        <f t="shared" si="81"/>
        <v>-61138.888888888891</v>
      </c>
      <c r="AC2210" s="91">
        <f t="shared" si="82"/>
        <v>60746.722222222226</v>
      </c>
    </row>
    <row r="2211" spans="27:29" x14ac:dyDescent="0.4">
      <c r="AA2211" s="90">
        <v>2202000</v>
      </c>
      <c r="AB2211" s="87">
        <f t="shared" si="81"/>
        <v>-61166.666666666664</v>
      </c>
      <c r="AC2211" s="91">
        <f t="shared" si="82"/>
        <v>60774.5</v>
      </c>
    </row>
    <row r="2212" spans="27:29" x14ac:dyDescent="0.4">
      <c r="AA2212" s="90">
        <v>2203000</v>
      </c>
      <c r="AB2212" s="87">
        <f t="shared" si="81"/>
        <v>-61194.444444444445</v>
      </c>
      <c r="AC2212" s="91">
        <f t="shared" si="82"/>
        <v>60802.277777777781</v>
      </c>
    </row>
    <row r="2213" spans="27:29" x14ac:dyDescent="0.4">
      <c r="AA2213" s="90">
        <v>2204000</v>
      </c>
      <c r="AB2213" s="87">
        <f t="shared" si="81"/>
        <v>-61222.222222222219</v>
      </c>
      <c r="AC2213" s="91">
        <f t="shared" si="82"/>
        <v>60830.055555555555</v>
      </c>
    </row>
    <row r="2214" spans="27:29" x14ac:dyDescent="0.4">
      <c r="AA2214" s="90">
        <v>2205000</v>
      </c>
      <c r="AB2214" s="87">
        <f t="shared" si="81"/>
        <v>-61250</v>
      </c>
      <c r="AC2214" s="91">
        <f t="shared" si="82"/>
        <v>60857.833333333336</v>
      </c>
    </row>
    <row r="2215" spans="27:29" x14ac:dyDescent="0.4">
      <c r="AA2215" s="90">
        <v>2206000</v>
      </c>
      <c r="AB2215" s="87">
        <f t="shared" si="81"/>
        <v>-61277.777777777781</v>
      </c>
      <c r="AC2215" s="91">
        <f t="shared" si="82"/>
        <v>60885.611111111117</v>
      </c>
    </row>
    <row r="2216" spans="27:29" x14ac:dyDescent="0.4">
      <c r="AA2216" s="90">
        <v>2207000</v>
      </c>
      <c r="AB2216" s="87">
        <f t="shared" si="81"/>
        <v>-61305.555555555555</v>
      </c>
      <c r="AC2216" s="91">
        <f t="shared" si="82"/>
        <v>60913.388888888891</v>
      </c>
    </row>
    <row r="2217" spans="27:29" x14ac:dyDescent="0.4">
      <c r="AA2217" s="90">
        <v>2208000</v>
      </c>
      <c r="AB2217" s="87">
        <f t="shared" si="81"/>
        <v>-61333.333333333336</v>
      </c>
      <c r="AC2217" s="91">
        <f t="shared" si="82"/>
        <v>60941.166666666672</v>
      </c>
    </row>
    <row r="2218" spans="27:29" x14ac:dyDescent="0.4">
      <c r="AA2218" s="90">
        <v>2209000</v>
      </c>
      <c r="AB2218" s="87">
        <f t="shared" si="81"/>
        <v>-61361.111111111109</v>
      </c>
      <c r="AC2218" s="91">
        <f t="shared" si="82"/>
        <v>60968.944444444445</v>
      </c>
    </row>
    <row r="2219" spans="27:29" x14ac:dyDescent="0.4">
      <c r="AA2219" s="90">
        <v>2210000</v>
      </c>
      <c r="AB2219" s="87">
        <f t="shared" si="81"/>
        <v>-61388.888888888891</v>
      </c>
      <c r="AC2219" s="91">
        <f t="shared" si="82"/>
        <v>60996.722222222226</v>
      </c>
    </row>
    <row r="2220" spans="27:29" x14ac:dyDescent="0.4">
      <c r="AA2220" s="90">
        <v>2211000</v>
      </c>
      <c r="AB2220" s="87">
        <f t="shared" si="81"/>
        <v>-61416.666666666664</v>
      </c>
      <c r="AC2220" s="91">
        <f t="shared" si="82"/>
        <v>61024.5</v>
      </c>
    </row>
    <row r="2221" spans="27:29" x14ac:dyDescent="0.4">
      <c r="AA2221" s="90">
        <v>2212000</v>
      </c>
      <c r="AB2221" s="87">
        <f t="shared" si="81"/>
        <v>-61444.444444444445</v>
      </c>
      <c r="AC2221" s="91">
        <f t="shared" si="82"/>
        <v>61052.277777777781</v>
      </c>
    </row>
    <row r="2222" spans="27:29" x14ac:dyDescent="0.4">
      <c r="AA2222" s="90">
        <v>2213000</v>
      </c>
      <c r="AB2222" s="87">
        <f t="shared" si="81"/>
        <v>-61472.222222222219</v>
      </c>
      <c r="AC2222" s="91">
        <f t="shared" si="82"/>
        <v>61080.055555555555</v>
      </c>
    </row>
    <row r="2223" spans="27:29" x14ac:dyDescent="0.4">
      <c r="AA2223" s="90">
        <v>2214000</v>
      </c>
      <c r="AB2223" s="87">
        <f t="shared" si="81"/>
        <v>-61500</v>
      </c>
      <c r="AC2223" s="91">
        <f t="shared" si="82"/>
        <v>61107.833333333336</v>
      </c>
    </row>
    <row r="2224" spans="27:29" x14ac:dyDescent="0.4">
      <c r="AA2224" s="90">
        <v>2215000</v>
      </c>
      <c r="AB2224" s="87">
        <f t="shared" si="81"/>
        <v>-61527.777777777781</v>
      </c>
      <c r="AC2224" s="91">
        <f t="shared" si="82"/>
        <v>61135.611111111117</v>
      </c>
    </row>
    <row r="2225" spans="27:29" x14ac:dyDescent="0.4">
      <c r="AA2225" s="90">
        <v>2216000</v>
      </c>
      <c r="AB2225" s="87">
        <f t="shared" si="81"/>
        <v>-61555.555555555555</v>
      </c>
      <c r="AC2225" s="91">
        <f t="shared" si="82"/>
        <v>61163.388888888891</v>
      </c>
    </row>
    <row r="2226" spans="27:29" x14ac:dyDescent="0.4">
      <c r="AA2226" s="90">
        <v>2217000</v>
      </c>
      <c r="AB2226" s="87">
        <f t="shared" si="81"/>
        <v>-61583.333333333336</v>
      </c>
      <c r="AC2226" s="91">
        <f t="shared" si="82"/>
        <v>61191.166666666672</v>
      </c>
    </row>
    <row r="2227" spans="27:29" x14ac:dyDescent="0.4">
      <c r="AA2227" s="90">
        <v>2218000</v>
      </c>
      <c r="AB2227" s="87">
        <f t="shared" si="81"/>
        <v>-61611.111111111109</v>
      </c>
      <c r="AC2227" s="91">
        <f t="shared" si="82"/>
        <v>61218.944444444445</v>
      </c>
    </row>
    <row r="2228" spans="27:29" x14ac:dyDescent="0.4">
      <c r="AA2228" s="90">
        <v>2219000</v>
      </c>
      <c r="AB2228" s="87">
        <f t="shared" si="81"/>
        <v>-61638.888888888891</v>
      </c>
      <c r="AC2228" s="91">
        <f t="shared" si="82"/>
        <v>61246.722222222226</v>
      </c>
    </row>
    <row r="2229" spans="27:29" x14ac:dyDescent="0.4">
      <c r="AA2229" s="90">
        <v>2220000</v>
      </c>
      <c r="AB2229" s="87">
        <f t="shared" si="81"/>
        <v>-61666.666666666664</v>
      </c>
      <c r="AC2229" s="91">
        <f t="shared" si="82"/>
        <v>61274.5</v>
      </c>
    </row>
    <row r="2230" spans="27:29" x14ac:dyDescent="0.4">
      <c r="AA2230" s="90">
        <v>2221000</v>
      </c>
      <c r="AB2230" s="87">
        <f t="shared" si="81"/>
        <v>-61694.444444444445</v>
      </c>
      <c r="AC2230" s="91">
        <f t="shared" si="82"/>
        <v>61302.277777777781</v>
      </c>
    </row>
    <row r="2231" spans="27:29" x14ac:dyDescent="0.4">
      <c r="AA2231" s="90">
        <v>2222000</v>
      </c>
      <c r="AB2231" s="87">
        <f t="shared" si="81"/>
        <v>-61722.222222222219</v>
      </c>
      <c r="AC2231" s="91">
        <f t="shared" si="82"/>
        <v>61330.055555555555</v>
      </c>
    </row>
    <row r="2232" spans="27:29" x14ac:dyDescent="0.4">
      <c r="AA2232" s="90">
        <v>2223000</v>
      </c>
      <c r="AB2232" s="87">
        <f t="shared" si="81"/>
        <v>-61750</v>
      </c>
      <c r="AC2232" s="91">
        <f t="shared" si="82"/>
        <v>61357.833333333336</v>
      </c>
    </row>
    <row r="2233" spans="27:29" x14ac:dyDescent="0.4">
      <c r="AA2233" s="90">
        <v>2224000</v>
      </c>
      <c r="AB2233" s="87">
        <f t="shared" si="81"/>
        <v>-61777.777777777781</v>
      </c>
      <c r="AC2233" s="91">
        <f t="shared" si="82"/>
        <v>61385.611111111117</v>
      </c>
    </row>
    <row r="2234" spans="27:29" x14ac:dyDescent="0.4">
      <c r="AA2234" s="90">
        <v>2225000</v>
      </c>
      <c r="AB2234" s="87">
        <f t="shared" si="81"/>
        <v>-61805.555555555555</v>
      </c>
      <c r="AC2234" s="91">
        <f t="shared" si="82"/>
        <v>61413.388888888891</v>
      </c>
    </row>
    <row r="2235" spans="27:29" x14ac:dyDescent="0.4">
      <c r="AA2235" s="90">
        <v>2226000</v>
      </c>
      <c r="AB2235" s="87">
        <f t="shared" si="81"/>
        <v>-61833.333333333336</v>
      </c>
      <c r="AC2235" s="91">
        <f t="shared" si="82"/>
        <v>61441.166666666672</v>
      </c>
    </row>
    <row r="2236" spans="27:29" x14ac:dyDescent="0.4">
      <c r="AA2236" s="90">
        <v>2227000</v>
      </c>
      <c r="AB2236" s="87">
        <f t="shared" si="81"/>
        <v>-61861.111111111109</v>
      </c>
      <c r="AC2236" s="91">
        <f t="shared" si="82"/>
        <v>61468.944444444445</v>
      </c>
    </row>
    <row r="2237" spans="27:29" x14ac:dyDescent="0.4">
      <c r="AA2237" s="90">
        <v>2228000</v>
      </c>
      <c r="AB2237" s="87">
        <f t="shared" si="81"/>
        <v>-61888.888888888891</v>
      </c>
      <c r="AC2237" s="91">
        <f t="shared" si="82"/>
        <v>61496.722222222226</v>
      </c>
    </row>
    <row r="2238" spans="27:29" x14ac:dyDescent="0.4">
      <c r="AA2238" s="90">
        <v>2229000</v>
      </c>
      <c r="AB2238" s="87">
        <f t="shared" si="81"/>
        <v>-61916.666666666664</v>
      </c>
      <c r="AC2238" s="91">
        <f t="shared" si="82"/>
        <v>61524.5</v>
      </c>
    </row>
    <row r="2239" spans="27:29" x14ac:dyDescent="0.4">
      <c r="AA2239" s="90">
        <v>2230000</v>
      </c>
      <c r="AB2239" s="87">
        <f t="shared" si="81"/>
        <v>-61944.444444444445</v>
      </c>
      <c r="AC2239" s="91">
        <f t="shared" si="82"/>
        <v>61552.277777777781</v>
      </c>
    </row>
    <row r="2240" spans="27:29" x14ac:dyDescent="0.4">
      <c r="AA2240" s="90">
        <v>2231000</v>
      </c>
      <c r="AB2240" s="87">
        <f t="shared" si="81"/>
        <v>-61972.222222222219</v>
      </c>
      <c r="AC2240" s="91">
        <f t="shared" si="82"/>
        <v>61580.055555555555</v>
      </c>
    </row>
    <row r="2241" spans="27:29" x14ac:dyDescent="0.4">
      <c r="AA2241" s="90">
        <v>2232000</v>
      </c>
      <c r="AB2241" s="87">
        <f t="shared" si="81"/>
        <v>-62000</v>
      </c>
      <c r="AC2241" s="91">
        <f t="shared" si="82"/>
        <v>61607.833333333336</v>
      </c>
    </row>
    <row r="2242" spans="27:29" x14ac:dyDescent="0.4">
      <c r="AA2242" s="90">
        <v>2233000</v>
      </c>
      <c r="AB2242" s="87">
        <f t="shared" si="81"/>
        <v>-62027.777777777781</v>
      </c>
      <c r="AC2242" s="91">
        <f t="shared" si="82"/>
        <v>61635.611111111117</v>
      </c>
    </row>
    <row r="2243" spans="27:29" x14ac:dyDescent="0.4">
      <c r="AA2243" s="90">
        <v>2234000</v>
      </c>
      <c r="AB2243" s="87">
        <f t="shared" si="81"/>
        <v>-62055.555555555555</v>
      </c>
      <c r="AC2243" s="91">
        <f t="shared" si="82"/>
        <v>61663.388888888891</v>
      </c>
    </row>
    <row r="2244" spans="27:29" x14ac:dyDescent="0.4">
      <c r="AA2244" s="90">
        <v>2235000</v>
      </c>
      <c r="AB2244" s="87">
        <f t="shared" si="81"/>
        <v>-62083.333333333336</v>
      </c>
      <c r="AC2244" s="91">
        <f t="shared" si="82"/>
        <v>61691.166666666672</v>
      </c>
    </row>
    <row r="2245" spans="27:29" x14ac:dyDescent="0.4">
      <c r="AA2245" s="90">
        <v>2236000</v>
      </c>
      <c r="AB2245" s="87">
        <f t="shared" si="81"/>
        <v>-62111.111111111109</v>
      </c>
      <c r="AC2245" s="91">
        <f t="shared" si="82"/>
        <v>61718.944444444445</v>
      </c>
    </row>
    <row r="2246" spans="27:29" x14ac:dyDescent="0.4">
      <c r="AA2246" s="90">
        <v>2237000</v>
      </c>
      <c r="AB2246" s="87">
        <f t="shared" si="81"/>
        <v>-62138.888888888891</v>
      </c>
      <c r="AC2246" s="91">
        <f t="shared" si="82"/>
        <v>61746.722222222226</v>
      </c>
    </row>
    <row r="2247" spans="27:29" x14ac:dyDescent="0.4">
      <c r="AA2247" s="90">
        <v>2238000</v>
      </c>
      <c r="AB2247" s="87">
        <f t="shared" si="81"/>
        <v>-62166.666666666664</v>
      </c>
      <c r="AC2247" s="91">
        <f t="shared" si="82"/>
        <v>61774.5</v>
      </c>
    </row>
    <row r="2248" spans="27:29" x14ac:dyDescent="0.4">
      <c r="AA2248" s="90">
        <v>2239000</v>
      </c>
      <c r="AB2248" s="87">
        <f t="shared" si="81"/>
        <v>-62194.444444444445</v>
      </c>
      <c r="AC2248" s="91">
        <f t="shared" si="82"/>
        <v>61802.277777777781</v>
      </c>
    </row>
    <row r="2249" spans="27:29" x14ac:dyDescent="0.4">
      <c r="AA2249" s="90">
        <v>2240000</v>
      </c>
      <c r="AB2249" s="87">
        <f t="shared" si="81"/>
        <v>-62222.222222222219</v>
      </c>
      <c r="AC2249" s="91">
        <f t="shared" si="82"/>
        <v>61830.055555555555</v>
      </c>
    </row>
    <row r="2250" spans="27:29" x14ac:dyDescent="0.4">
      <c r="AA2250" s="90">
        <v>2241000</v>
      </c>
      <c r="AB2250" s="87">
        <f t="shared" si="81"/>
        <v>-62250</v>
      </c>
      <c r="AC2250" s="91">
        <f t="shared" si="82"/>
        <v>61857.833333333336</v>
      </c>
    </row>
    <row r="2251" spans="27:29" x14ac:dyDescent="0.4">
      <c r="AA2251" s="90">
        <v>2242000</v>
      </c>
      <c r="AB2251" s="87">
        <f t="shared" ref="AB2251:AB2314" si="83">-PMT($X$12,$Y$10,AA2251)</f>
        <v>-62277.777777777781</v>
      </c>
      <c r="AC2251" s="91">
        <f t="shared" ref="AC2251:AC2314" si="84">$J$56-AB2251</f>
        <v>61885.611111111117</v>
      </c>
    </row>
    <row r="2252" spans="27:29" x14ac:dyDescent="0.4">
      <c r="AA2252" s="90">
        <v>2243000</v>
      </c>
      <c r="AB2252" s="87">
        <f t="shared" si="83"/>
        <v>-62305.555555555555</v>
      </c>
      <c r="AC2252" s="91">
        <f t="shared" si="84"/>
        <v>61913.388888888891</v>
      </c>
    </row>
    <row r="2253" spans="27:29" x14ac:dyDescent="0.4">
      <c r="AA2253" s="90">
        <v>2244000</v>
      </c>
      <c r="AB2253" s="87">
        <f t="shared" si="83"/>
        <v>-62333.333333333336</v>
      </c>
      <c r="AC2253" s="91">
        <f t="shared" si="84"/>
        <v>61941.166666666672</v>
      </c>
    </row>
    <row r="2254" spans="27:29" x14ac:dyDescent="0.4">
      <c r="AA2254" s="90">
        <v>2245000</v>
      </c>
      <c r="AB2254" s="87">
        <f t="shared" si="83"/>
        <v>-62361.111111111109</v>
      </c>
      <c r="AC2254" s="91">
        <f t="shared" si="84"/>
        <v>61968.944444444445</v>
      </c>
    </row>
    <row r="2255" spans="27:29" x14ac:dyDescent="0.4">
      <c r="AA2255" s="90">
        <v>2246000</v>
      </c>
      <c r="AB2255" s="87">
        <f t="shared" si="83"/>
        <v>-62388.888888888891</v>
      </c>
      <c r="AC2255" s="91">
        <f t="shared" si="84"/>
        <v>61996.722222222226</v>
      </c>
    </row>
    <row r="2256" spans="27:29" x14ac:dyDescent="0.4">
      <c r="AA2256" s="90">
        <v>2247000</v>
      </c>
      <c r="AB2256" s="87">
        <f t="shared" si="83"/>
        <v>-62416.666666666664</v>
      </c>
      <c r="AC2256" s="91">
        <f t="shared" si="84"/>
        <v>62024.5</v>
      </c>
    </row>
    <row r="2257" spans="27:29" x14ac:dyDescent="0.4">
      <c r="AA2257" s="90">
        <v>2248000</v>
      </c>
      <c r="AB2257" s="87">
        <f t="shared" si="83"/>
        <v>-62444.444444444445</v>
      </c>
      <c r="AC2257" s="91">
        <f t="shared" si="84"/>
        <v>62052.277777777781</v>
      </c>
    </row>
    <row r="2258" spans="27:29" x14ac:dyDescent="0.4">
      <c r="AA2258" s="90">
        <v>2249000</v>
      </c>
      <c r="AB2258" s="87">
        <f t="shared" si="83"/>
        <v>-62472.222222222219</v>
      </c>
      <c r="AC2258" s="91">
        <f t="shared" si="84"/>
        <v>62080.055555555555</v>
      </c>
    </row>
    <row r="2259" spans="27:29" x14ac:dyDescent="0.4">
      <c r="AA2259" s="90">
        <v>2250000</v>
      </c>
      <c r="AB2259" s="87">
        <f t="shared" si="83"/>
        <v>-62500</v>
      </c>
      <c r="AC2259" s="91">
        <f t="shared" si="84"/>
        <v>62107.833333333336</v>
      </c>
    </row>
    <row r="2260" spans="27:29" x14ac:dyDescent="0.4">
      <c r="AA2260" s="90">
        <v>2251000</v>
      </c>
      <c r="AB2260" s="87">
        <f t="shared" si="83"/>
        <v>-62527.777777777781</v>
      </c>
      <c r="AC2260" s="91">
        <f t="shared" si="84"/>
        <v>62135.611111111117</v>
      </c>
    </row>
    <row r="2261" spans="27:29" x14ac:dyDescent="0.4">
      <c r="AA2261" s="90">
        <v>2252000</v>
      </c>
      <c r="AB2261" s="87">
        <f t="shared" si="83"/>
        <v>-62555.555555555555</v>
      </c>
      <c r="AC2261" s="91">
        <f t="shared" si="84"/>
        <v>62163.388888888891</v>
      </c>
    </row>
    <row r="2262" spans="27:29" x14ac:dyDescent="0.4">
      <c r="AA2262" s="90">
        <v>2253000</v>
      </c>
      <c r="AB2262" s="87">
        <f t="shared" si="83"/>
        <v>-62583.333333333336</v>
      </c>
      <c r="AC2262" s="91">
        <f t="shared" si="84"/>
        <v>62191.166666666672</v>
      </c>
    </row>
    <row r="2263" spans="27:29" x14ac:dyDescent="0.4">
      <c r="AA2263" s="90">
        <v>2254000</v>
      </c>
      <c r="AB2263" s="87">
        <f t="shared" si="83"/>
        <v>-62611.111111111109</v>
      </c>
      <c r="AC2263" s="91">
        <f t="shared" si="84"/>
        <v>62218.944444444445</v>
      </c>
    </row>
    <row r="2264" spans="27:29" x14ac:dyDescent="0.4">
      <c r="AA2264" s="90">
        <v>2255000</v>
      </c>
      <c r="AB2264" s="87">
        <f t="shared" si="83"/>
        <v>-62638.888888888891</v>
      </c>
      <c r="AC2264" s="91">
        <f t="shared" si="84"/>
        <v>62246.722222222226</v>
      </c>
    </row>
    <row r="2265" spans="27:29" x14ac:dyDescent="0.4">
      <c r="AA2265" s="90">
        <v>2256000</v>
      </c>
      <c r="AB2265" s="87">
        <f t="shared" si="83"/>
        <v>-62666.666666666664</v>
      </c>
      <c r="AC2265" s="91">
        <f t="shared" si="84"/>
        <v>62274.5</v>
      </c>
    </row>
    <row r="2266" spans="27:29" x14ac:dyDescent="0.4">
      <c r="AA2266" s="90">
        <v>2257000</v>
      </c>
      <c r="AB2266" s="87">
        <f t="shared" si="83"/>
        <v>-62694.444444444445</v>
      </c>
      <c r="AC2266" s="91">
        <f t="shared" si="84"/>
        <v>62302.277777777781</v>
      </c>
    </row>
    <row r="2267" spans="27:29" x14ac:dyDescent="0.4">
      <c r="AA2267" s="90">
        <v>2258000</v>
      </c>
      <c r="AB2267" s="87">
        <f t="shared" si="83"/>
        <v>-62722.222222222219</v>
      </c>
      <c r="AC2267" s="91">
        <f t="shared" si="84"/>
        <v>62330.055555555555</v>
      </c>
    </row>
    <row r="2268" spans="27:29" x14ac:dyDescent="0.4">
      <c r="AA2268" s="90">
        <v>2259000</v>
      </c>
      <c r="AB2268" s="87">
        <f t="shared" si="83"/>
        <v>-62750</v>
      </c>
      <c r="AC2268" s="91">
        <f t="shared" si="84"/>
        <v>62357.833333333336</v>
      </c>
    </row>
    <row r="2269" spans="27:29" x14ac:dyDescent="0.4">
      <c r="AA2269" s="90">
        <v>2260000</v>
      </c>
      <c r="AB2269" s="87">
        <f t="shared" si="83"/>
        <v>-62777.777777777781</v>
      </c>
      <c r="AC2269" s="91">
        <f t="shared" si="84"/>
        <v>62385.611111111117</v>
      </c>
    </row>
    <row r="2270" spans="27:29" x14ac:dyDescent="0.4">
      <c r="AA2270" s="90">
        <v>2261000</v>
      </c>
      <c r="AB2270" s="87">
        <f t="shared" si="83"/>
        <v>-62805.555555555555</v>
      </c>
      <c r="AC2270" s="91">
        <f t="shared" si="84"/>
        <v>62413.388888888891</v>
      </c>
    </row>
    <row r="2271" spans="27:29" x14ac:dyDescent="0.4">
      <c r="AA2271" s="90">
        <v>2262000</v>
      </c>
      <c r="AB2271" s="87">
        <f t="shared" si="83"/>
        <v>-62833.333333333336</v>
      </c>
      <c r="AC2271" s="91">
        <f t="shared" si="84"/>
        <v>62441.166666666672</v>
      </c>
    </row>
    <row r="2272" spans="27:29" x14ac:dyDescent="0.4">
      <c r="AA2272" s="90">
        <v>2263000</v>
      </c>
      <c r="AB2272" s="87">
        <f t="shared" si="83"/>
        <v>-62861.111111111109</v>
      </c>
      <c r="AC2272" s="91">
        <f t="shared" si="84"/>
        <v>62468.944444444445</v>
      </c>
    </row>
    <row r="2273" spans="27:29" x14ac:dyDescent="0.4">
      <c r="AA2273" s="90">
        <v>2264000</v>
      </c>
      <c r="AB2273" s="87">
        <f t="shared" si="83"/>
        <v>-62888.888888888891</v>
      </c>
      <c r="AC2273" s="91">
        <f t="shared" si="84"/>
        <v>62496.722222222226</v>
      </c>
    </row>
    <row r="2274" spans="27:29" x14ac:dyDescent="0.4">
      <c r="AA2274" s="90">
        <v>2265000</v>
      </c>
      <c r="AB2274" s="87">
        <f t="shared" si="83"/>
        <v>-62916.666666666664</v>
      </c>
      <c r="AC2274" s="91">
        <f t="shared" si="84"/>
        <v>62524.5</v>
      </c>
    </row>
    <row r="2275" spans="27:29" x14ac:dyDescent="0.4">
      <c r="AA2275" s="90">
        <v>2266000</v>
      </c>
      <c r="AB2275" s="87">
        <f t="shared" si="83"/>
        <v>-62944.444444444445</v>
      </c>
      <c r="AC2275" s="91">
        <f t="shared" si="84"/>
        <v>62552.277777777781</v>
      </c>
    </row>
    <row r="2276" spans="27:29" x14ac:dyDescent="0.4">
      <c r="AA2276" s="90">
        <v>2267000</v>
      </c>
      <c r="AB2276" s="87">
        <f t="shared" si="83"/>
        <v>-62972.222222222219</v>
      </c>
      <c r="AC2276" s="91">
        <f t="shared" si="84"/>
        <v>62580.055555555555</v>
      </c>
    </row>
    <row r="2277" spans="27:29" x14ac:dyDescent="0.4">
      <c r="AA2277" s="90">
        <v>2268000</v>
      </c>
      <c r="AB2277" s="87">
        <f t="shared" si="83"/>
        <v>-63000</v>
      </c>
      <c r="AC2277" s="91">
        <f t="shared" si="84"/>
        <v>62607.833333333336</v>
      </c>
    </row>
    <row r="2278" spans="27:29" x14ac:dyDescent="0.4">
      <c r="AA2278" s="90">
        <v>2269000</v>
      </c>
      <c r="AB2278" s="87">
        <f t="shared" si="83"/>
        <v>-63027.777777777781</v>
      </c>
      <c r="AC2278" s="91">
        <f t="shared" si="84"/>
        <v>62635.611111111117</v>
      </c>
    </row>
    <row r="2279" spans="27:29" x14ac:dyDescent="0.4">
      <c r="AA2279" s="90">
        <v>2270000</v>
      </c>
      <c r="AB2279" s="87">
        <f t="shared" si="83"/>
        <v>-63055.555555555555</v>
      </c>
      <c r="AC2279" s="91">
        <f t="shared" si="84"/>
        <v>62663.388888888891</v>
      </c>
    </row>
    <row r="2280" spans="27:29" x14ac:dyDescent="0.4">
      <c r="AA2280" s="90">
        <v>2271000</v>
      </c>
      <c r="AB2280" s="87">
        <f t="shared" si="83"/>
        <v>-63083.333333333336</v>
      </c>
      <c r="AC2280" s="91">
        <f t="shared" si="84"/>
        <v>62691.166666666672</v>
      </c>
    </row>
    <row r="2281" spans="27:29" x14ac:dyDescent="0.4">
      <c r="AA2281" s="90">
        <v>2272000</v>
      </c>
      <c r="AB2281" s="87">
        <f t="shared" si="83"/>
        <v>-63111.111111111109</v>
      </c>
      <c r="AC2281" s="91">
        <f t="shared" si="84"/>
        <v>62718.944444444445</v>
      </c>
    </row>
    <row r="2282" spans="27:29" x14ac:dyDescent="0.4">
      <c r="AA2282" s="90">
        <v>2273000</v>
      </c>
      <c r="AB2282" s="87">
        <f t="shared" si="83"/>
        <v>-63138.888888888891</v>
      </c>
      <c r="AC2282" s="91">
        <f t="shared" si="84"/>
        <v>62746.722222222226</v>
      </c>
    </row>
    <row r="2283" spans="27:29" x14ac:dyDescent="0.4">
      <c r="AA2283" s="90">
        <v>2274000</v>
      </c>
      <c r="AB2283" s="87">
        <f t="shared" si="83"/>
        <v>-63166.666666666664</v>
      </c>
      <c r="AC2283" s="91">
        <f t="shared" si="84"/>
        <v>62774.5</v>
      </c>
    </row>
    <row r="2284" spans="27:29" x14ac:dyDescent="0.4">
      <c r="AA2284" s="90">
        <v>2275000</v>
      </c>
      <c r="AB2284" s="87">
        <f t="shared" si="83"/>
        <v>-63194.444444444445</v>
      </c>
      <c r="AC2284" s="91">
        <f t="shared" si="84"/>
        <v>62802.277777777781</v>
      </c>
    </row>
    <row r="2285" spans="27:29" x14ac:dyDescent="0.4">
      <c r="AA2285" s="90">
        <v>2276000</v>
      </c>
      <c r="AB2285" s="87">
        <f t="shared" si="83"/>
        <v>-63222.222222222219</v>
      </c>
      <c r="AC2285" s="91">
        <f t="shared" si="84"/>
        <v>62830.055555555555</v>
      </c>
    </row>
    <row r="2286" spans="27:29" x14ac:dyDescent="0.4">
      <c r="AA2286" s="90">
        <v>2277000</v>
      </c>
      <c r="AB2286" s="87">
        <f t="shared" si="83"/>
        <v>-63250</v>
      </c>
      <c r="AC2286" s="91">
        <f t="shared" si="84"/>
        <v>62857.833333333336</v>
      </c>
    </row>
    <row r="2287" spans="27:29" x14ac:dyDescent="0.4">
      <c r="AA2287" s="90">
        <v>2278000</v>
      </c>
      <c r="AB2287" s="87">
        <f t="shared" si="83"/>
        <v>-63277.777777777781</v>
      </c>
      <c r="AC2287" s="91">
        <f t="shared" si="84"/>
        <v>62885.611111111117</v>
      </c>
    </row>
    <row r="2288" spans="27:29" x14ac:dyDescent="0.4">
      <c r="AA2288" s="90">
        <v>2279000</v>
      </c>
      <c r="AB2288" s="87">
        <f t="shared" si="83"/>
        <v>-63305.555555555555</v>
      </c>
      <c r="AC2288" s="91">
        <f t="shared" si="84"/>
        <v>62913.388888888891</v>
      </c>
    </row>
    <row r="2289" spans="27:29" x14ac:dyDescent="0.4">
      <c r="AA2289" s="90">
        <v>2280000</v>
      </c>
      <c r="AB2289" s="87">
        <f t="shared" si="83"/>
        <v>-63333.333333333336</v>
      </c>
      <c r="AC2289" s="91">
        <f t="shared" si="84"/>
        <v>62941.166666666672</v>
      </c>
    </row>
    <row r="2290" spans="27:29" x14ac:dyDescent="0.4">
      <c r="AA2290" s="90">
        <v>2281000</v>
      </c>
      <c r="AB2290" s="87">
        <f t="shared" si="83"/>
        <v>-63361.111111111109</v>
      </c>
      <c r="AC2290" s="91">
        <f t="shared" si="84"/>
        <v>62968.944444444445</v>
      </c>
    </row>
    <row r="2291" spans="27:29" x14ac:dyDescent="0.4">
      <c r="AA2291" s="90">
        <v>2282000</v>
      </c>
      <c r="AB2291" s="87">
        <f t="shared" si="83"/>
        <v>-63388.888888888891</v>
      </c>
      <c r="AC2291" s="91">
        <f t="shared" si="84"/>
        <v>62996.722222222226</v>
      </c>
    </row>
    <row r="2292" spans="27:29" x14ac:dyDescent="0.4">
      <c r="AA2292" s="90">
        <v>2283000</v>
      </c>
      <c r="AB2292" s="87">
        <f t="shared" si="83"/>
        <v>-63416.666666666664</v>
      </c>
      <c r="AC2292" s="91">
        <f t="shared" si="84"/>
        <v>63024.5</v>
      </c>
    </row>
    <row r="2293" spans="27:29" x14ac:dyDescent="0.4">
      <c r="AA2293" s="90">
        <v>2284000</v>
      </c>
      <c r="AB2293" s="87">
        <f t="shared" si="83"/>
        <v>-63444.444444444445</v>
      </c>
      <c r="AC2293" s="91">
        <f t="shared" si="84"/>
        <v>63052.277777777781</v>
      </c>
    </row>
    <row r="2294" spans="27:29" x14ac:dyDescent="0.4">
      <c r="AA2294" s="90">
        <v>2285000</v>
      </c>
      <c r="AB2294" s="87">
        <f t="shared" si="83"/>
        <v>-63472.222222222219</v>
      </c>
      <c r="AC2294" s="91">
        <f t="shared" si="84"/>
        <v>63080.055555555555</v>
      </c>
    </row>
    <row r="2295" spans="27:29" x14ac:dyDescent="0.4">
      <c r="AA2295" s="90">
        <v>2286000</v>
      </c>
      <c r="AB2295" s="87">
        <f t="shared" si="83"/>
        <v>-63500</v>
      </c>
      <c r="AC2295" s="91">
        <f t="shared" si="84"/>
        <v>63107.833333333336</v>
      </c>
    </row>
    <row r="2296" spans="27:29" x14ac:dyDescent="0.4">
      <c r="AA2296" s="90">
        <v>2287000</v>
      </c>
      <c r="AB2296" s="87">
        <f t="shared" si="83"/>
        <v>-63527.777777777781</v>
      </c>
      <c r="AC2296" s="91">
        <f t="shared" si="84"/>
        <v>63135.611111111117</v>
      </c>
    </row>
    <row r="2297" spans="27:29" x14ac:dyDescent="0.4">
      <c r="AA2297" s="90">
        <v>2288000</v>
      </c>
      <c r="AB2297" s="87">
        <f t="shared" si="83"/>
        <v>-63555.555555555555</v>
      </c>
      <c r="AC2297" s="91">
        <f t="shared" si="84"/>
        <v>63163.388888888891</v>
      </c>
    </row>
    <row r="2298" spans="27:29" x14ac:dyDescent="0.4">
      <c r="AA2298" s="90">
        <v>2289000</v>
      </c>
      <c r="AB2298" s="87">
        <f t="shared" si="83"/>
        <v>-63583.333333333336</v>
      </c>
      <c r="AC2298" s="91">
        <f t="shared" si="84"/>
        <v>63191.166666666672</v>
      </c>
    </row>
    <row r="2299" spans="27:29" x14ac:dyDescent="0.4">
      <c r="AA2299" s="90">
        <v>2290000</v>
      </c>
      <c r="AB2299" s="87">
        <f t="shared" si="83"/>
        <v>-63611.111111111109</v>
      </c>
      <c r="AC2299" s="91">
        <f t="shared" si="84"/>
        <v>63218.944444444445</v>
      </c>
    </row>
    <row r="2300" spans="27:29" x14ac:dyDescent="0.4">
      <c r="AA2300" s="90">
        <v>2291000</v>
      </c>
      <c r="AB2300" s="87">
        <f t="shared" si="83"/>
        <v>-63638.888888888891</v>
      </c>
      <c r="AC2300" s="91">
        <f t="shared" si="84"/>
        <v>63246.722222222226</v>
      </c>
    </row>
    <row r="2301" spans="27:29" x14ac:dyDescent="0.4">
      <c r="AA2301" s="90">
        <v>2292000</v>
      </c>
      <c r="AB2301" s="87">
        <f t="shared" si="83"/>
        <v>-63666.666666666664</v>
      </c>
      <c r="AC2301" s="91">
        <f t="shared" si="84"/>
        <v>63274.5</v>
      </c>
    </row>
    <row r="2302" spans="27:29" x14ac:dyDescent="0.4">
      <c r="AA2302" s="90">
        <v>2293000</v>
      </c>
      <c r="AB2302" s="87">
        <f t="shared" si="83"/>
        <v>-63694.444444444445</v>
      </c>
      <c r="AC2302" s="91">
        <f t="shared" si="84"/>
        <v>63302.277777777781</v>
      </c>
    </row>
    <row r="2303" spans="27:29" x14ac:dyDescent="0.4">
      <c r="AA2303" s="90">
        <v>2294000</v>
      </c>
      <c r="AB2303" s="87">
        <f t="shared" si="83"/>
        <v>-63722.222222222219</v>
      </c>
      <c r="AC2303" s="91">
        <f t="shared" si="84"/>
        <v>63330.055555555555</v>
      </c>
    </row>
    <row r="2304" spans="27:29" x14ac:dyDescent="0.4">
      <c r="AA2304" s="90">
        <v>2295000</v>
      </c>
      <c r="AB2304" s="87">
        <f t="shared" si="83"/>
        <v>-63750</v>
      </c>
      <c r="AC2304" s="91">
        <f t="shared" si="84"/>
        <v>63357.833333333336</v>
      </c>
    </row>
    <row r="2305" spans="27:29" x14ac:dyDescent="0.4">
      <c r="AA2305" s="90">
        <v>2296000</v>
      </c>
      <c r="AB2305" s="87">
        <f t="shared" si="83"/>
        <v>-63777.777777777781</v>
      </c>
      <c r="AC2305" s="91">
        <f t="shared" si="84"/>
        <v>63385.611111111117</v>
      </c>
    </row>
    <row r="2306" spans="27:29" x14ac:dyDescent="0.4">
      <c r="AA2306" s="90">
        <v>2297000</v>
      </c>
      <c r="AB2306" s="87">
        <f t="shared" si="83"/>
        <v>-63805.555555555555</v>
      </c>
      <c r="AC2306" s="91">
        <f t="shared" si="84"/>
        <v>63413.388888888891</v>
      </c>
    </row>
    <row r="2307" spans="27:29" x14ac:dyDescent="0.4">
      <c r="AA2307" s="90">
        <v>2298000</v>
      </c>
      <c r="AB2307" s="87">
        <f t="shared" si="83"/>
        <v>-63833.333333333336</v>
      </c>
      <c r="AC2307" s="91">
        <f t="shared" si="84"/>
        <v>63441.166666666672</v>
      </c>
    </row>
    <row r="2308" spans="27:29" x14ac:dyDescent="0.4">
      <c r="AA2308" s="90">
        <v>2299000</v>
      </c>
      <c r="AB2308" s="87">
        <f t="shared" si="83"/>
        <v>-63861.111111111109</v>
      </c>
      <c r="AC2308" s="91">
        <f t="shared" si="84"/>
        <v>63468.944444444445</v>
      </c>
    </row>
    <row r="2309" spans="27:29" x14ac:dyDescent="0.4">
      <c r="AA2309" s="90">
        <v>2300000</v>
      </c>
      <c r="AB2309" s="87">
        <f t="shared" si="83"/>
        <v>-63888.888888888891</v>
      </c>
      <c r="AC2309" s="91">
        <f t="shared" si="84"/>
        <v>63496.722222222226</v>
      </c>
    </row>
    <row r="2310" spans="27:29" x14ac:dyDescent="0.4">
      <c r="AA2310" s="90">
        <v>2301000</v>
      </c>
      <c r="AB2310" s="87">
        <f t="shared" si="83"/>
        <v>-63916.666666666664</v>
      </c>
      <c r="AC2310" s="91">
        <f t="shared" si="84"/>
        <v>63524.5</v>
      </c>
    </row>
    <row r="2311" spans="27:29" x14ac:dyDescent="0.4">
      <c r="AA2311" s="90">
        <v>2302000</v>
      </c>
      <c r="AB2311" s="87">
        <f t="shared" si="83"/>
        <v>-63944.444444444445</v>
      </c>
      <c r="AC2311" s="91">
        <f t="shared" si="84"/>
        <v>63552.277777777781</v>
      </c>
    </row>
    <row r="2312" spans="27:29" x14ac:dyDescent="0.4">
      <c r="AA2312" s="90">
        <v>2303000</v>
      </c>
      <c r="AB2312" s="87">
        <f t="shared" si="83"/>
        <v>-63972.222222222219</v>
      </c>
      <c r="AC2312" s="91">
        <f t="shared" si="84"/>
        <v>63580.055555555555</v>
      </c>
    </row>
    <row r="2313" spans="27:29" x14ac:dyDescent="0.4">
      <c r="AA2313" s="90">
        <v>2304000</v>
      </c>
      <c r="AB2313" s="87">
        <f t="shared" si="83"/>
        <v>-64000</v>
      </c>
      <c r="AC2313" s="91">
        <f t="shared" si="84"/>
        <v>63607.833333333336</v>
      </c>
    </row>
    <row r="2314" spans="27:29" x14ac:dyDescent="0.4">
      <c r="AA2314" s="90">
        <v>2305000</v>
      </c>
      <c r="AB2314" s="87">
        <f t="shared" si="83"/>
        <v>-64027.777777777781</v>
      </c>
      <c r="AC2314" s="91">
        <f t="shared" si="84"/>
        <v>63635.611111111117</v>
      </c>
    </row>
    <row r="2315" spans="27:29" x14ac:dyDescent="0.4">
      <c r="AA2315" s="90">
        <v>2306000</v>
      </c>
      <c r="AB2315" s="87">
        <f t="shared" ref="AB2315:AB2378" si="85">-PMT($X$12,$Y$10,AA2315)</f>
        <v>-64055.555555555555</v>
      </c>
      <c r="AC2315" s="91">
        <f t="shared" ref="AC2315:AC2378" si="86">$J$56-AB2315</f>
        <v>63663.388888888891</v>
      </c>
    </row>
    <row r="2316" spans="27:29" x14ac:dyDescent="0.4">
      <c r="AA2316" s="90">
        <v>2307000</v>
      </c>
      <c r="AB2316" s="87">
        <f t="shared" si="85"/>
        <v>-64083.333333333336</v>
      </c>
      <c r="AC2316" s="91">
        <f t="shared" si="86"/>
        <v>63691.166666666672</v>
      </c>
    </row>
    <row r="2317" spans="27:29" x14ac:dyDescent="0.4">
      <c r="AA2317" s="90">
        <v>2308000</v>
      </c>
      <c r="AB2317" s="87">
        <f t="shared" si="85"/>
        <v>-64111.111111111109</v>
      </c>
      <c r="AC2317" s="91">
        <f t="shared" si="86"/>
        <v>63718.944444444445</v>
      </c>
    </row>
    <row r="2318" spans="27:29" x14ac:dyDescent="0.4">
      <c r="AA2318" s="90">
        <v>2309000</v>
      </c>
      <c r="AB2318" s="87">
        <f t="shared" si="85"/>
        <v>-64138.888888888891</v>
      </c>
      <c r="AC2318" s="91">
        <f t="shared" si="86"/>
        <v>63746.722222222226</v>
      </c>
    </row>
    <row r="2319" spans="27:29" x14ac:dyDescent="0.4">
      <c r="AA2319" s="90">
        <v>2310000</v>
      </c>
      <c r="AB2319" s="87">
        <f t="shared" si="85"/>
        <v>-64166.666666666664</v>
      </c>
      <c r="AC2319" s="91">
        <f t="shared" si="86"/>
        <v>63774.5</v>
      </c>
    </row>
    <row r="2320" spans="27:29" x14ac:dyDescent="0.4">
      <c r="AA2320" s="90">
        <v>2311000</v>
      </c>
      <c r="AB2320" s="87">
        <f t="shared" si="85"/>
        <v>-64194.444444444445</v>
      </c>
      <c r="AC2320" s="91">
        <f t="shared" si="86"/>
        <v>63802.277777777781</v>
      </c>
    </row>
    <row r="2321" spans="27:29" x14ac:dyDescent="0.4">
      <c r="AA2321" s="90">
        <v>2312000</v>
      </c>
      <c r="AB2321" s="87">
        <f t="shared" si="85"/>
        <v>-64222.222222222219</v>
      </c>
      <c r="AC2321" s="91">
        <f t="shared" si="86"/>
        <v>63830.055555555555</v>
      </c>
    </row>
    <row r="2322" spans="27:29" x14ac:dyDescent="0.4">
      <c r="AA2322" s="90">
        <v>2313000</v>
      </c>
      <c r="AB2322" s="87">
        <f t="shared" si="85"/>
        <v>-64250</v>
      </c>
      <c r="AC2322" s="91">
        <f t="shared" si="86"/>
        <v>63857.833333333336</v>
      </c>
    </row>
    <row r="2323" spans="27:29" x14ac:dyDescent="0.4">
      <c r="AA2323" s="90">
        <v>2314000</v>
      </c>
      <c r="AB2323" s="87">
        <f t="shared" si="85"/>
        <v>-64277.777777777781</v>
      </c>
      <c r="AC2323" s="91">
        <f t="shared" si="86"/>
        <v>63885.611111111117</v>
      </c>
    </row>
    <row r="2324" spans="27:29" x14ac:dyDescent="0.4">
      <c r="AA2324" s="90">
        <v>2315000</v>
      </c>
      <c r="AB2324" s="87">
        <f t="shared" si="85"/>
        <v>-64305.555555555555</v>
      </c>
      <c r="AC2324" s="91">
        <f t="shared" si="86"/>
        <v>63913.388888888891</v>
      </c>
    </row>
    <row r="2325" spans="27:29" x14ac:dyDescent="0.4">
      <c r="AA2325" s="90">
        <v>2316000</v>
      </c>
      <c r="AB2325" s="87">
        <f t="shared" si="85"/>
        <v>-64333.333333333336</v>
      </c>
      <c r="AC2325" s="91">
        <f t="shared" si="86"/>
        <v>63941.166666666672</v>
      </c>
    </row>
    <row r="2326" spans="27:29" x14ac:dyDescent="0.4">
      <c r="AA2326" s="90">
        <v>2317000</v>
      </c>
      <c r="AB2326" s="87">
        <f t="shared" si="85"/>
        <v>-64361.111111111109</v>
      </c>
      <c r="AC2326" s="91">
        <f t="shared" si="86"/>
        <v>63968.944444444445</v>
      </c>
    </row>
    <row r="2327" spans="27:29" x14ac:dyDescent="0.4">
      <c r="AA2327" s="90">
        <v>2318000</v>
      </c>
      <c r="AB2327" s="87">
        <f t="shared" si="85"/>
        <v>-64388.888888888891</v>
      </c>
      <c r="AC2327" s="91">
        <f t="shared" si="86"/>
        <v>63996.722222222226</v>
      </c>
    </row>
    <row r="2328" spans="27:29" x14ac:dyDescent="0.4">
      <c r="AA2328" s="90">
        <v>2319000</v>
      </c>
      <c r="AB2328" s="87">
        <f t="shared" si="85"/>
        <v>-64416.666666666664</v>
      </c>
      <c r="AC2328" s="91">
        <f t="shared" si="86"/>
        <v>64024.5</v>
      </c>
    </row>
    <row r="2329" spans="27:29" x14ac:dyDescent="0.4">
      <c r="AA2329" s="90">
        <v>2320000</v>
      </c>
      <c r="AB2329" s="87">
        <f t="shared" si="85"/>
        <v>-64444.444444444445</v>
      </c>
      <c r="AC2329" s="91">
        <f t="shared" si="86"/>
        <v>64052.277777777781</v>
      </c>
    </row>
    <row r="2330" spans="27:29" x14ac:dyDescent="0.4">
      <c r="AA2330" s="90">
        <v>2321000</v>
      </c>
      <c r="AB2330" s="87">
        <f t="shared" si="85"/>
        <v>-64472.222222222219</v>
      </c>
      <c r="AC2330" s="91">
        <f t="shared" si="86"/>
        <v>64080.055555555555</v>
      </c>
    </row>
    <row r="2331" spans="27:29" x14ac:dyDescent="0.4">
      <c r="AA2331" s="90">
        <v>2322000</v>
      </c>
      <c r="AB2331" s="87">
        <f t="shared" si="85"/>
        <v>-64500</v>
      </c>
      <c r="AC2331" s="91">
        <f t="shared" si="86"/>
        <v>64107.833333333336</v>
      </c>
    </row>
    <row r="2332" spans="27:29" x14ac:dyDescent="0.4">
      <c r="AA2332" s="90">
        <v>2323000</v>
      </c>
      <c r="AB2332" s="87">
        <f t="shared" si="85"/>
        <v>-64527.777777777781</v>
      </c>
      <c r="AC2332" s="91">
        <f t="shared" si="86"/>
        <v>64135.611111111117</v>
      </c>
    </row>
    <row r="2333" spans="27:29" x14ac:dyDescent="0.4">
      <c r="AA2333" s="90">
        <v>2324000</v>
      </c>
      <c r="AB2333" s="87">
        <f t="shared" si="85"/>
        <v>-64555.555555555555</v>
      </c>
      <c r="AC2333" s="91">
        <f t="shared" si="86"/>
        <v>64163.388888888891</v>
      </c>
    </row>
    <row r="2334" spans="27:29" x14ac:dyDescent="0.4">
      <c r="AA2334" s="90">
        <v>2325000</v>
      </c>
      <c r="AB2334" s="87">
        <f t="shared" si="85"/>
        <v>-64583.333333333336</v>
      </c>
      <c r="AC2334" s="91">
        <f t="shared" si="86"/>
        <v>64191.166666666672</v>
      </c>
    </row>
    <row r="2335" spans="27:29" x14ac:dyDescent="0.4">
      <c r="AA2335" s="90">
        <v>2326000</v>
      </c>
      <c r="AB2335" s="87">
        <f t="shared" si="85"/>
        <v>-64611.111111111109</v>
      </c>
      <c r="AC2335" s="91">
        <f t="shared" si="86"/>
        <v>64218.944444444445</v>
      </c>
    </row>
    <row r="2336" spans="27:29" x14ac:dyDescent="0.4">
      <c r="AA2336" s="90">
        <v>2327000</v>
      </c>
      <c r="AB2336" s="87">
        <f t="shared" si="85"/>
        <v>-64638.888888888891</v>
      </c>
      <c r="AC2336" s="91">
        <f t="shared" si="86"/>
        <v>64246.722222222226</v>
      </c>
    </row>
    <row r="2337" spans="27:29" x14ac:dyDescent="0.4">
      <c r="AA2337" s="90">
        <v>2328000</v>
      </c>
      <c r="AB2337" s="87">
        <f t="shared" si="85"/>
        <v>-64666.666666666664</v>
      </c>
      <c r="AC2337" s="91">
        <f t="shared" si="86"/>
        <v>64274.5</v>
      </c>
    </row>
    <row r="2338" spans="27:29" x14ac:dyDescent="0.4">
      <c r="AA2338" s="90">
        <v>2329000</v>
      </c>
      <c r="AB2338" s="87">
        <f t="shared" si="85"/>
        <v>-64694.444444444445</v>
      </c>
      <c r="AC2338" s="91">
        <f t="shared" si="86"/>
        <v>64302.277777777781</v>
      </c>
    </row>
    <row r="2339" spans="27:29" x14ac:dyDescent="0.4">
      <c r="AA2339" s="90">
        <v>2330000</v>
      </c>
      <c r="AB2339" s="87">
        <f t="shared" si="85"/>
        <v>-64722.222222222219</v>
      </c>
      <c r="AC2339" s="91">
        <f t="shared" si="86"/>
        <v>64330.055555555555</v>
      </c>
    </row>
    <row r="2340" spans="27:29" x14ac:dyDescent="0.4">
      <c r="AA2340" s="90">
        <v>2331000</v>
      </c>
      <c r="AB2340" s="87">
        <f t="shared" si="85"/>
        <v>-64750</v>
      </c>
      <c r="AC2340" s="91">
        <f t="shared" si="86"/>
        <v>64357.833333333336</v>
      </c>
    </row>
    <row r="2341" spans="27:29" x14ac:dyDescent="0.4">
      <c r="AA2341" s="90">
        <v>2332000</v>
      </c>
      <c r="AB2341" s="87">
        <f t="shared" si="85"/>
        <v>-64777.777777777781</v>
      </c>
      <c r="AC2341" s="91">
        <f t="shared" si="86"/>
        <v>64385.611111111117</v>
      </c>
    </row>
    <row r="2342" spans="27:29" x14ac:dyDescent="0.4">
      <c r="AA2342" s="90">
        <v>2333000</v>
      </c>
      <c r="AB2342" s="87">
        <f t="shared" si="85"/>
        <v>-64805.555555555555</v>
      </c>
      <c r="AC2342" s="91">
        <f t="shared" si="86"/>
        <v>64413.388888888891</v>
      </c>
    </row>
    <row r="2343" spans="27:29" x14ac:dyDescent="0.4">
      <c r="AA2343" s="90">
        <v>2334000</v>
      </c>
      <c r="AB2343" s="87">
        <f t="shared" si="85"/>
        <v>-64833.333333333336</v>
      </c>
      <c r="AC2343" s="91">
        <f t="shared" si="86"/>
        <v>64441.166666666672</v>
      </c>
    </row>
    <row r="2344" spans="27:29" x14ac:dyDescent="0.4">
      <c r="AA2344" s="90">
        <v>2335000</v>
      </c>
      <c r="AB2344" s="87">
        <f t="shared" si="85"/>
        <v>-64861.111111111109</v>
      </c>
      <c r="AC2344" s="91">
        <f t="shared" si="86"/>
        <v>64468.944444444445</v>
      </c>
    </row>
    <row r="2345" spans="27:29" x14ac:dyDescent="0.4">
      <c r="AA2345" s="90">
        <v>2336000</v>
      </c>
      <c r="AB2345" s="87">
        <f t="shared" si="85"/>
        <v>-64888.888888888891</v>
      </c>
      <c r="AC2345" s="91">
        <f t="shared" si="86"/>
        <v>64496.722222222226</v>
      </c>
    </row>
    <row r="2346" spans="27:29" x14ac:dyDescent="0.4">
      <c r="AA2346" s="90">
        <v>2337000</v>
      </c>
      <c r="AB2346" s="87">
        <f t="shared" si="85"/>
        <v>-64916.666666666664</v>
      </c>
      <c r="AC2346" s="91">
        <f t="shared" si="86"/>
        <v>64524.5</v>
      </c>
    </row>
    <row r="2347" spans="27:29" x14ac:dyDescent="0.4">
      <c r="AA2347" s="90">
        <v>2338000</v>
      </c>
      <c r="AB2347" s="87">
        <f t="shared" si="85"/>
        <v>-64944.444444444445</v>
      </c>
      <c r="AC2347" s="91">
        <f t="shared" si="86"/>
        <v>64552.277777777781</v>
      </c>
    </row>
    <row r="2348" spans="27:29" x14ac:dyDescent="0.4">
      <c r="AA2348" s="90">
        <v>2339000</v>
      </c>
      <c r="AB2348" s="87">
        <f t="shared" si="85"/>
        <v>-64972.222222222219</v>
      </c>
      <c r="AC2348" s="91">
        <f t="shared" si="86"/>
        <v>64580.055555555555</v>
      </c>
    </row>
    <row r="2349" spans="27:29" x14ac:dyDescent="0.4">
      <c r="AA2349" s="90">
        <v>2340000</v>
      </c>
      <c r="AB2349" s="87">
        <f t="shared" si="85"/>
        <v>-65000</v>
      </c>
      <c r="AC2349" s="91">
        <f t="shared" si="86"/>
        <v>64607.833333333336</v>
      </c>
    </row>
    <row r="2350" spans="27:29" x14ac:dyDescent="0.4">
      <c r="AA2350" s="90">
        <v>2341000</v>
      </c>
      <c r="AB2350" s="87">
        <f t="shared" si="85"/>
        <v>-65027.777777777781</v>
      </c>
      <c r="AC2350" s="91">
        <f t="shared" si="86"/>
        <v>64635.611111111117</v>
      </c>
    </row>
    <row r="2351" spans="27:29" x14ac:dyDescent="0.4">
      <c r="AA2351" s="90">
        <v>2342000</v>
      </c>
      <c r="AB2351" s="87">
        <f t="shared" si="85"/>
        <v>-65055.555555555555</v>
      </c>
      <c r="AC2351" s="91">
        <f t="shared" si="86"/>
        <v>64663.388888888891</v>
      </c>
    </row>
    <row r="2352" spans="27:29" x14ac:dyDescent="0.4">
      <c r="AA2352" s="90">
        <v>2343000</v>
      </c>
      <c r="AB2352" s="87">
        <f t="shared" si="85"/>
        <v>-65083.333333333336</v>
      </c>
      <c r="AC2352" s="91">
        <f t="shared" si="86"/>
        <v>64691.166666666672</v>
      </c>
    </row>
    <row r="2353" spans="27:29" x14ac:dyDescent="0.4">
      <c r="AA2353" s="90">
        <v>2344000</v>
      </c>
      <c r="AB2353" s="87">
        <f t="shared" si="85"/>
        <v>-65111.111111111109</v>
      </c>
      <c r="AC2353" s="91">
        <f t="shared" si="86"/>
        <v>64718.944444444445</v>
      </c>
    </row>
    <row r="2354" spans="27:29" x14ac:dyDescent="0.4">
      <c r="AA2354" s="90">
        <v>2345000</v>
      </c>
      <c r="AB2354" s="87">
        <f t="shared" si="85"/>
        <v>-65138.888888888891</v>
      </c>
      <c r="AC2354" s="91">
        <f t="shared" si="86"/>
        <v>64746.722222222226</v>
      </c>
    </row>
    <row r="2355" spans="27:29" x14ac:dyDescent="0.4">
      <c r="AA2355" s="90">
        <v>2346000</v>
      </c>
      <c r="AB2355" s="87">
        <f t="shared" si="85"/>
        <v>-65166.666666666664</v>
      </c>
      <c r="AC2355" s="91">
        <f t="shared" si="86"/>
        <v>64774.5</v>
      </c>
    </row>
    <row r="2356" spans="27:29" x14ac:dyDescent="0.4">
      <c r="AA2356" s="90">
        <v>2347000</v>
      </c>
      <c r="AB2356" s="87">
        <f t="shared" si="85"/>
        <v>-65194.444444444445</v>
      </c>
      <c r="AC2356" s="91">
        <f t="shared" si="86"/>
        <v>64802.277777777781</v>
      </c>
    </row>
    <row r="2357" spans="27:29" x14ac:dyDescent="0.4">
      <c r="AA2357" s="90">
        <v>2348000</v>
      </c>
      <c r="AB2357" s="87">
        <f t="shared" si="85"/>
        <v>-65222.222222222219</v>
      </c>
      <c r="AC2357" s="91">
        <f t="shared" si="86"/>
        <v>64830.055555555555</v>
      </c>
    </row>
    <row r="2358" spans="27:29" x14ac:dyDescent="0.4">
      <c r="AA2358" s="90">
        <v>2349000</v>
      </c>
      <c r="AB2358" s="87">
        <f t="shared" si="85"/>
        <v>-65250</v>
      </c>
      <c r="AC2358" s="91">
        <f t="shared" si="86"/>
        <v>64857.833333333336</v>
      </c>
    </row>
    <row r="2359" spans="27:29" x14ac:dyDescent="0.4">
      <c r="AA2359" s="90">
        <v>2350000</v>
      </c>
      <c r="AB2359" s="87">
        <f t="shared" si="85"/>
        <v>-65277.777777777781</v>
      </c>
      <c r="AC2359" s="91">
        <f t="shared" si="86"/>
        <v>64885.611111111117</v>
      </c>
    </row>
    <row r="2360" spans="27:29" x14ac:dyDescent="0.4">
      <c r="AA2360" s="90">
        <v>2351000</v>
      </c>
      <c r="AB2360" s="87">
        <f t="shared" si="85"/>
        <v>-65305.555555555555</v>
      </c>
      <c r="AC2360" s="91">
        <f t="shared" si="86"/>
        <v>64913.388888888891</v>
      </c>
    </row>
    <row r="2361" spans="27:29" x14ac:dyDescent="0.4">
      <c r="AA2361" s="90">
        <v>2352000</v>
      </c>
      <c r="AB2361" s="87">
        <f t="shared" si="85"/>
        <v>-65333.333333333336</v>
      </c>
      <c r="AC2361" s="91">
        <f t="shared" si="86"/>
        <v>64941.166666666672</v>
      </c>
    </row>
    <row r="2362" spans="27:29" x14ac:dyDescent="0.4">
      <c r="AA2362" s="90">
        <v>2353000</v>
      </c>
      <c r="AB2362" s="87">
        <f t="shared" si="85"/>
        <v>-65361.111111111109</v>
      </c>
      <c r="AC2362" s="91">
        <f t="shared" si="86"/>
        <v>64968.944444444445</v>
      </c>
    </row>
    <row r="2363" spans="27:29" x14ac:dyDescent="0.4">
      <c r="AA2363" s="90">
        <v>2354000</v>
      </c>
      <c r="AB2363" s="87">
        <f t="shared" si="85"/>
        <v>-65388.888888888891</v>
      </c>
      <c r="AC2363" s="91">
        <f t="shared" si="86"/>
        <v>64996.722222222226</v>
      </c>
    </row>
    <row r="2364" spans="27:29" x14ac:dyDescent="0.4">
      <c r="AA2364" s="90">
        <v>2355000</v>
      </c>
      <c r="AB2364" s="87">
        <f t="shared" si="85"/>
        <v>-65416.666666666664</v>
      </c>
      <c r="AC2364" s="91">
        <f t="shared" si="86"/>
        <v>65024.5</v>
      </c>
    </row>
    <row r="2365" spans="27:29" x14ac:dyDescent="0.4">
      <c r="AA2365" s="90">
        <v>2356000</v>
      </c>
      <c r="AB2365" s="87">
        <f t="shared" si="85"/>
        <v>-65444.444444444445</v>
      </c>
      <c r="AC2365" s="91">
        <f t="shared" si="86"/>
        <v>65052.277777777781</v>
      </c>
    </row>
    <row r="2366" spans="27:29" x14ac:dyDescent="0.4">
      <c r="AA2366" s="90">
        <v>2357000</v>
      </c>
      <c r="AB2366" s="87">
        <f t="shared" si="85"/>
        <v>-65472.222222222219</v>
      </c>
      <c r="AC2366" s="91">
        <f t="shared" si="86"/>
        <v>65080.055555555555</v>
      </c>
    </row>
    <row r="2367" spans="27:29" x14ac:dyDescent="0.4">
      <c r="AA2367" s="90">
        <v>2358000</v>
      </c>
      <c r="AB2367" s="87">
        <f t="shared" si="85"/>
        <v>-65500</v>
      </c>
      <c r="AC2367" s="91">
        <f t="shared" si="86"/>
        <v>65107.833333333336</v>
      </c>
    </row>
    <row r="2368" spans="27:29" x14ac:dyDescent="0.4">
      <c r="AA2368" s="90">
        <v>2359000</v>
      </c>
      <c r="AB2368" s="87">
        <f t="shared" si="85"/>
        <v>-65527.777777777781</v>
      </c>
      <c r="AC2368" s="91">
        <f t="shared" si="86"/>
        <v>65135.611111111117</v>
      </c>
    </row>
    <row r="2369" spans="27:29" x14ac:dyDescent="0.4">
      <c r="AA2369" s="90">
        <v>2360000</v>
      </c>
      <c r="AB2369" s="87">
        <f t="shared" si="85"/>
        <v>-65555.555555555562</v>
      </c>
      <c r="AC2369" s="91">
        <f t="shared" si="86"/>
        <v>65163.388888888898</v>
      </c>
    </row>
    <row r="2370" spans="27:29" x14ac:dyDescent="0.4">
      <c r="AA2370" s="90">
        <v>2361000</v>
      </c>
      <c r="AB2370" s="87">
        <f t="shared" si="85"/>
        <v>-65583.333333333328</v>
      </c>
      <c r="AC2370" s="91">
        <f t="shared" si="86"/>
        <v>65191.166666666664</v>
      </c>
    </row>
    <row r="2371" spans="27:29" x14ac:dyDescent="0.4">
      <c r="AA2371" s="90">
        <v>2362000</v>
      </c>
      <c r="AB2371" s="87">
        <f t="shared" si="85"/>
        <v>-65611.111111111109</v>
      </c>
      <c r="AC2371" s="91">
        <f t="shared" si="86"/>
        <v>65218.944444444445</v>
      </c>
    </row>
    <row r="2372" spans="27:29" x14ac:dyDescent="0.4">
      <c r="AA2372" s="90">
        <v>2363000</v>
      </c>
      <c r="AB2372" s="87">
        <f t="shared" si="85"/>
        <v>-65638.888888888891</v>
      </c>
      <c r="AC2372" s="91">
        <f t="shared" si="86"/>
        <v>65246.722222222226</v>
      </c>
    </row>
    <row r="2373" spans="27:29" x14ac:dyDescent="0.4">
      <c r="AA2373" s="90">
        <v>2364000</v>
      </c>
      <c r="AB2373" s="87">
        <f t="shared" si="85"/>
        <v>-65666.666666666672</v>
      </c>
      <c r="AC2373" s="91">
        <f t="shared" si="86"/>
        <v>65274.500000000007</v>
      </c>
    </row>
    <row r="2374" spans="27:29" x14ac:dyDescent="0.4">
      <c r="AA2374" s="90">
        <v>2365000</v>
      </c>
      <c r="AB2374" s="87">
        <f t="shared" si="85"/>
        <v>-65694.444444444438</v>
      </c>
      <c r="AC2374" s="91">
        <f t="shared" si="86"/>
        <v>65302.277777777774</v>
      </c>
    </row>
    <row r="2375" spans="27:29" x14ac:dyDescent="0.4">
      <c r="AA2375" s="90">
        <v>2366000</v>
      </c>
      <c r="AB2375" s="87">
        <f t="shared" si="85"/>
        <v>-65722.222222222219</v>
      </c>
      <c r="AC2375" s="91">
        <f t="shared" si="86"/>
        <v>65330.055555555555</v>
      </c>
    </row>
    <row r="2376" spans="27:29" x14ac:dyDescent="0.4">
      <c r="AA2376" s="90">
        <v>2367000</v>
      </c>
      <c r="AB2376" s="87">
        <f t="shared" si="85"/>
        <v>-65750</v>
      </c>
      <c r="AC2376" s="91">
        <f t="shared" si="86"/>
        <v>65357.833333333336</v>
      </c>
    </row>
    <row r="2377" spans="27:29" x14ac:dyDescent="0.4">
      <c r="AA2377" s="90">
        <v>2368000</v>
      </c>
      <c r="AB2377" s="87">
        <f t="shared" si="85"/>
        <v>-65777.777777777781</v>
      </c>
      <c r="AC2377" s="91">
        <f t="shared" si="86"/>
        <v>65385.611111111117</v>
      </c>
    </row>
    <row r="2378" spans="27:29" x14ac:dyDescent="0.4">
      <c r="AA2378" s="90">
        <v>2369000</v>
      </c>
      <c r="AB2378" s="87">
        <f t="shared" si="85"/>
        <v>-65805.555555555562</v>
      </c>
      <c r="AC2378" s="91">
        <f t="shared" si="86"/>
        <v>65413.388888888898</v>
      </c>
    </row>
    <row r="2379" spans="27:29" x14ac:dyDescent="0.4">
      <c r="AA2379" s="90">
        <v>2370000</v>
      </c>
      <c r="AB2379" s="87">
        <f t="shared" ref="AB2379:AB2442" si="87">-PMT($X$12,$Y$10,AA2379)</f>
        <v>-65833.333333333328</v>
      </c>
      <c r="AC2379" s="91">
        <f t="shared" ref="AC2379:AC2442" si="88">$J$56-AB2379</f>
        <v>65441.166666666664</v>
      </c>
    </row>
    <row r="2380" spans="27:29" x14ac:dyDescent="0.4">
      <c r="AA2380" s="90">
        <v>2371000</v>
      </c>
      <c r="AB2380" s="87">
        <f t="shared" si="87"/>
        <v>-65861.111111111109</v>
      </c>
      <c r="AC2380" s="91">
        <f t="shared" si="88"/>
        <v>65468.944444444445</v>
      </c>
    </row>
    <row r="2381" spans="27:29" x14ac:dyDescent="0.4">
      <c r="AA2381" s="90">
        <v>2372000</v>
      </c>
      <c r="AB2381" s="87">
        <f t="shared" si="87"/>
        <v>-65888.888888888891</v>
      </c>
      <c r="AC2381" s="91">
        <f t="shared" si="88"/>
        <v>65496.722222222226</v>
      </c>
    </row>
    <row r="2382" spans="27:29" x14ac:dyDescent="0.4">
      <c r="AA2382" s="90">
        <v>2373000</v>
      </c>
      <c r="AB2382" s="87">
        <f t="shared" si="87"/>
        <v>-65916.666666666672</v>
      </c>
      <c r="AC2382" s="91">
        <f t="shared" si="88"/>
        <v>65524.500000000007</v>
      </c>
    </row>
    <row r="2383" spans="27:29" x14ac:dyDescent="0.4">
      <c r="AA2383" s="90">
        <v>2374000</v>
      </c>
      <c r="AB2383" s="87">
        <f t="shared" si="87"/>
        <v>-65944.444444444438</v>
      </c>
      <c r="AC2383" s="91">
        <f t="shared" si="88"/>
        <v>65552.277777777766</v>
      </c>
    </row>
    <row r="2384" spans="27:29" x14ac:dyDescent="0.4">
      <c r="AA2384" s="90">
        <v>2375000</v>
      </c>
      <c r="AB2384" s="87">
        <f t="shared" si="87"/>
        <v>-65972.222222222219</v>
      </c>
      <c r="AC2384" s="91">
        <f t="shared" si="88"/>
        <v>65580.055555555547</v>
      </c>
    </row>
    <row r="2385" spans="27:29" x14ac:dyDescent="0.4">
      <c r="AA2385" s="90">
        <v>2376000</v>
      </c>
      <c r="AB2385" s="87">
        <f t="shared" si="87"/>
        <v>-66000</v>
      </c>
      <c r="AC2385" s="91">
        <f t="shared" si="88"/>
        <v>65607.833333333328</v>
      </c>
    </row>
    <row r="2386" spans="27:29" x14ac:dyDescent="0.4">
      <c r="AA2386" s="90">
        <v>2377000</v>
      </c>
      <c r="AB2386" s="87">
        <f t="shared" si="87"/>
        <v>-66027.777777777781</v>
      </c>
      <c r="AC2386" s="91">
        <f t="shared" si="88"/>
        <v>65635.611111111109</v>
      </c>
    </row>
    <row r="2387" spans="27:29" x14ac:dyDescent="0.4">
      <c r="AA2387" s="90">
        <v>2378000</v>
      </c>
      <c r="AB2387" s="87">
        <f t="shared" si="87"/>
        <v>-66055.555555555562</v>
      </c>
      <c r="AC2387" s="91">
        <f t="shared" si="88"/>
        <v>65663.388888888891</v>
      </c>
    </row>
    <row r="2388" spans="27:29" x14ac:dyDescent="0.4">
      <c r="AA2388" s="90">
        <v>2379000</v>
      </c>
      <c r="AB2388" s="87">
        <f t="shared" si="87"/>
        <v>-66083.333333333328</v>
      </c>
      <c r="AC2388" s="91">
        <f t="shared" si="88"/>
        <v>65691.166666666657</v>
      </c>
    </row>
    <row r="2389" spans="27:29" x14ac:dyDescent="0.4">
      <c r="AA2389" s="90">
        <v>2380000</v>
      </c>
      <c r="AB2389" s="87">
        <f t="shared" si="87"/>
        <v>-66111.111111111109</v>
      </c>
      <c r="AC2389" s="91">
        <f t="shared" si="88"/>
        <v>65718.944444444438</v>
      </c>
    </row>
    <row r="2390" spans="27:29" x14ac:dyDescent="0.4">
      <c r="AA2390" s="90">
        <v>2381000</v>
      </c>
      <c r="AB2390" s="87">
        <f t="shared" si="87"/>
        <v>-66138.888888888891</v>
      </c>
      <c r="AC2390" s="91">
        <f t="shared" si="88"/>
        <v>65746.722222222219</v>
      </c>
    </row>
    <row r="2391" spans="27:29" x14ac:dyDescent="0.4">
      <c r="AA2391" s="90">
        <v>2382000</v>
      </c>
      <c r="AB2391" s="87">
        <f t="shared" si="87"/>
        <v>-66166.666666666672</v>
      </c>
      <c r="AC2391" s="91">
        <f t="shared" si="88"/>
        <v>65774.5</v>
      </c>
    </row>
    <row r="2392" spans="27:29" x14ac:dyDescent="0.4">
      <c r="AA2392" s="90">
        <v>2383000</v>
      </c>
      <c r="AB2392" s="87">
        <f t="shared" si="87"/>
        <v>-66194.444444444438</v>
      </c>
      <c r="AC2392" s="91">
        <f t="shared" si="88"/>
        <v>65802.277777777766</v>
      </c>
    </row>
    <row r="2393" spans="27:29" x14ac:dyDescent="0.4">
      <c r="AA2393" s="90">
        <v>2384000</v>
      </c>
      <c r="AB2393" s="87">
        <f t="shared" si="87"/>
        <v>-66222.222222222219</v>
      </c>
      <c r="AC2393" s="91">
        <f t="shared" si="88"/>
        <v>65830.055555555547</v>
      </c>
    </row>
    <row r="2394" spans="27:29" x14ac:dyDescent="0.4">
      <c r="AA2394" s="90">
        <v>2385000</v>
      </c>
      <c r="AB2394" s="87">
        <f t="shared" si="87"/>
        <v>-66250</v>
      </c>
      <c r="AC2394" s="91">
        <f t="shared" si="88"/>
        <v>65857.833333333328</v>
      </c>
    </row>
    <row r="2395" spans="27:29" x14ac:dyDescent="0.4">
      <c r="AA2395" s="90">
        <v>2386000</v>
      </c>
      <c r="AB2395" s="87">
        <f t="shared" si="87"/>
        <v>-66277.777777777781</v>
      </c>
      <c r="AC2395" s="91">
        <f t="shared" si="88"/>
        <v>65885.611111111109</v>
      </c>
    </row>
    <row r="2396" spans="27:29" x14ac:dyDescent="0.4">
      <c r="AA2396" s="90">
        <v>2387000</v>
      </c>
      <c r="AB2396" s="87">
        <f t="shared" si="87"/>
        <v>-66305.555555555562</v>
      </c>
      <c r="AC2396" s="91">
        <f t="shared" si="88"/>
        <v>65913.388888888891</v>
      </c>
    </row>
    <row r="2397" spans="27:29" x14ac:dyDescent="0.4">
      <c r="AA2397" s="90">
        <v>2388000</v>
      </c>
      <c r="AB2397" s="87">
        <f t="shared" si="87"/>
        <v>-66333.333333333328</v>
      </c>
      <c r="AC2397" s="91">
        <f t="shared" si="88"/>
        <v>65941.166666666657</v>
      </c>
    </row>
    <row r="2398" spans="27:29" x14ac:dyDescent="0.4">
      <c r="AA2398" s="90">
        <v>2389000</v>
      </c>
      <c r="AB2398" s="87">
        <f t="shared" si="87"/>
        <v>-66361.111111111109</v>
      </c>
      <c r="AC2398" s="91">
        <f t="shared" si="88"/>
        <v>65968.944444444438</v>
      </c>
    </row>
    <row r="2399" spans="27:29" x14ac:dyDescent="0.4">
      <c r="AA2399" s="90">
        <v>2390000</v>
      </c>
      <c r="AB2399" s="87">
        <f t="shared" si="87"/>
        <v>-66388.888888888891</v>
      </c>
      <c r="AC2399" s="91">
        <f t="shared" si="88"/>
        <v>65996.722222222219</v>
      </c>
    </row>
    <row r="2400" spans="27:29" x14ac:dyDescent="0.4">
      <c r="AA2400" s="90">
        <v>2391000</v>
      </c>
      <c r="AB2400" s="87">
        <f t="shared" si="87"/>
        <v>-66416.666666666672</v>
      </c>
      <c r="AC2400" s="91">
        <f t="shared" si="88"/>
        <v>66024.5</v>
      </c>
    </row>
    <row r="2401" spans="27:29" x14ac:dyDescent="0.4">
      <c r="AA2401" s="90">
        <v>2392000</v>
      </c>
      <c r="AB2401" s="87">
        <f t="shared" si="87"/>
        <v>-66444.444444444438</v>
      </c>
      <c r="AC2401" s="91">
        <f t="shared" si="88"/>
        <v>66052.277777777766</v>
      </c>
    </row>
    <row r="2402" spans="27:29" x14ac:dyDescent="0.4">
      <c r="AA2402" s="90">
        <v>2393000</v>
      </c>
      <c r="AB2402" s="87">
        <f t="shared" si="87"/>
        <v>-66472.222222222219</v>
      </c>
      <c r="AC2402" s="91">
        <f t="shared" si="88"/>
        <v>66080.055555555547</v>
      </c>
    </row>
    <row r="2403" spans="27:29" x14ac:dyDescent="0.4">
      <c r="AA2403" s="90">
        <v>2394000</v>
      </c>
      <c r="AB2403" s="87">
        <f t="shared" si="87"/>
        <v>-66500</v>
      </c>
      <c r="AC2403" s="91">
        <f t="shared" si="88"/>
        <v>66107.833333333328</v>
      </c>
    </row>
    <row r="2404" spans="27:29" x14ac:dyDescent="0.4">
      <c r="AA2404" s="90">
        <v>2395000</v>
      </c>
      <c r="AB2404" s="87">
        <f t="shared" si="87"/>
        <v>-66527.777777777781</v>
      </c>
      <c r="AC2404" s="91">
        <f t="shared" si="88"/>
        <v>66135.611111111109</v>
      </c>
    </row>
    <row r="2405" spans="27:29" x14ac:dyDescent="0.4">
      <c r="AA2405" s="90">
        <v>2396000</v>
      </c>
      <c r="AB2405" s="87">
        <f t="shared" si="87"/>
        <v>-66555.555555555562</v>
      </c>
      <c r="AC2405" s="91">
        <f t="shared" si="88"/>
        <v>66163.388888888891</v>
      </c>
    </row>
    <row r="2406" spans="27:29" x14ac:dyDescent="0.4">
      <c r="AA2406" s="90">
        <v>2397000</v>
      </c>
      <c r="AB2406" s="87">
        <f t="shared" si="87"/>
        <v>-66583.333333333328</v>
      </c>
      <c r="AC2406" s="91">
        <f t="shared" si="88"/>
        <v>66191.166666666657</v>
      </c>
    </row>
    <row r="2407" spans="27:29" x14ac:dyDescent="0.4">
      <c r="AA2407" s="90">
        <v>2398000</v>
      </c>
      <c r="AB2407" s="87">
        <f t="shared" si="87"/>
        <v>-66611.111111111109</v>
      </c>
      <c r="AC2407" s="91">
        <f t="shared" si="88"/>
        <v>66218.944444444438</v>
      </c>
    </row>
    <row r="2408" spans="27:29" x14ac:dyDescent="0.4">
      <c r="AA2408" s="90">
        <v>2399000</v>
      </c>
      <c r="AB2408" s="87">
        <f t="shared" si="87"/>
        <v>-66638.888888888891</v>
      </c>
      <c r="AC2408" s="91">
        <f t="shared" si="88"/>
        <v>66246.722222222219</v>
      </c>
    </row>
    <row r="2409" spans="27:29" x14ac:dyDescent="0.4">
      <c r="AA2409" s="90">
        <v>2400000</v>
      </c>
      <c r="AB2409" s="87">
        <f t="shared" si="87"/>
        <v>-66666.666666666672</v>
      </c>
      <c r="AC2409" s="91">
        <f t="shared" si="88"/>
        <v>66274.5</v>
      </c>
    </row>
    <row r="2410" spans="27:29" x14ac:dyDescent="0.4">
      <c r="AA2410" s="90">
        <v>2401000</v>
      </c>
      <c r="AB2410" s="87">
        <f t="shared" si="87"/>
        <v>-66694.444444444438</v>
      </c>
      <c r="AC2410" s="91">
        <f t="shared" si="88"/>
        <v>66302.277777777766</v>
      </c>
    </row>
    <row r="2411" spans="27:29" x14ac:dyDescent="0.4">
      <c r="AA2411" s="90">
        <v>2402000</v>
      </c>
      <c r="AB2411" s="87">
        <f t="shared" si="87"/>
        <v>-66722.222222222219</v>
      </c>
      <c r="AC2411" s="91">
        <f t="shared" si="88"/>
        <v>66330.055555555547</v>
      </c>
    </row>
    <row r="2412" spans="27:29" x14ac:dyDescent="0.4">
      <c r="AA2412" s="90">
        <v>2403000</v>
      </c>
      <c r="AB2412" s="87">
        <f t="shared" si="87"/>
        <v>-66750</v>
      </c>
      <c r="AC2412" s="91">
        <f t="shared" si="88"/>
        <v>66357.833333333328</v>
      </c>
    </row>
    <row r="2413" spans="27:29" x14ac:dyDescent="0.4">
      <c r="AA2413" s="90">
        <v>2404000</v>
      </c>
      <c r="AB2413" s="87">
        <f t="shared" si="87"/>
        <v>-66777.777777777781</v>
      </c>
      <c r="AC2413" s="91">
        <f t="shared" si="88"/>
        <v>66385.611111111109</v>
      </c>
    </row>
    <row r="2414" spans="27:29" x14ac:dyDescent="0.4">
      <c r="AA2414" s="90">
        <v>2405000</v>
      </c>
      <c r="AB2414" s="87">
        <f t="shared" si="87"/>
        <v>-66805.555555555562</v>
      </c>
      <c r="AC2414" s="91">
        <f t="shared" si="88"/>
        <v>66413.388888888891</v>
      </c>
    </row>
    <row r="2415" spans="27:29" x14ac:dyDescent="0.4">
      <c r="AA2415" s="90">
        <v>2406000</v>
      </c>
      <c r="AB2415" s="87">
        <f t="shared" si="87"/>
        <v>-66833.333333333328</v>
      </c>
      <c r="AC2415" s="91">
        <f t="shared" si="88"/>
        <v>66441.166666666657</v>
      </c>
    </row>
    <row r="2416" spans="27:29" x14ac:dyDescent="0.4">
      <c r="AA2416" s="90">
        <v>2407000</v>
      </c>
      <c r="AB2416" s="87">
        <f t="shared" si="87"/>
        <v>-66861.111111111109</v>
      </c>
      <c r="AC2416" s="91">
        <f t="shared" si="88"/>
        <v>66468.944444444438</v>
      </c>
    </row>
    <row r="2417" spans="27:29" x14ac:dyDescent="0.4">
      <c r="AA2417" s="90">
        <v>2408000</v>
      </c>
      <c r="AB2417" s="87">
        <f t="shared" si="87"/>
        <v>-66888.888888888891</v>
      </c>
      <c r="AC2417" s="91">
        <f t="shared" si="88"/>
        <v>66496.722222222219</v>
      </c>
    </row>
    <row r="2418" spans="27:29" x14ac:dyDescent="0.4">
      <c r="AA2418" s="90">
        <v>2409000</v>
      </c>
      <c r="AB2418" s="87">
        <f t="shared" si="87"/>
        <v>-66916.666666666672</v>
      </c>
      <c r="AC2418" s="91">
        <f t="shared" si="88"/>
        <v>66524.5</v>
      </c>
    </row>
    <row r="2419" spans="27:29" x14ac:dyDescent="0.4">
      <c r="AA2419" s="90">
        <v>2410000</v>
      </c>
      <c r="AB2419" s="87">
        <f t="shared" si="87"/>
        <v>-66944.444444444438</v>
      </c>
      <c r="AC2419" s="91">
        <f t="shared" si="88"/>
        <v>66552.277777777766</v>
      </c>
    </row>
    <row r="2420" spans="27:29" x14ac:dyDescent="0.4">
      <c r="AA2420" s="90">
        <v>2411000</v>
      </c>
      <c r="AB2420" s="87">
        <f t="shared" si="87"/>
        <v>-66972.222222222219</v>
      </c>
      <c r="AC2420" s="91">
        <f t="shared" si="88"/>
        <v>66580.055555555547</v>
      </c>
    </row>
    <row r="2421" spans="27:29" x14ac:dyDescent="0.4">
      <c r="AA2421" s="90">
        <v>2412000</v>
      </c>
      <c r="AB2421" s="87">
        <f t="shared" si="87"/>
        <v>-67000</v>
      </c>
      <c r="AC2421" s="91">
        <f t="shared" si="88"/>
        <v>66607.833333333328</v>
      </c>
    </row>
    <row r="2422" spans="27:29" x14ac:dyDescent="0.4">
      <c r="AA2422" s="90">
        <v>2413000</v>
      </c>
      <c r="AB2422" s="87">
        <f t="shared" si="87"/>
        <v>-67027.777777777781</v>
      </c>
      <c r="AC2422" s="91">
        <f t="shared" si="88"/>
        <v>66635.611111111109</v>
      </c>
    </row>
    <row r="2423" spans="27:29" x14ac:dyDescent="0.4">
      <c r="AA2423" s="90">
        <v>2414000</v>
      </c>
      <c r="AB2423" s="87">
        <f t="shared" si="87"/>
        <v>-67055.555555555562</v>
      </c>
      <c r="AC2423" s="91">
        <f t="shared" si="88"/>
        <v>66663.388888888891</v>
      </c>
    </row>
    <row r="2424" spans="27:29" x14ac:dyDescent="0.4">
      <c r="AA2424" s="90">
        <v>2415000</v>
      </c>
      <c r="AB2424" s="87">
        <f t="shared" si="87"/>
        <v>-67083.333333333328</v>
      </c>
      <c r="AC2424" s="91">
        <f t="shared" si="88"/>
        <v>66691.166666666657</v>
      </c>
    </row>
    <row r="2425" spans="27:29" x14ac:dyDescent="0.4">
      <c r="AA2425" s="90">
        <v>2416000</v>
      </c>
      <c r="AB2425" s="87">
        <f t="shared" si="87"/>
        <v>-67111.111111111109</v>
      </c>
      <c r="AC2425" s="91">
        <f t="shared" si="88"/>
        <v>66718.944444444438</v>
      </c>
    </row>
    <row r="2426" spans="27:29" x14ac:dyDescent="0.4">
      <c r="AA2426" s="90">
        <v>2417000</v>
      </c>
      <c r="AB2426" s="87">
        <f t="shared" si="87"/>
        <v>-67138.888888888891</v>
      </c>
      <c r="AC2426" s="91">
        <f t="shared" si="88"/>
        <v>66746.722222222219</v>
      </c>
    </row>
    <row r="2427" spans="27:29" x14ac:dyDescent="0.4">
      <c r="AA2427" s="90">
        <v>2418000</v>
      </c>
      <c r="AB2427" s="87">
        <f t="shared" si="87"/>
        <v>-67166.666666666672</v>
      </c>
      <c r="AC2427" s="91">
        <f t="shared" si="88"/>
        <v>66774.5</v>
      </c>
    </row>
    <row r="2428" spans="27:29" x14ac:dyDescent="0.4">
      <c r="AA2428" s="90">
        <v>2419000</v>
      </c>
      <c r="AB2428" s="87">
        <f t="shared" si="87"/>
        <v>-67194.444444444438</v>
      </c>
      <c r="AC2428" s="91">
        <f t="shared" si="88"/>
        <v>66802.277777777766</v>
      </c>
    </row>
    <row r="2429" spans="27:29" x14ac:dyDescent="0.4">
      <c r="AA2429" s="90">
        <v>2420000</v>
      </c>
      <c r="AB2429" s="87">
        <f t="shared" si="87"/>
        <v>-67222.222222222219</v>
      </c>
      <c r="AC2429" s="91">
        <f t="shared" si="88"/>
        <v>66830.055555555547</v>
      </c>
    </row>
    <row r="2430" spans="27:29" x14ac:dyDescent="0.4">
      <c r="AA2430" s="90">
        <v>2421000</v>
      </c>
      <c r="AB2430" s="87">
        <f t="shared" si="87"/>
        <v>-67250</v>
      </c>
      <c r="AC2430" s="91">
        <f t="shared" si="88"/>
        <v>66857.833333333328</v>
      </c>
    </row>
    <row r="2431" spans="27:29" x14ac:dyDescent="0.4">
      <c r="AA2431" s="90">
        <v>2422000</v>
      </c>
      <c r="AB2431" s="87">
        <f t="shared" si="87"/>
        <v>-67277.777777777781</v>
      </c>
      <c r="AC2431" s="91">
        <f t="shared" si="88"/>
        <v>66885.611111111109</v>
      </c>
    </row>
    <row r="2432" spans="27:29" x14ac:dyDescent="0.4">
      <c r="AA2432" s="90">
        <v>2423000</v>
      </c>
      <c r="AB2432" s="87">
        <f t="shared" si="87"/>
        <v>-67305.555555555562</v>
      </c>
      <c r="AC2432" s="91">
        <f t="shared" si="88"/>
        <v>66913.388888888891</v>
      </c>
    </row>
    <row r="2433" spans="27:29" x14ac:dyDescent="0.4">
      <c r="AA2433" s="90">
        <v>2424000</v>
      </c>
      <c r="AB2433" s="87">
        <f t="shared" si="87"/>
        <v>-67333.333333333328</v>
      </c>
      <c r="AC2433" s="91">
        <f t="shared" si="88"/>
        <v>66941.166666666657</v>
      </c>
    </row>
    <row r="2434" spans="27:29" x14ac:dyDescent="0.4">
      <c r="AA2434" s="90">
        <v>2425000</v>
      </c>
      <c r="AB2434" s="87">
        <f t="shared" si="87"/>
        <v>-67361.111111111109</v>
      </c>
      <c r="AC2434" s="91">
        <f t="shared" si="88"/>
        <v>66968.944444444438</v>
      </c>
    </row>
    <row r="2435" spans="27:29" x14ac:dyDescent="0.4">
      <c r="AA2435" s="90">
        <v>2426000</v>
      </c>
      <c r="AB2435" s="87">
        <f t="shared" si="87"/>
        <v>-67388.888888888891</v>
      </c>
      <c r="AC2435" s="91">
        <f t="shared" si="88"/>
        <v>66996.722222222219</v>
      </c>
    </row>
    <row r="2436" spans="27:29" x14ac:dyDescent="0.4">
      <c r="AA2436" s="90">
        <v>2427000</v>
      </c>
      <c r="AB2436" s="87">
        <f t="shared" si="87"/>
        <v>-67416.666666666672</v>
      </c>
      <c r="AC2436" s="91">
        <f t="shared" si="88"/>
        <v>67024.5</v>
      </c>
    </row>
    <row r="2437" spans="27:29" x14ac:dyDescent="0.4">
      <c r="AA2437" s="90">
        <v>2428000</v>
      </c>
      <c r="AB2437" s="87">
        <f t="shared" si="87"/>
        <v>-67444.444444444438</v>
      </c>
      <c r="AC2437" s="91">
        <f t="shared" si="88"/>
        <v>67052.277777777766</v>
      </c>
    </row>
    <row r="2438" spans="27:29" x14ac:dyDescent="0.4">
      <c r="AA2438" s="90">
        <v>2429000</v>
      </c>
      <c r="AB2438" s="87">
        <f t="shared" si="87"/>
        <v>-67472.222222222219</v>
      </c>
      <c r="AC2438" s="91">
        <f t="shared" si="88"/>
        <v>67080.055555555547</v>
      </c>
    </row>
    <row r="2439" spans="27:29" x14ac:dyDescent="0.4">
      <c r="AA2439" s="90">
        <v>2430000</v>
      </c>
      <c r="AB2439" s="87">
        <f t="shared" si="87"/>
        <v>-67500</v>
      </c>
      <c r="AC2439" s="91">
        <f t="shared" si="88"/>
        <v>67107.833333333328</v>
      </c>
    </row>
    <row r="2440" spans="27:29" x14ac:dyDescent="0.4">
      <c r="AA2440" s="90">
        <v>2431000</v>
      </c>
      <c r="AB2440" s="87">
        <f t="shared" si="87"/>
        <v>-67527.777777777781</v>
      </c>
      <c r="AC2440" s="91">
        <f t="shared" si="88"/>
        <v>67135.611111111109</v>
      </c>
    </row>
    <row r="2441" spans="27:29" x14ac:dyDescent="0.4">
      <c r="AA2441" s="90">
        <v>2432000</v>
      </c>
      <c r="AB2441" s="87">
        <f t="shared" si="87"/>
        <v>-67555.555555555562</v>
      </c>
      <c r="AC2441" s="91">
        <f t="shared" si="88"/>
        <v>67163.388888888891</v>
      </c>
    </row>
    <row r="2442" spans="27:29" x14ac:dyDescent="0.4">
      <c r="AA2442" s="90">
        <v>2433000</v>
      </c>
      <c r="AB2442" s="87">
        <f t="shared" si="87"/>
        <v>-67583.333333333328</v>
      </c>
      <c r="AC2442" s="91">
        <f t="shared" si="88"/>
        <v>67191.166666666657</v>
      </c>
    </row>
    <row r="2443" spans="27:29" x14ac:dyDescent="0.4">
      <c r="AA2443" s="90">
        <v>2434000</v>
      </c>
      <c r="AB2443" s="87">
        <f t="shared" ref="AB2443:AB2506" si="89">-PMT($X$12,$Y$10,AA2443)</f>
        <v>-67611.111111111109</v>
      </c>
      <c r="AC2443" s="91">
        <f t="shared" ref="AC2443:AC2506" si="90">$J$56-AB2443</f>
        <v>67218.944444444438</v>
      </c>
    </row>
    <row r="2444" spans="27:29" x14ac:dyDescent="0.4">
      <c r="AA2444" s="90">
        <v>2435000</v>
      </c>
      <c r="AB2444" s="87">
        <f t="shared" si="89"/>
        <v>-67638.888888888891</v>
      </c>
      <c r="AC2444" s="91">
        <f t="shared" si="90"/>
        <v>67246.722222222219</v>
      </c>
    </row>
    <row r="2445" spans="27:29" x14ac:dyDescent="0.4">
      <c r="AA2445" s="90">
        <v>2436000</v>
      </c>
      <c r="AB2445" s="87">
        <f t="shared" si="89"/>
        <v>-67666.666666666672</v>
      </c>
      <c r="AC2445" s="91">
        <f t="shared" si="90"/>
        <v>67274.5</v>
      </c>
    </row>
    <row r="2446" spans="27:29" x14ac:dyDescent="0.4">
      <c r="AA2446" s="90">
        <v>2437000</v>
      </c>
      <c r="AB2446" s="87">
        <f t="shared" si="89"/>
        <v>-67694.444444444438</v>
      </c>
      <c r="AC2446" s="91">
        <f t="shared" si="90"/>
        <v>67302.277777777766</v>
      </c>
    </row>
    <row r="2447" spans="27:29" x14ac:dyDescent="0.4">
      <c r="AA2447" s="90">
        <v>2438000</v>
      </c>
      <c r="AB2447" s="87">
        <f t="shared" si="89"/>
        <v>-67722.222222222219</v>
      </c>
      <c r="AC2447" s="91">
        <f t="shared" si="90"/>
        <v>67330.055555555547</v>
      </c>
    </row>
    <row r="2448" spans="27:29" x14ac:dyDescent="0.4">
      <c r="AA2448" s="90">
        <v>2439000</v>
      </c>
      <c r="AB2448" s="87">
        <f t="shared" si="89"/>
        <v>-67750</v>
      </c>
      <c r="AC2448" s="91">
        <f t="shared" si="90"/>
        <v>67357.833333333328</v>
      </c>
    </row>
    <row r="2449" spans="27:29" x14ac:dyDescent="0.4">
      <c r="AA2449" s="90">
        <v>2440000</v>
      </c>
      <c r="AB2449" s="87">
        <f t="shared" si="89"/>
        <v>-67777.777777777781</v>
      </c>
      <c r="AC2449" s="91">
        <f t="shared" si="90"/>
        <v>67385.611111111109</v>
      </c>
    </row>
    <row r="2450" spans="27:29" x14ac:dyDescent="0.4">
      <c r="AA2450" s="90">
        <v>2441000</v>
      </c>
      <c r="AB2450" s="87">
        <f t="shared" si="89"/>
        <v>-67805.555555555562</v>
      </c>
      <c r="AC2450" s="91">
        <f t="shared" si="90"/>
        <v>67413.388888888891</v>
      </c>
    </row>
    <row r="2451" spans="27:29" x14ac:dyDescent="0.4">
      <c r="AA2451" s="90">
        <v>2442000</v>
      </c>
      <c r="AB2451" s="87">
        <f t="shared" si="89"/>
        <v>-67833.333333333328</v>
      </c>
      <c r="AC2451" s="91">
        <f t="shared" si="90"/>
        <v>67441.166666666657</v>
      </c>
    </row>
    <row r="2452" spans="27:29" x14ac:dyDescent="0.4">
      <c r="AA2452" s="90">
        <v>2443000</v>
      </c>
      <c r="AB2452" s="87">
        <f t="shared" si="89"/>
        <v>-67861.111111111109</v>
      </c>
      <c r="AC2452" s="91">
        <f t="shared" si="90"/>
        <v>67468.944444444438</v>
      </c>
    </row>
    <row r="2453" spans="27:29" x14ac:dyDescent="0.4">
      <c r="AA2453" s="90">
        <v>2444000</v>
      </c>
      <c r="AB2453" s="87">
        <f t="shared" si="89"/>
        <v>-67888.888888888891</v>
      </c>
      <c r="AC2453" s="91">
        <f t="shared" si="90"/>
        <v>67496.722222222219</v>
      </c>
    </row>
    <row r="2454" spans="27:29" x14ac:dyDescent="0.4">
      <c r="AA2454" s="90">
        <v>2445000</v>
      </c>
      <c r="AB2454" s="87">
        <f t="shared" si="89"/>
        <v>-67916.666666666672</v>
      </c>
      <c r="AC2454" s="91">
        <f t="shared" si="90"/>
        <v>67524.5</v>
      </c>
    </row>
    <row r="2455" spans="27:29" x14ac:dyDescent="0.4">
      <c r="AA2455" s="90">
        <v>2446000</v>
      </c>
      <c r="AB2455" s="87">
        <f t="shared" si="89"/>
        <v>-67944.444444444438</v>
      </c>
      <c r="AC2455" s="91">
        <f t="shared" si="90"/>
        <v>67552.277777777766</v>
      </c>
    </row>
    <row r="2456" spans="27:29" x14ac:dyDescent="0.4">
      <c r="AA2456" s="90">
        <v>2447000</v>
      </c>
      <c r="AB2456" s="87">
        <f t="shared" si="89"/>
        <v>-67972.222222222219</v>
      </c>
      <c r="AC2456" s="91">
        <f t="shared" si="90"/>
        <v>67580.055555555547</v>
      </c>
    </row>
    <row r="2457" spans="27:29" x14ac:dyDescent="0.4">
      <c r="AA2457" s="90">
        <v>2448000</v>
      </c>
      <c r="AB2457" s="87">
        <f t="shared" si="89"/>
        <v>-68000</v>
      </c>
      <c r="AC2457" s="91">
        <f t="shared" si="90"/>
        <v>67607.833333333328</v>
      </c>
    </row>
    <row r="2458" spans="27:29" x14ac:dyDescent="0.4">
      <c r="AA2458" s="90">
        <v>2449000</v>
      </c>
      <c r="AB2458" s="87">
        <f t="shared" si="89"/>
        <v>-68027.777777777781</v>
      </c>
      <c r="AC2458" s="91">
        <f t="shared" si="90"/>
        <v>67635.611111111109</v>
      </c>
    </row>
    <row r="2459" spans="27:29" x14ac:dyDescent="0.4">
      <c r="AA2459" s="90">
        <v>2450000</v>
      </c>
      <c r="AB2459" s="87">
        <f t="shared" si="89"/>
        <v>-68055.555555555562</v>
      </c>
      <c r="AC2459" s="91">
        <f t="shared" si="90"/>
        <v>67663.388888888891</v>
      </c>
    </row>
    <row r="2460" spans="27:29" x14ac:dyDescent="0.4">
      <c r="AA2460" s="90">
        <v>2451000</v>
      </c>
      <c r="AB2460" s="87">
        <f t="shared" si="89"/>
        <v>-68083.333333333328</v>
      </c>
      <c r="AC2460" s="91">
        <f t="shared" si="90"/>
        <v>67691.166666666657</v>
      </c>
    </row>
    <row r="2461" spans="27:29" x14ac:dyDescent="0.4">
      <c r="AA2461" s="90">
        <v>2452000</v>
      </c>
      <c r="AB2461" s="87">
        <f t="shared" si="89"/>
        <v>-68111.111111111109</v>
      </c>
      <c r="AC2461" s="91">
        <f t="shared" si="90"/>
        <v>67718.944444444438</v>
      </c>
    </row>
    <row r="2462" spans="27:29" x14ac:dyDescent="0.4">
      <c r="AA2462" s="90">
        <v>2453000</v>
      </c>
      <c r="AB2462" s="87">
        <f t="shared" si="89"/>
        <v>-68138.888888888891</v>
      </c>
      <c r="AC2462" s="91">
        <f t="shared" si="90"/>
        <v>67746.722222222219</v>
      </c>
    </row>
    <row r="2463" spans="27:29" x14ac:dyDescent="0.4">
      <c r="AA2463" s="90">
        <v>2454000</v>
      </c>
      <c r="AB2463" s="87">
        <f t="shared" si="89"/>
        <v>-68166.666666666672</v>
      </c>
      <c r="AC2463" s="91">
        <f t="shared" si="90"/>
        <v>67774.5</v>
      </c>
    </row>
    <row r="2464" spans="27:29" x14ac:dyDescent="0.4">
      <c r="AA2464" s="90">
        <v>2455000</v>
      </c>
      <c r="AB2464" s="87">
        <f t="shared" si="89"/>
        <v>-68194.444444444438</v>
      </c>
      <c r="AC2464" s="91">
        <f t="shared" si="90"/>
        <v>67802.277777777766</v>
      </c>
    </row>
    <row r="2465" spans="27:29" x14ac:dyDescent="0.4">
      <c r="AA2465" s="90">
        <v>2456000</v>
      </c>
      <c r="AB2465" s="87">
        <f t="shared" si="89"/>
        <v>-68222.222222222219</v>
      </c>
      <c r="AC2465" s="91">
        <f t="shared" si="90"/>
        <v>67830.055555555547</v>
      </c>
    </row>
    <row r="2466" spans="27:29" x14ac:dyDescent="0.4">
      <c r="AA2466" s="90">
        <v>2457000</v>
      </c>
      <c r="AB2466" s="87">
        <f t="shared" si="89"/>
        <v>-68250</v>
      </c>
      <c r="AC2466" s="91">
        <f t="shared" si="90"/>
        <v>67857.833333333328</v>
      </c>
    </row>
    <row r="2467" spans="27:29" x14ac:dyDescent="0.4">
      <c r="AA2467" s="90">
        <v>2458000</v>
      </c>
      <c r="AB2467" s="87">
        <f t="shared" si="89"/>
        <v>-68277.777777777781</v>
      </c>
      <c r="AC2467" s="91">
        <f t="shared" si="90"/>
        <v>67885.611111111109</v>
      </c>
    </row>
    <row r="2468" spans="27:29" x14ac:dyDescent="0.4">
      <c r="AA2468" s="90">
        <v>2459000</v>
      </c>
      <c r="AB2468" s="87">
        <f t="shared" si="89"/>
        <v>-68305.555555555562</v>
      </c>
      <c r="AC2468" s="91">
        <f t="shared" si="90"/>
        <v>67913.388888888891</v>
      </c>
    </row>
    <row r="2469" spans="27:29" x14ac:dyDescent="0.4">
      <c r="AA2469" s="90">
        <v>2460000</v>
      </c>
      <c r="AB2469" s="87">
        <f t="shared" si="89"/>
        <v>-68333.333333333328</v>
      </c>
      <c r="AC2469" s="91">
        <f t="shared" si="90"/>
        <v>67941.166666666657</v>
      </c>
    </row>
    <row r="2470" spans="27:29" x14ac:dyDescent="0.4">
      <c r="AA2470" s="90">
        <v>2461000</v>
      </c>
      <c r="AB2470" s="87">
        <f t="shared" si="89"/>
        <v>-68361.111111111109</v>
      </c>
      <c r="AC2470" s="91">
        <f t="shared" si="90"/>
        <v>67968.944444444438</v>
      </c>
    </row>
    <row r="2471" spans="27:29" x14ac:dyDescent="0.4">
      <c r="AA2471" s="90">
        <v>2462000</v>
      </c>
      <c r="AB2471" s="87">
        <f t="shared" si="89"/>
        <v>-68388.888888888891</v>
      </c>
      <c r="AC2471" s="91">
        <f t="shared" si="90"/>
        <v>67996.722222222219</v>
      </c>
    </row>
    <row r="2472" spans="27:29" x14ac:dyDescent="0.4">
      <c r="AA2472" s="90">
        <v>2463000</v>
      </c>
      <c r="AB2472" s="87">
        <f t="shared" si="89"/>
        <v>-68416.666666666672</v>
      </c>
      <c r="AC2472" s="91">
        <f t="shared" si="90"/>
        <v>68024.5</v>
      </c>
    </row>
    <row r="2473" spans="27:29" x14ac:dyDescent="0.4">
      <c r="AA2473" s="90">
        <v>2464000</v>
      </c>
      <c r="AB2473" s="87">
        <f t="shared" si="89"/>
        <v>-68444.444444444438</v>
      </c>
      <c r="AC2473" s="91">
        <f t="shared" si="90"/>
        <v>68052.277777777766</v>
      </c>
    </row>
    <row r="2474" spans="27:29" x14ac:dyDescent="0.4">
      <c r="AA2474" s="90">
        <v>2465000</v>
      </c>
      <c r="AB2474" s="87">
        <f t="shared" si="89"/>
        <v>-68472.222222222219</v>
      </c>
      <c r="AC2474" s="91">
        <f t="shared" si="90"/>
        <v>68080.055555555547</v>
      </c>
    </row>
    <row r="2475" spans="27:29" x14ac:dyDescent="0.4">
      <c r="AA2475" s="90">
        <v>2466000</v>
      </c>
      <c r="AB2475" s="87">
        <f t="shared" si="89"/>
        <v>-68500</v>
      </c>
      <c r="AC2475" s="91">
        <f t="shared" si="90"/>
        <v>68107.833333333328</v>
      </c>
    </row>
    <row r="2476" spans="27:29" x14ac:dyDescent="0.4">
      <c r="AA2476" s="90">
        <v>2467000</v>
      </c>
      <c r="AB2476" s="87">
        <f t="shared" si="89"/>
        <v>-68527.777777777781</v>
      </c>
      <c r="AC2476" s="91">
        <f t="shared" si="90"/>
        <v>68135.611111111109</v>
      </c>
    </row>
    <row r="2477" spans="27:29" x14ac:dyDescent="0.4">
      <c r="AA2477" s="90">
        <v>2468000</v>
      </c>
      <c r="AB2477" s="87">
        <f t="shared" si="89"/>
        <v>-68555.555555555562</v>
      </c>
      <c r="AC2477" s="91">
        <f t="shared" si="90"/>
        <v>68163.388888888891</v>
      </c>
    </row>
    <row r="2478" spans="27:29" x14ac:dyDescent="0.4">
      <c r="AA2478" s="90">
        <v>2469000</v>
      </c>
      <c r="AB2478" s="87">
        <f t="shared" si="89"/>
        <v>-68583.333333333328</v>
      </c>
      <c r="AC2478" s="91">
        <f t="shared" si="90"/>
        <v>68191.166666666657</v>
      </c>
    </row>
    <row r="2479" spans="27:29" x14ac:dyDescent="0.4">
      <c r="AA2479" s="90">
        <v>2470000</v>
      </c>
      <c r="AB2479" s="87">
        <f t="shared" si="89"/>
        <v>-68611.111111111109</v>
      </c>
      <c r="AC2479" s="91">
        <f t="shared" si="90"/>
        <v>68218.944444444438</v>
      </c>
    </row>
    <row r="2480" spans="27:29" x14ac:dyDescent="0.4">
      <c r="AA2480" s="90">
        <v>2471000</v>
      </c>
      <c r="AB2480" s="87">
        <f t="shared" si="89"/>
        <v>-68638.888888888891</v>
      </c>
      <c r="AC2480" s="91">
        <f t="shared" si="90"/>
        <v>68246.722222222219</v>
      </c>
    </row>
    <row r="2481" spans="27:29" x14ac:dyDescent="0.4">
      <c r="AA2481" s="90">
        <v>2472000</v>
      </c>
      <c r="AB2481" s="87">
        <f t="shared" si="89"/>
        <v>-68666.666666666672</v>
      </c>
      <c r="AC2481" s="91">
        <f t="shared" si="90"/>
        <v>68274.5</v>
      </c>
    </row>
    <row r="2482" spans="27:29" x14ac:dyDescent="0.4">
      <c r="AA2482" s="90">
        <v>2473000</v>
      </c>
      <c r="AB2482" s="87">
        <f t="shared" si="89"/>
        <v>-68694.444444444438</v>
      </c>
      <c r="AC2482" s="91">
        <f t="shared" si="90"/>
        <v>68302.277777777766</v>
      </c>
    </row>
    <row r="2483" spans="27:29" x14ac:dyDescent="0.4">
      <c r="AA2483" s="90">
        <v>2474000</v>
      </c>
      <c r="AB2483" s="87">
        <f t="shared" si="89"/>
        <v>-68722.222222222219</v>
      </c>
      <c r="AC2483" s="91">
        <f t="shared" si="90"/>
        <v>68330.055555555547</v>
      </c>
    </row>
    <row r="2484" spans="27:29" x14ac:dyDescent="0.4">
      <c r="AA2484" s="90">
        <v>2475000</v>
      </c>
      <c r="AB2484" s="87">
        <f t="shared" si="89"/>
        <v>-68750</v>
      </c>
      <c r="AC2484" s="91">
        <f t="shared" si="90"/>
        <v>68357.833333333328</v>
      </c>
    </row>
    <row r="2485" spans="27:29" x14ac:dyDescent="0.4">
      <c r="AA2485" s="90">
        <v>2476000</v>
      </c>
      <c r="AB2485" s="87">
        <f t="shared" si="89"/>
        <v>-68777.777777777781</v>
      </c>
      <c r="AC2485" s="91">
        <f t="shared" si="90"/>
        <v>68385.611111111109</v>
      </c>
    </row>
    <row r="2486" spans="27:29" x14ac:dyDescent="0.4">
      <c r="AA2486" s="90">
        <v>2477000</v>
      </c>
      <c r="AB2486" s="87">
        <f t="shared" si="89"/>
        <v>-68805.555555555562</v>
      </c>
      <c r="AC2486" s="91">
        <f t="shared" si="90"/>
        <v>68413.388888888891</v>
      </c>
    </row>
    <row r="2487" spans="27:29" x14ac:dyDescent="0.4">
      <c r="AA2487" s="90">
        <v>2478000</v>
      </c>
      <c r="AB2487" s="87">
        <f t="shared" si="89"/>
        <v>-68833.333333333328</v>
      </c>
      <c r="AC2487" s="91">
        <f t="shared" si="90"/>
        <v>68441.166666666657</v>
      </c>
    </row>
    <row r="2488" spans="27:29" x14ac:dyDescent="0.4">
      <c r="AA2488" s="90">
        <v>2479000</v>
      </c>
      <c r="AB2488" s="87">
        <f t="shared" si="89"/>
        <v>-68861.111111111109</v>
      </c>
      <c r="AC2488" s="91">
        <f t="shared" si="90"/>
        <v>68468.944444444438</v>
      </c>
    </row>
    <row r="2489" spans="27:29" x14ac:dyDescent="0.4">
      <c r="AA2489" s="90">
        <v>2480000</v>
      </c>
      <c r="AB2489" s="87">
        <f t="shared" si="89"/>
        <v>-68888.888888888891</v>
      </c>
      <c r="AC2489" s="91">
        <f t="shared" si="90"/>
        <v>68496.722222222219</v>
      </c>
    </row>
    <row r="2490" spans="27:29" x14ac:dyDescent="0.4">
      <c r="AA2490" s="90">
        <v>2481000</v>
      </c>
      <c r="AB2490" s="87">
        <f t="shared" si="89"/>
        <v>-68916.666666666672</v>
      </c>
      <c r="AC2490" s="91">
        <f t="shared" si="90"/>
        <v>68524.5</v>
      </c>
    </row>
    <row r="2491" spans="27:29" x14ac:dyDescent="0.4">
      <c r="AA2491" s="90">
        <v>2482000</v>
      </c>
      <c r="AB2491" s="87">
        <f t="shared" si="89"/>
        <v>-68944.444444444438</v>
      </c>
      <c r="AC2491" s="91">
        <f t="shared" si="90"/>
        <v>68552.277777777766</v>
      </c>
    </row>
    <row r="2492" spans="27:29" x14ac:dyDescent="0.4">
      <c r="AA2492" s="90">
        <v>2483000</v>
      </c>
      <c r="AB2492" s="87">
        <f t="shared" si="89"/>
        <v>-68972.222222222219</v>
      </c>
      <c r="AC2492" s="91">
        <f t="shared" si="90"/>
        <v>68580.055555555547</v>
      </c>
    </row>
    <row r="2493" spans="27:29" x14ac:dyDescent="0.4">
      <c r="AA2493" s="90">
        <v>2484000</v>
      </c>
      <c r="AB2493" s="87">
        <f t="shared" si="89"/>
        <v>-69000</v>
      </c>
      <c r="AC2493" s="91">
        <f t="shared" si="90"/>
        <v>68607.833333333328</v>
      </c>
    </row>
    <row r="2494" spans="27:29" x14ac:dyDescent="0.4">
      <c r="AA2494" s="90">
        <v>2485000</v>
      </c>
      <c r="AB2494" s="87">
        <f t="shared" si="89"/>
        <v>-69027.777777777781</v>
      </c>
      <c r="AC2494" s="91">
        <f t="shared" si="90"/>
        <v>68635.611111111109</v>
      </c>
    </row>
    <row r="2495" spans="27:29" x14ac:dyDescent="0.4">
      <c r="AA2495" s="90">
        <v>2486000</v>
      </c>
      <c r="AB2495" s="87">
        <f t="shared" si="89"/>
        <v>-69055.555555555562</v>
      </c>
      <c r="AC2495" s="91">
        <f t="shared" si="90"/>
        <v>68663.388888888891</v>
      </c>
    </row>
    <row r="2496" spans="27:29" x14ac:dyDescent="0.4">
      <c r="AA2496" s="90">
        <v>2487000</v>
      </c>
      <c r="AB2496" s="87">
        <f t="shared" si="89"/>
        <v>-69083.333333333328</v>
      </c>
      <c r="AC2496" s="91">
        <f t="shared" si="90"/>
        <v>68691.166666666657</v>
      </c>
    </row>
    <row r="2497" spans="27:29" x14ac:dyDescent="0.4">
      <c r="AA2497" s="90">
        <v>2488000</v>
      </c>
      <c r="AB2497" s="87">
        <f t="shared" si="89"/>
        <v>-69111.111111111109</v>
      </c>
      <c r="AC2497" s="91">
        <f t="shared" si="90"/>
        <v>68718.944444444438</v>
      </c>
    </row>
    <row r="2498" spans="27:29" x14ac:dyDescent="0.4">
      <c r="AA2498" s="90">
        <v>2489000</v>
      </c>
      <c r="AB2498" s="87">
        <f t="shared" si="89"/>
        <v>-69138.888888888891</v>
      </c>
      <c r="AC2498" s="91">
        <f t="shared" si="90"/>
        <v>68746.722222222219</v>
      </c>
    </row>
    <row r="2499" spans="27:29" x14ac:dyDescent="0.4">
      <c r="AA2499" s="90">
        <v>2490000</v>
      </c>
      <c r="AB2499" s="87">
        <f t="shared" si="89"/>
        <v>-69166.666666666672</v>
      </c>
      <c r="AC2499" s="91">
        <f t="shared" si="90"/>
        <v>68774.5</v>
      </c>
    </row>
    <row r="2500" spans="27:29" x14ac:dyDescent="0.4">
      <c r="AA2500" s="90">
        <v>2491000</v>
      </c>
      <c r="AB2500" s="87">
        <f t="shared" si="89"/>
        <v>-69194.444444444438</v>
      </c>
      <c r="AC2500" s="91">
        <f t="shared" si="90"/>
        <v>68802.277777777766</v>
      </c>
    </row>
    <row r="2501" spans="27:29" x14ac:dyDescent="0.4">
      <c r="AA2501" s="90">
        <v>2492000</v>
      </c>
      <c r="AB2501" s="87">
        <f t="shared" si="89"/>
        <v>-69222.222222222219</v>
      </c>
      <c r="AC2501" s="91">
        <f t="shared" si="90"/>
        <v>68830.055555555547</v>
      </c>
    </row>
    <row r="2502" spans="27:29" x14ac:dyDescent="0.4">
      <c r="AA2502" s="90">
        <v>2493000</v>
      </c>
      <c r="AB2502" s="87">
        <f t="shared" si="89"/>
        <v>-69250</v>
      </c>
      <c r="AC2502" s="91">
        <f t="shared" si="90"/>
        <v>68857.833333333328</v>
      </c>
    </row>
    <row r="2503" spans="27:29" x14ac:dyDescent="0.4">
      <c r="AA2503" s="90">
        <v>2494000</v>
      </c>
      <c r="AB2503" s="87">
        <f t="shared" si="89"/>
        <v>-69277.777777777781</v>
      </c>
      <c r="AC2503" s="91">
        <f t="shared" si="90"/>
        <v>68885.611111111109</v>
      </c>
    </row>
    <row r="2504" spans="27:29" x14ac:dyDescent="0.4">
      <c r="AA2504" s="90">
        <v>2495000</v>
      </c>
      <c r="AB2504" s="87">
        <f t="shared" si="89"/>
        <v>-69305.555555555562</v>
      </c>
      <c r="AC2504" s="91">
        <f t="shared" si="90"/>
        <v>68913.388888888891</v>
      </c>
    </row>
    <row r="2505" spans="27:29" x14ac:dyDescent="0.4">
      <c r="AA2505" s="90">
        <v>2496000</v>
      </c>
      <c r="AB2505" s="87">
        <f t="shared" si="89"/>
        <v>-69333.333333333328</v>
      </c>
      <c r="AC2505" s="91">
        <f t="shared" si="90"/>
        <v>68941.166666666657</v>
      </c>
    </row>
    <row r="2506" spans="27:29" x14ac:dyDescent="0.4">
      <c r="AA2506" s="90">
        <v>2497000</v>
      </c>
      <c r="AB2506" s="87">
        <f t="shared" si="89"/>
        <v>-69361.111111111109</v>
      </c>
      <c r="AC2506" s="91">
        <f t="shared" si="90"/>
        <v>68968.944444444438</v>
      </c>
    </row>
    <row r="2507" spans="27:29" x14ac:dyDescent="0.4">
      <c r="AA2507" s="90">
        <v>2498000</v>
      </c>
      <c r="AB2507" s="87">
        <f t="shared" ref="AB2507:AB2570" si="91">-PMT($X$12,$Y$10,AA2507)</f>
        <v>-69388.888888888891</v>
      </c>
      <c r="AC2507" s="91">
        <f t="shared" ref="AC2507:AC2570" si="92">$J$56-AB2507</f>
        <v>68996.722222222219</v>
      </c>
    </row>
    <row r="2508" spans="27:29" x14ac:dyDescent="0.4">
      <c r="AA2508" s="90">
        <v>2499000</v>
      </c>
      <c r="AB2508" s="87">
        <f t="shared" si="91"/>
        <v>-69416.666666666672</v>
      </c>
      <c r="AC2508" s="91">
        <f t="shared" si="92"/>
        <v>69024.5</v>
      </c>
    </row>
    <row r="2509" spans="27:29" x14ac:dyDescent="0.4">
      <c r="AA2509" s="90">
        <v>2500000</v>
      </c>
      <c r="AB2509" s="87">
        <f t="shared" si="91"/>
        <v>-69444.444444444438</v>
      </c>
      <c r="AC2509" s="91">
        <f t="shared" si="92"/>
        <v>69052.277777777766</v>
      </c>
    </row>
    <row r="2510" spans="27:29" x14ac:dyDescent="0.4">
      <c r="AA2510" s="90">
        <v>2501000</v>
      </c>
      <c r="AB2510" s="87">
        <f t="shared" si="91"/>
        <v>-69472.222222222219</v>
      </c>
      <c r="AC2510" s="91">
        <f t="shared" si="92"/>
        <v>69080.055555555547</v>
      </c>
    </row>
    <row r="2511" spans="27:29" x14ac:dyDescent="0.4">
      <c r="AA2511" s="90">
        <v>2502000</v>
      </c>
      <c r="AB2511" s="87">
        <f t="shared" si="91"/>
        <v>-69500</v>
      </c>
      <c r="AC2511" s="91">
        <f t="shared" si="92"/>
        <v>69107.833333333328</v>
      </c>
    </row>
    <row r="2512" spans="27:29" x14ac:dyDescent="0.4">
      <c r="AA2512" s="90">
        <v>2503000</v>
      </c>
      <c r="AB2512" s="87">
        <f t="shared" si="91"/>
        <v>-69527.777777777781</v>
      </c>
      <c r="AC2512" s="91">
        <f t="shared" si="92"/>
        <v>69135.611111111109</v>
      </c>
    </row>
    <row r="2513" spans="27:29" x14ac:dyDescent="0.4">
      <c r="AA2513" s="90">
        <v>2504000</v>
      </c>
      <c r="AB2513" s="87">
        <f t="shared" si="91"/>
        <v>-69555.555555555562</v>
      </c>
      <c r="AC2513" s="91">
        <f t="shared" si="92"/>
        <v>69163.388888888891</v>
      </c>
    </row>
    <row r="2514" spans="27:29" x14ac:dyDescent="0.4">
      <c r="AA2514" s="90">
        <v>2505000</v>
      </c>
      <c r="AB2514" s="87">
        <f t="shared" si="91"/>
        <v>-69583.333333333328</v>
      </c>
      <c r="AC2514" s="91">
        <f t="shared" si="92"/>
        <v>69191.166666666657</v>
      </c>
    </row>
    <row r="2515" spans="27:29" x14ac:dyDescent="0.4">
      <c r="AA2515" s="90">
        <v>2506000</v>
      </c>
      <c r="AB2515" s="87">
        <f t="shared" si="91"/>
        <v>-69611.111111111109</v>
      </c>
      <c r="AC2515" s="91">
        <f t="shared" si="92"/>
        <v>69218.944444444438</v>
      </c>
    </row>
    <row r="2516" spans="27:29" x14ac:dyDescent="0.4">
      <c r="AA2516" s="90">
        <v>2507000</v>
      </c>
      <c r="AB2516" s="87">
        <f t="shared" si="91"/>
        <v>-69638.888888888891</v>
      </c>
      <c r="AC2516" s="91">
        <f t="shared" si="92"/>
        <v>69246.722222222219</v>
      </c>
    </row>
    <row r="2517" spans="27:29" x14ac:dyDescent="0.4">
      <c r="AA2517" s="90">
        <v>2508000</v>
      </c>
      <c r="AB2517" s="87">
        <f t="shared" si="91"/>
        <v>-69666.666666666672</v>
      </c>
      <c r="AC2517" s="91">
        <f t="shared" si="92"/>
        <v>69274.5</v>
      </c>
    </row>
    <row r="2518" spans="27:29" x14ac:dyDescent="0.4">
      <c r="AA2518" s="90">
        <v>2509000</v>
      </c>
      <c r="AB2518" s="87">
        <f t="shared" si="91"/>
        <v>-69694.444444444438</v>
      </c>
      <c r="AC2518" s="91">
        <f t="shared" si="92"/>
        <v>69302.277777777766</v>
      </c>
    </row>
    <row r="2519" spans="27:29" x14ac:dyDescent="0.4">
      <c r="AA2519" s="90">
        <v>2510000</v>
      </c>
      <c r="AB2519" s="87">
        <f t="shared" si="91"/>
        <v>-69722.222222222219</v>
      </c>
      <c r="AC2519" s="91">
        <f t="shared" si="92"/>
        <v>69330.055555555547</v>
      </c>
    </row>
    <row r="2520" spans="27:29" x14ac:dyDescent="0.4">
      <c r="AA2520" s="90">
        <v>2511000</v>
      </c>
      <c r="AB2520" s="87">
        <f t="shared" si="91"/>
        <v>-69750</v>
      </c>
      <c r="AC2520" s="91">
        <f t="shared" si="92"/>
        <v>69357.833333333328</v>
      </c>
    </row>
    <row r="2521" spans="27:29" x14ac:dyDescent="0.4">
      <c r="AA2521" s="90">
        <v>2512000</v>
      </c>
      <c r="AB2521" s="87">
        <f t="shared" si="91"/>
        <v>-69777.777777777781</v>
      </c>
      <c r="AC2521" s="91">
        <f t="shared" si="92"/>
        <v>69385.611111111109</v>
      </c>
    </row>
    <row r="2522" spans="27:29" x14ac:dyDescent="0.4">
      <c r="AA2522" s="90">
        <v>2513000</v>
      </c>
      <c r="AB2522" s="87">
        <f t="shared" si="91"/>
        <v>-69805.555555555562</v>
      </c>
      <c r="AC2522" s="91">
        <f t="shared" si="92"/>
        <v>69413.388888888891</v>
      </c>
    </row>
    <row r="2523" spans="27:29" x14ac:dyDescent="0.4">
      <c r="AA2523" s="90">
        <v>2514000</v>
      </c>
      <c r="AB2523" s="87">
        <f t="shared" si="91"/>
        <v>-69833.333333333328</v>
      </c>
      <c r="AC2523" s="91">
        <f t="shared" si="92"/>
        <v>69441.166666666657</v>
      </c>
    </row>
    <row r="2524" spans="27:29" x14ac:dyDescent="0.4">
      <c r="AA2524" s="90">
        <v>2515000</v>
      </c>
      <c r="AB2524" s="87">
        <f t="shared" si="91"/>
        <v>-69861.111111111109</v>
      </c>
      <c r="AC2524" s="91">
        <f t="shared" si="92"/>
        <v>69468.944444444438</v>
      </c>
    </row>
    <row r="2525" spans="27:29" x14ac:dyDescent="0.4">
      <c r="AA2525" s="90">
        <v>2516000</v>
      </c>
      <c r="AB2525" s="87">
        <f t="shared" si="91"/>
        <v>-69888.888888888891</v>
      </c>
      <c r="AC2525" s="91">
        <f t="shared" si="92"/>
        <v>69496.722222222219</v>
      </c>
    </row>
    <row r="2526" spans="27:29" x14ac:dyDescent="0.4">
      <c r="AA2526" s="90">
        <v>2517000</v>
      </c>
      <c r="AB2526" s="87">
        <f t="shared" si="91"/>
        <v>-69916.666666666672</v>
      </c>
      <c r="AC2526" s="91">
        <f t="shared" si="92"/>
        <v>69524.5</v>
      </c>
    </row>
    <row r="2527" spans="27:29" x14ac:dyDescent="0.4">
      <c r="AA2527" s="90">
        <v>2518000</v>
      </c>
      <c r="AB2527" s="87">
        <f t="shared" si="91"/>
        <v>-69944.444444444438</v>
      </c>
      <c r="AC2527" s="91">
        <f t="shared" si="92"/>
        <v>69552.277777777766</v>
      </c>
    </row>
    <row r="2528" spans="27:29" x14ac:dyDescent="0.4">
      <c r="AA2528" s="90">
        <v>2519000</v>
      </c>
      <c r="AB2528" s="87">
        <f t="shared" si="91"/>
        <v>-69972.222222222219</v>
      </c>
      <c r="AC2528" s="91">
        <f t="shared" si="92"/>
        <v>69580.055555555547</v>
      </c>
    </row>
    <row r="2529" spans="27:29" x14ac:dyDescent="0.4">
      <c r="AA2529" s="90">
        <v>2520000</v>
      </c>
      <c r="AB2529" s="87">
        <f t="shared" si="91"/>
        <v>-70000</v>
      </c>
      <c r="AC2529" s="91">
        <f t="shared" si="92"/>
        <v>69607.833333333328</v>
      </c>
    </row>
    <row r="2530" spans="27:29" x14ac:dyDescent="0.4">
      <c r="AA2530" s="90">
        <v>2521000</v>
      </c>
      <c r="AB2530" s="87">
        <f t="shared" si="91"/>
        <v>-70027.777777777781</v>
      </c>
      <c r="AC2530" s="91">
        <f t="shared" si="92"/>
        <v>69635.611111111109</v>
      </c>
    </row>
    <row r="2531" spans="27:29" x14ac:dyDescent="0.4">
      <c r="AA2531" s="90">
        <v>2522000</v>
      </c>
      <c r="AB2531" s="87">
        <f t="shared" si="91"/>
        <v>-70055.555555555562</v>
      </c>
      <c r="AC2531" s="91">
        <f t="shared" si="92"/>
        <v>69663.388888888891</v>
      </c>
    </row>
    <row r="2532" spans="27:29" x14ac:dyDescent="0.4">
      <c r="AA2532" s="90">
        <v>2523000</v>
      </c>
      <c r="AB2532" s="87">
        <f t="shared" si="91"/>
        <v>-70083.333333333328</v>
      </c>
      <c r="AC2532" s="91">
        <f t="shared" si="92"/>
        <v>69691.166666666657</v>
      </c>
    </row>
    <row r="2533" spans="27:29" x14ac:dyDescent="0.4">
      <c r="AA2533" s="90">
        <v>2524000</v>
      </c>
      <c r="AB2533" s="87">
        <f t="shared" si="91"/>
        <v>-70111.111111111109</v>
      </c>
      <c r="AC2533" s="91">
        <f t="shared" si="92"/>
        <v>69718.944444444438</v>
      </c>
    </row>
    <row r="2534" spans="27:29" x14ac:dyDescent="0.4">
      <c r="AA2534" s="90">
        <v>2525000</v>
      </c>
      <c r="AB2534" s="87">
        <f t="shared" si="91"/>
        <v>-70138.888888888891</v>
      </c>
      <c r="AC2534" s="91">
        <f t="shared" si="92"/>
        <v>69746.722222222219</v>
      </c>
    </row>
    <row r="2535" spans="27:29" x14ac:dyDescent="0.4">
      <c r="AA2535" s="90">
        <v>2526000</v>
      </c>
      <c r="AB2535" s="87">
        <f t="shared" si="91"/>
        <v>-70166.666666666672</v>
      </c>
      <c r="AC2535" s="91">
        <f t="shared" si="92"/>
        <v>69774.5</v>
      </c>
    </row>
    <row r="2536" spans="27:29" x14ac:dyDescent="0.4">
      <c r="AA2536" s="90">
        <v>2527000</v>
      </c>
      <c r="AB2536" s="87">
        <f t="shared" si="91"/>
        <v>-70194.444444444438</v>
      </c>
      <c r="AC2536" s="91">
        <f t="shared" si="92"/>
        <v>69802.277777777766</v>
      </c>
    </row>
    <row r="2537" spans="27:29" x14ac:dyDescent="0.4">
      <c r="AA2537" s="90">
        <v>2528000</v>
      </c>
      <c r="AB2537" s="87">
        <f t="shared" si="91"/>
        <v>-70222.222222222219</v>
      </c>
      <c r="AC2537" s="91">
        <f t="shared" si="92"/>
        <v>69830.055555555547</v>
      </c>
    </row>
    <row r="2538" spans="27:29" x14ac:dyDescent="0.4">
      <c r="AA2538" s="90">
        <v>2529000</v>
      </c>
      <c r="AB2538" s="87">
        <f t="shared" si="91"/>
        <v>-70250</v>
      </c>
      <c r="AC2538" s="91">
        <f t="shared" si="92"/>
        <v>69857.833333333328</v>
      </c>
    </row>
    <row r="2539" spans="27:29" x14ac:dyDescent="0.4">
      <c r="AA2539" s="90">
        <v>2530000</v>
      </c>
      <c r="AB2539" s="87">
        <f t="shared" si="91"/>
        <v>-70277.777777777781</v>
      </c>
      <c r="AC2539" s="91">
        <f t="shared" si="92"/>
        <v>69885.611111111109</v>
      </c>
    </row>
    <row r="2540" spans="27:29" x14ac:dyDescent="0.4">
      <c r="AA2540" s="90">
        <v>2531000</v>
      </c>
      <c r="AB2540" s="87">
        <f t="shared" si="91"/>
        <v>-70305.555555555562</v>
      </c>
      <c r="AC2540" s="91">
        <f t="shared" si="92"/>
        <v>69913.388888888891</v>
      </c>
    </row>
    <row r="2541" spans="27:29" x14ac:dyDescent="0.4">
      <c r="AA2541" s="90">
        <v>2532000</v>
      </c>
      <c r="AB2541" s="87">
        <f t="shared" si="91"/>
        <v>-70333.333333333328</v>
      </c>
      <c r="AC2541" s="91">
        <f t="shared" si="92"/>
        <v>69941.166666666657</v>
      </c>
    </row>
    <row r="2542" spans="27:29" x14ac:dyDescent="0.4">
      <c r="AA2542" s="90">
        <v>2533000</v>
      </c>
      <c r="AB2542" s="87">
        <f t="shared" si="91"/>
        <v>-70361.111111111109</v>
      </c>
      <c r="AC2542" s="91">
        <f t="shared" si="92"/>
        <v>69968.944444444438</v>
      </c>
    </row>
    <row r="2543" spans="27:29" x14ac:dyDescent="0.4">
      <c r="AA2543" s="90">
        <v>2534000</v>
      </c>
      <c r="AB2543" s="87">
        <f t="shared" si="91"/>
        <v>-70388.888888888891</v>
      </c>
      <c r="AC2543" s="91">
        <f t="shared" si="92"/>
        <v>69996.722222222219</v>
      </c>
    </row>
    <row r="2544" spans="27:29" x14ac:dyDescent="0.4">
      <c r="AA2544" s="90">
        <v>2535000</v>
      </c>
      <c r="AB2544" s="87">
        <f t="shared" si="91"/>
        <v>-70416.666666666672</v>
      </c>
      <c r="AC2544" s="91">
        <f t="shared" si="92"/>
        <v>70024.5</v>
      </c>
    </row>
    <row r="2545" spans="27:29" x14ac:dyDescent="0.4">
      <c r="AA2545" s="90">
        <v>2536000</v>
      </c>
      <c r="AB2545" s="87">
        <f t="shared" si="91"/>
        <v>-70444.444444444438</v>
      </c>
      <c r="AC2545" s="91">
        <f t="shared" si="92"/>
        <v>70052.277777777766</v>
      </c>
    </row>
    <row r="2546" spans="27:29" x14ac:dyDescent="0.4">
      <c r="AA2546" s="90">
        <v>2537000</v>
      </c>
      <c r="AB2546" s="87">
        <f t="shared" si="91"/>
        <v>-70472.222222222219</v>
      </c>
      <c r="AC2546" s="91">
        <f t="shared" si="92"/>
        <v>70080.055555555547</v>
      </c>
    </row>
    <row r="2547" spans="27:29" x14ac:dyDescent="0.4">
      <c r="AA2547" s="90">
        <v>2538000</v>
      </c>
      <c r="AB2547" s="87">
        <f t="shared" si="91"/>
        <v>-70500</v>
      </c>
      <c r="AC2547" s="91">
        <f t="shared" si="92"/>
        <v>70107.833333333328</v>
      </c>
    </row>
    <row r="2548" spans="27:29" x14ac:dyDescent="0.4">
      <c r="AA2548" s="90">
        <v>2539000</v>
      </c>
      <c r="AB2548" s="87">
        <f t="shared" si="91"/>
        <v>-70527.777777777781</v>
      </c>
      <c r="AC2548" s="91">
        <f t="shared" si="92"/>
        <v>70135.611111111109</v>
      </c>
    </row>
    <row r="2549" spans="27:29" x14ac:dyDescent="0.4">
      <c r="AA2549" s="90">
        <v>2540000</v>
      </c>
      <c r="AB2549" s="87">
        <f t="shared" si="91"/>
        <v>-70555.555555555562</v>
      </c>
      <c r="AC2549" s="91">
        <f t="shared" si="92"/>
        <v>70163.388888888891</v>
      </c>
    </row>
    <row r="2550" spans="27:29" x14ac:dyDescent="0.4">
      <c r="AA2550" s="90">
        <v>2541000</v>
      </c>
      <c r="AB2550" s="87">
        <f t="shared" si="91"/>
        <v>-70583.333333333328</v>
      </c>
      <c r="AC2550" s="91">
        <f t="shared" si="92"/>
        <v>70191.166666666657</v>
      </c>
    </row>
    <row r="2551" spans="27:29" x14ac:dyDescent="0.4">
      <c r="AA2551" s="90">
        <v>2542000</v>
      </c>
      <c r="AB2551" s="87">
        <f t="shared" si="91"/>
        <v>-70611.111111111109</v>
      </c>
      <c r="AC2551" s="91">
        <f t="shared" si="92"/>
        <v>70218.944444444438</v>
      </c>
    </row>
    <row r="2552" spans="27:29" x14ac:dyDescent="0.4">
      <c r="AA2552" s="90">
        <v>2543000</v>
      </c>
      <c r="AB2552" s="87">
        <f t="shared" si="91"/>
        <v>-70638.888888888891</v>
      </c>
      <c r="AC2552" s="91">
        <f t="shared" si="92"/>
        <v>70246.722222222219</v>
      </c>
    </row>
    <row r="2553" spans="27:29" x14ac:dyDescent="0.4">
      <c r="AA2553" s="90">
        <v>2544000</v>
      </c>
      <c r="AB2553" s="87">
        <f t="shared" si="91"/>
        <v>-70666.666666666672</v>
      </c>
      <c r="AC2553" s="91">
        <f t="shared" si="92"/>
        <v>70274.5</v>
      </c>
    </row>
    <row r="2554" spans="27:29" x14ac:dyDescent="0.4">
      <c r="AA2554" s="90">
        <v>2545000</v>
      </c>
      <c r="AB2554" s="87">
        <f t="shared" si="91"/>
        <v>-70694.444444444438</v>
      </c>
      <c r="AC2554" s="91">
        <f t="shared" si="92"/>
        <v>70302.277777777766</v>
      </c>
    </row>
    <row r="2555" spans="27:29" x14ac:dyDescent="0.4">
      <c r="AA2555" s="90">
        <v>2546000</v>
      </c>
      <c r="AB2555" s="87">
        <f t="shared" si="91"/>
        <v>-70722.222222222219</v>
      </c>
      <c r="AC2555" s="91">
        <f t="shared" si="92"/>
        <v>70330.055555555547</v>
      </c>
    </row>
    <row r="2556" spans="27:29" x14ac:dyDescent="0.4">
      <c r="AA2556" s="90">
        <v>2547000</v>
      </c>
      <c r="AB2556" s="87">
        <f t="shared" si="91"/>
        <v>-70750</v>
      </c>
      <c r="AC2556" s="91">
        <f t="shared" si="92"/>
        <v>70357.833333333328</v>
      </c>
    </row>
    <row r="2557" spans="27:29" x14ac:dyDescent="0.4">
      <c r="AA2557" s="90">
        <v>2548000</v>
      </c>
      <c r="AB2557" s="87">
        <f t="shared" si="91"/>
        <v>-70777.777777777781</v>
      </c>
      <c r="AC2557" s="91">
        <f t="shared" si="92"/>
        <v>70385.611111111109</v>
      </c>
    </row>
    <row r="2558" spans="27:29" x14ac:dyDescent="0.4">
      <c r="AA2558" s="90">
        <v>2549000</v>
      </c>
      <c r="AB2558" s="87">
        <f t="shared" si="91"/>
        <v>-70805.555555555562</v>
      </c>
      <c r="AC2558" s="91">
        <f t="shared" si="92"/>
        <v>70413.388888888891</v>
      </c>
    </row>
    <row r="2559" spans="27:29" x14ac:dyDescent="0.4">
      <c r="AA2559" s="90">
        <v>2550000</v>
      </c>
      <c r="AB2559" s="87">
        <f t="shared" si="91"/>
        <v>-70833.333333333328</v>
      </c>
      <c r="AC2559" s="91">
        <f t="shared" si="92"/>
        <v>70441.166666666657</v>
      </c>
    </row>
    <row r="2560" spans="27:29" x14ac:dyDescent="0.4">
      <c r="AA2560" s="90">
        <v>2551000</v>
      </c>
      <c r="AB2560" s="87">
        <f t="shared" si="91"/>
        <v>-70861.111111111109</v>
      </c>
      <c r="AC2560" s="91">
        <f t="shared" si="92"/>
        <v>70468.944444444438</v>
      </c>
    </row>
    <row r="2561" spans="27:29" x14ac:dyDescent="0.4">
      <c r="AA2561" s="90">
        <v>2552000</v>
      </c>
      <c r="AB2561" s="87">
        <f t="shared" si="91"/>
        <v>-70888.888888888891</v>
      </c>
      <c r="AC2561" s="91">
        <f t="shared" si="92"/>
        <v>70496.722222222219</v>
      </c>
    </row>
    <row r="2562" spans="27:29" x14ac:dyDescent="0.4">
      <c r="AA2562" s="90">
        <v>2553000</v>
      </c>
      <c r="AB2562" s="87">
        <f t="shared" si="91"/>
        <v>-70916.666666666672</v>
      </c>
      <c r="AC2562" s="91">
        <f t="shared" si="92"/>
        <v>70524.5</v>
      </c>
    </row>
    <row r="2563" spans="27:29" x14ac:dyDescent="0.4">
      <c r="AA2563" s="90">
        <v>2554000</v>
      </c>
      <c r="AB2563" s="87">
        <f t="shared" si="91"/>
        <v>-70944.444444444438</v>
      </c>
      <c r="AC2563" s="91">
        <f t="shared" si="92"/>
        <v>70552.277777777766</v>
      </c>
    </row>
    <row r="2564" spans="27:29" x14ac:dyDescent="0.4">
      <c r="AA2564" s="90">
        <v>2555000</v>
      </c>
      <c r="AB2564" s="87">
        <f t="shared" si="91"/>
        <v>-70972.222222222219</v>
      </c>
      <c r="AC2564" s="91">
        <f t="shared" si="92"/>
        <v>70580.055555555547</v>
      </c>
    </row>
    <row r="2565" spans="27:29" x14ac:dyDescent="0.4">
      <c r="AA2565" s="90">
        <v>2556000</v>
      </c>
      <c r="AB2565" s="87">
        <f t="shared" si="91"/>
        <v>-71000</v>
      </c>
      <c r="AC2565" s="91">
        <f t="shared" si="92"/>
        <v>70607.833333333328</v>
      </c>
    </row>
    <row r="2566" spans="27:29" x14ac:dyDescent="0.4">
      <c r="AA2566" s="90">
        <v>2557000</v>
      </c>
      <c r="AB2566" s="87">
        <f t="shared" si="91"/>
        <v>-71027.777777777781</v>
      </c>
      <c r="AC2566" s="91">
        <f t="shared" si="92"/>
        <v>70635.611111111109</v>
      </c>
    </row>
    <row r="2567" spans="27:29" x14ac:dyDescent="0.4">
      <c r="AA2567" s="90">
        <v>2558000</v>
      </c>
      <c r="AB2567" s="87">
        <f t="shared" si="91"/>
        <v>-71055.555555555562</v>
      </c>
      <c r="AC2567" s="91">
        <f t="shared" si="92"/>
        <v>70663.388888888891</v>
      </c>
    </row>
    <row r="2568" spans="27:29" x14ac:dyDescent="0.4">
      <c r="AA2568" s="90">
        <v>2559000</v>
      </c>
      <c r="AB2568" s="87">
        <f t="shared" si="91"/>
        <v>-71083.333333333328</v>
      </c>
      <c r="AC2568" s="91">
        <f t="shared" si="92"/>
        <v>70691.166666666657</v>
      </c>
    </row>
    <row r="2569" spans="27:29" x14ac:dyDescent="0.4">
      <c r="AA2569" s="90">
        <v>2560000</v>
      </c>
      <c r="AB2569" s="87">
        <f t="shared" si="91"/>
        <v>-71111.111111111109</v>
      </c>
      <c r="AC2569" s="91">
        <f t="shared" si="92"/>
        <v>70718.944444444438</v>
      </c>
    </row>
    <row r="2570" spans="27:29" x14ac:dyDescent="0.4">
      <c r="AA2570" s="90">
        <v>2561000</v>
      </c>
      <c r="AB2570" s="87">
        <f t="shared" si="91"/>
        <v>-71138.888888888891</v>
      </c>
      <c r="AC2570" s="91">
        <f t="shared" si="92"/>
        <v>70746.722222222219</v>
      </c>
    </row>
    <row r="2571" spans="27:29" x14ac:dyDescent="0.4">
      <c r="AA2571" s="90">
        <v>2562000</v>
      </c>
      <c r="AB2571" s="87">
        <f t="shared" ref="AB2571:AB2634" si="93">-PMT($X$12,$Y$10,AA2571)</f>
        <v>-71166.666666666672</v>
      </c>
      <c r="AC2571" s="91">
        <f t="shared" ref="AC2571:AC2634" si="94">$J$56-AB2571</f>
        <v>70774.5</v>
      </c>
    </row>
    <row r="2572" spans="27:29" x14ac:dyDescent="0.4">
      <c r="AA2572" s="90">
        <v>2563000</v>
      </c>
      <c r="AB2572" s="87">
        <f t="shared" si="93"/>
        <v>-71194.444444444438</v>
      </c>
      <c r="AC2572" s="91">
        <f t="shared" si="94"/>
        <v>70802.277777777766</v>
      </c>
    </row>
    <row r="2573" spans="27:29" x14ac:dyDescent="0.4">
      <c r="AA2573" s="90">
        <v>2564000</v>
      </c>
      <c r="AB2573" s="87">
        <f t="shared" si="93"/>
        <v>-71222.222222222219</v>
      </c>
      <c r="AC2573" s="91">
        <f t="shared" si="94"/>
        <v>70830.055555555547</v>
      </c>
    </row>
    <row r="2574" spans="27:29" x14ac:dyDescent="0.4">
      <c r="AA2574" s="90">
        <v>2565000</v>
      </c>
      <c r="AB2574" s="87">
        <f t="shared" si="93"/>
        <v>-71250</v>
      </c>
      <c r="AC2574" s="91">
        <f t="shared" si="94"/>
        <v>70857.833333333328</v>
      </c>
    </row>
    <row r="2575" spans="27:29" x14ac:dyDescent="0.4">
      <c r="AA2575" s="90">
        <v>2566000</v>
      </c>
      <c r="AB2575" s="87">
        <f t="shared" si="93"/>
        <v>-71277.777777777781</v>
      </c>
      <c r="AC2575" s="91">
        <f t="shared" si="94"/>
        <v>70885.611111111109</v>
      </c>
    </row>
    <row r="2576" spans="27:29" x14ac:dyDescent="0.4">
      <c r="AA2576" s="90">
        <v>2567000</v>
      </c>
      <c r="AB2576" s="87">
        <f t="shared" si="93"/>
        <v>-71305.555555555562</v>
      </c>
      <c r="AC2576" s="91">
        <f t="shared" si="94"/>
        <v>70913.388888888891</v>
      </c>
    </row>
    <row r="2577" spans="27:29" x14ac:dyDescent="0.4">
      <c r="AA2577" s="90">
        <v>2568000</v>
      </c>
      <c r="AB2577" s="87">
        <f t="shared" si="93"/>
        <v>-71333.333333333328</v>
      </c>
      <c r="AC2577" s="91">
        <f t="shared" si="94"/>
        <v>70941.166666666657</v>
      </c>
    </row>
    <row r="2578" spans="27:29" x14ac:dyDescent="0.4">
      <c r="AA2578" s="90">
        <v>2569000</v>
      </c>
      <c r="AB2578" s="87">
        <f t="shared" si="93"/>
        <v>-71361.111111111109</v>
      </c>
      <c r="AC2578" s="91">
        <f t="shared" si="94"/>
        <v>70968.944444444438</v>
      </c>
    </row>
    <row r="2579" spans="27:29" x14ac:dyDescent="0.4">
      <c r="AA2579" s="90">
        <v>2570000</v>
      </c>
      <c r="AB2579" s="87">
        <f t="shared" si="93"/>
        <v>-71388.888888888891</v>
      </c>
      <c r="AC2579" s="91">
        <f t="shared" si="94"/>
        <v>70996.722222222219</v>
      </c>
    </row>
    <row r="2580" spans="27:29" x14ac:dyDescent="0.4">
      <c r="AA2580" s="90">
        <v>2571000</v>
      </c>
      <c r="AB2580" s="87">
        <f t="shared" si="93"/>
        <v>-71416.666666666672</v>
      </c>
      <c r="AC2580" s="91">
        <f t="shared" si="94"/>
        <v>71024.5</v>
      </c>
    </row>
    <row r="2581" spans="27:29" x14ac:dyDescent="0.4">
      <c r="AA2581" s="90">
        <v>2572000</v>
      </c>
      <c r="AB2581" s="87">
        <f t="shared" si="93"/>
        <v>-71444.444444444438</v>
      </c>
      <c r="AC2581" s="91">
        <f t="shared" si="94"/>
        <v>71052.277777777766</v>
      </c>
    </row>
    <row r="2582" spans="27:29" x14ac:dyDescent="0.4">
      <c r="AA2582" s="90">
        <v>2573000</v>
      </c>
      <c r="AB2582" s="87">
        <f t="shared" si="93"/>
        <v>-71472.222222222219</v>
      </c>
      <c r="AC2582" s="91">
        <f t="shared" si="94"/>
        <v>71080.055555555547</v>
      </c>
    </row>
    <row r="2583" spans="27:29" x14ac:dyDescent="0.4">
      <c r="AA2583" s="90">
        <v>2574000</v>
      </c>
      <c r="AB2583" s="87">
        <f t="shared" si="93"/>
        <v>-71500</v>
      </c>
      <c r="AC2583" s="91">
        <f t="shared" si="94"/>
        <v>71107.833333333328</v>
      </c>
    </row>
    <row r="2584" spans="27:29" x14ac:dyDescent="0.4">
      <c r="AA2584" s="90">
        <v>2575000</v>
      </c>
      <c r="AB2584" s="87">
        <f t="shared" si="93"/>
        <v>-71527.777777777781</v>
      </c>
      <c r="AC2584" s="91">
        <f t="shared" si="94"/>
        <v>71135.611111111109</v>
      </c>
    </row>
    <row r="2585" spans="27:29" x14ac:dyDescent="0.4">
      <c r="AA2585" s="90">
        <v>2576000</v>
      </c>
      <c r="AB2585" s="87">
        <f t="shared" si="93"/>
        <v>-71555.555555555562</v>
      </c>
      <c r="AC2585" s="91">
        <f t="shared" si="94"/>
        <v>71163.388888888891</v>
      </c>
    </row>
    <row r="2586" spans="27:29" x14ac:dyDescent="0.4">
      <c r="AA2586" s="90">
        <v>2577000</v>
      </c>
      <c r="AB2586" s="87">
        <f t="shared" si="93"/>
        <v>-71583.333333333328</v>
      </c>
      <c r="AC2586" s="91">
        <f t="shared" si="94"/>
        <v>71191.166666666657</v>
      </c>
    </row>
    <row r="2587" spans="27:29" x14ac:dyDescent="0.4">
      <c r="AA2587" s="90">
        <v>2578000</v>
      </c>
      <c r="AB2587" s="87">
        <f t="shared" si="93"/>
        <v>-71611.111111111109</v>
      </c>
      <c r="AC2587" s="91">
        <f t="shared" si="94"/>
        <v>71218.944444444438</v>
      </c>
    </row>
    <row r="2588" spans="27:29" x14ac:dyDescent="0.4">
      <c r="AA2588" s="90">
        <v>2579000</v>
      </c>
      <c r="AB2588" s="87">
        <f t="shared" si="93"/>
        <v>-71638.888888888891</v>
      </c>
      <c r="AC2588" s="91">
        <f t="shared" si="94"/>
        <v>71246.722222222219</v>
      </c>
    </row>
    <row r="2589" spans="27:29" x14ac:dyDescent="0.4">
      <c r="AA2589" s="90">
        <v>2580000</v>
      </c>
      <c r="AB2589" s="87">
        <f t="shared" si="93"/>
        <v>-71666.666666666672</v>
      </c>
      <c r="AC2589" s="91">
        <f t="shared" si="94"/>
        <v>71274.5</v>
      </c>
    </row>
    <row r="2590" spans="27:29" x14ac:dyDescent="0.4">
      <c r="AA2590" s="90">
        <v>2581000</v>
      </c>
      <c r="AB2590" s="87">
        <f t="shared" si="93"/>
        <v>-71694.444444444438</v>
      </c>
      <c r="AC2590" s="91">
        <f t="shared" si="94"/>
        <v>71302.277777777766</v>
      </c>
    </row>
    <row r="2591" spans="27:29" x14ac:dyDescent="0.4">
      <c r="AA2591" s="90">
        <v>2582000</v>
      </c>
      <c r="AB2591" s="87">
        <f t="shared" si="93"/>
        <v>-71722.222222222219</v>
      </c>
      <c r="AC2591" s="91">
        <f t="shared" si="94"/>
        <v>71330.055555555547</v>
      </c>
    </row>
    <row r="2592" spans="27:29" x14ac:dyDescent="0.4">
      <c r="AA2592" s="90">
        <v>2583000</v>
      </c>
      <c r="AB2592" s="87">
        <f t="shared" si="93"/>
        <v>-71750</v>
      </c>
      <c r="AC2592" s="91">
        <f t="shared" si="94"/>
        <v>71357.833333333328</v>
      </c>
    </row>
    <row r="2593" spans="27:29" x14ac:dyDescent="0.4">
      <c r="AA2593" s="90">
        <v>2584000</v>
      </c>
      <c r="AB2593" s="87">
        <f t="shared" si="93"/>
        <v>-71777.777777777781</v>
      </c>
      <c r="AC2593" s="91">
        <f t="shared" si="94"/>
        <v>71385.611111111109</v>
      </c>
    </row>
    <row r="2594" spans="27:29" x14ac:dyDescent="0.4">
      <c r="AA2594" s="90">
        <v>2585000</v>
      </c>
      <c r="AB2594" s="87">
        <f t="shared" si="93"/>
        <v>-71805.555555555562</v>
      </c>
      <c r="AC2594" s="91">
        <f t="shared" si="94"/>
        <v>71413.388888888891</v>
      </c>
    </row>
    <row r="2595" spans="27:29" x14ac:dyDescent="0.4">
      <c r="AA2595" s="90">
        <v>2586000</v>
      </c>
      <c r="AB2595" s="87">
        <f t="shared" si="93"/>
        <v>-71833.333333333328</v>
      </c>
      <c r="AC2595" s="91">
        <f t="shared" si="94"/>
        <v>71441.166666666657</v>
      </c>
    </row>
    <row r="2596" spans="27:29" x14ac:dyDescent="0.4">
      <c r="AA2596" s="90">
        <v>2587000</v>
      </c>
      <c r="AB2596" s="87">
        <f t="shared" si="93"/>
        <v>-71861.111111111109</v>
      </c>
      <c r="AC2596" s="91">
        <f t="shared" si="94"/>
        <v>71468.944444444438</v>
      </c>
    </row>
    <row r="2597" spans="27:29" x14ac:dyDescent="0.4">
      <c r="AA2597" s="90">
        <v>2588000</v>
      </c>
      <c r="AB2597" s="87">
        <f t="shared" si="93"/>
        <v>-71888.888888888891</v>
      </c>
      <c r="AC2597" s="91">
        <f t="shared" si="94"/>
        <v>71496.722222222219</v>
      </c>
    </row>
    <row r="2598" spans="27:29" x14ac:dyDescent="0.4">
      <c r="AA2598" s="90">
        <v>2589000</v>
      </c>
      <c r="AB2598" s="87">
        <f t="shared" si="93"/>
        <v>-71916.666666666672</v>
      </c>
      <c r="AC2598" s="91">
        <f t="shared" si="94"/>
        <v>71524.5</v>
      </c>
    </row>
    <row r="2599" spans="27:29" x14ac:dyDescent="0.4">
      <c r="AA2599" s="90">
        <v>2590000</v>
      </c>
      <c r="AB2599" s="87">
        <f t="shared" si="93"/>
        <v>-71944.444444444438</v>
      </c>
      <c r="AC2599" s="91">
        <f t="shared" si="94"/>
        <v>71552.277777777766</v>
      </c>
    </row>
    <row r="2600" spans="27:29" x14ac:dyDescent="0.4">
      <c r="AA2600" s="90">
        <v>2591000</v>
      </c>
      <c r="AB2600" s="87">
        <f t="shared" si="93"/>
        <v>-71972.222222222219</v>
      </c>
      <c r="AC2600" s="91">
        <f t="shared" si="94"/>
        <v>71580.055555555547</v>
      </c>
    </row>
    <row r="2601" spans="27:29" x14ac:dyDescent="0.4">
      <c r="AA2601" s="90">
        <v>2592000</v>
      </c>
      <c r="AB2601" s="87">
        <f t="shared" si="93"/>
        <v>-72000</v>
      </c>
      <c r="AC2601" s="91">
        <f t="shared" si="94"/>
        <v>71607.833333333328</v>
      </c>
    </row>
    <row r="2602" spans="27:29" x14ac:dyDescent="0.4">
      <c r="AA2602" s="90">
        <v>2593000</v>
      </c>
      <c r="AB2602" s="87">
        <f t="shared" si="93"/>
        <v>-72027.777777777781</v>
      </c>
      <c r="AC2602" s="91">
        <f t="shared" si="94"/>
        <v>71635.611111111109</v>
      </c>
    </row>
    <row r="2603" spans="27:29" x14ac:dyDescent="0.4">
      <c r="AA2603" s="90">
        <v>2594000</v>
      </c>
      <c r="AB2603" s="87">
        <f t="shared" si="93"/>
        <v>-72055.555555555562</v>
      </c>
      <c r="AC2603" s="91">
        <f t="shared" si="94"/>
        <v>71663.388888888891</v>
      </c>
    </row>
    <row r="2604" spans="27:29" x14ac:dyDescent="0.4">
      <c r="AA2604" s="90">
        <v>2595000</v>
      </c>
      <c r="AB2604" s="87">
        <f t="shared" si="93"/>
        <v>-72083.333333333328</v>
      </c>
      <c r="AC2604" s="91">
        <f t="shared" si="94"/>
        <v>71691.166666666657</v>
      </c>
    </row>
    <row r="2605" spans="27:29" x14ac:dyDescent="0.4">
      <c r="AA2605" s="90">
        <v>2596000</v>
      </c>
      <c r="AB2605" s="87">
        <f t="shared" si="93"/>
        <v>-72111.111111111109</v>
      </c>
      <c r="AC2605" s="91">
        <f t="shared" si="94"/>
        <v>71718.944444444438</v>
      </c>
    </row>
    <row r="2606" spans="27:29" x14ac:dyDescent="0.4">
      <c r="AA2606" s="90">
        <v>2597000</v>
      </c>
      <c r="AB2606" s="87">
        <f t="shared" si="93"/>
        <v>-72138.888888888891</v>
      </c>
      <c r="AC2606" s="91">
        <f t="shared" si="94"/>
        <v>71746.722222222219</v>
      </c>
    </row>
    <row r="2607" spans="27:29" x14ac:dyDescent="0.4">
      <c r="AA2607" s="90">
        <v>2598000</v>
      </c>
      <c r="AB2607" s="87">
        <f t="shared" si="93"/>
        <v>-72166.666666666672</v>
      </c>
      <c r="AC2607" s="91">
        <f t="shared" si="94"/>
        <v>71774.5</v>
      </c>
    </row>
    <row r="2608" spans="27:29" x14ac:dyDescent="0.4">
      <c r="AA2608" s="90">
        <v>2599000</v>
      </c>
      <c r="AB2608" s="87">
        <f t="shared" si="93"/>
        <v>-72194.444444444438</v>
      </c>
      <c r="AC2608" s="91">
        <f t="shared" si="94"/>
        <v>71802.277777777766</v>
      </c>
    </row>
    <row r="2609" spans="27:29" x14ac:dyDescent="0.4">
      <c r="AA2609" s="90">
        <v>2600000</v>
      </c>
      <c r="AB2609" s="87">
        <f t="shared" si="93"/>
        <v>-72222.222222222219</v>
      </c>
      <c r="AC2609" s="91">
        <f t="shared" si="94"/>
        <v>71830.055555555547</v>
      </c>
    </row>
    <row r="2610" spans="27:29" x14ac:dyDescent="0.4">
      <c r="AA2610" s="90">
        <v>2601000</v>
      </c>
      <c r="AB2610" s="87">
        <f t="shared" si="93"/>
        <v>-72250</v>
      </c>
      <c r="AC2610" s="91">
        <f t="shared" si="94"/>
        <v>71857.833333333328</v>
      </c>
    </row>
    <row r="2611" spans="27:29" x14ac:dyDescent="0.4">
      <c r="AA2611" s="90">
        <v>2602000</v>
      </c>
      <c r="AB2611" s="87">
        <f t="shared" si="93"/>
        <v>-72277.777777777781</v>
      </c>
      <c r="AC2611" s="91">
        <f t="shared" si="94"/>
        <v>71885.611111111109</v>
      </c>
    </row>
    <row r="2612" spans="27:29" x14ac:dyDescent="0.4">
      <c r="AA2612" s="90">
        <v>2603000</v>
      </c>
      <c r="AB2612" s="87">
        <f t="shared" si="93"/>
        <v>-72305.555555555562</v>
      </c>
      <c r="AC2612" s="91">
        <f t="shared" si="94"/>
        <v>71913.388888888891</v>
      </c>
    </row>
    <row r="2613" spans="27:29" x14ac:dyDescent="0.4">
      <c r="AA2613" s="90">
        <v>2604000</v>
      </c>
      <c r="AB2613" s="87">
        <f t="shared" si="93"/>
        <v>-72333.333333333328</v>
      </c>
      <c r="AC2613" s="91">
        <f t="shared" si="94"/>
        <v>71941.166666666657</v>
      </c>
    </row>
    <row r="2614" spans="27:29" x14ac:dyDescent="0.4">
      <c r="AA2614" s="90">
        <v>2605000</v>
      </c>
      <c r="AB2614" s="87">
        <f t="shared" si="93"/>
        <v>-72361.111111111109</v>
      </c>
      <c r="AC2614" s="91">
        <f t="shared" si="94"/>
        <v>71968.944444444438</v>
      </c>
    </row>
    <row r="2615" spans="27:29" x14ac:dyDescent="0.4">
      <c r="AA2615" s="90">
        <v>2606000</v>
      </c>
      <c r="AB2615" s="87">
        <f t="shared" si="93"/>
        <v>-72388.888888888891</v>
      </c>
      <c r="AC2615" s="91">
        <f t="shared" si="94"/>
        <v>71996.722222222219</v>
      </c>
    </row>
    <row r="2616" spans="27:29" x14ac:dyDescent="0.4">
      <c r="AA2616" s="90">
        <v>2607000</v>
      </c>
      <c r="AB2616" s="87">
        <f t="shared" si="93"/>
        <v>-72416.666666666672</v>
      </c>
      <c r="AC2616" s="91">
        <f t="shared" si="94"/>
        <v>72024.5</v>
      </c>
    </row>
    <row r="2617" spans="27:29" x14ac:dyDescent="0.4">
      <c r="AA2617" s="90">
        <v>2608000</v>
      </c>
      <c r="AB2617" s="87">
        <f t="shared" si="93"/>
        <v>-72444.444444444438</v>
      </c>
      <c r="AC2617" s="91">
        <f t="shared" si="94"/>
        <v>72052.277777777766</v>
      </c>
    </row>
    <row r="2618" spans="27:29" x14ac:dyDescent="0.4">
      <c r="AA2618" s="90">
        <v>2609000</v>
      </c>
      <c r="AB2618" s="87">
        <f t="shared" si="93"/>
        <v>-72472.222222222219</v>
      </c>
      <c r="AC2618" s="91">
        <f t="shared" si="94"/>
        <v>72080.055555555547</v>
      </c>
    </row>
    <row r="2619" spans="27:29" x14ac:dyDescent="0.4">
      <c r="AA2619" s="90">
        <v>2610000</v>
      </c>
      <c r="AB2619" s="87">
        <f t="shared" si="93"/>
        <v>-72500</v>
      </c>
      <c r="AC2619" s="91">
        <f t="shared" si="94"/>
        <v>72107.833333333328</v>
      </c>
    </row>
    <row r="2620" spans="27:29" x14ac:dyDescent="0.4">
      <c r="AA2620" s="90">
        <v>2611000</v>
      </c>
      <c r="AB2620" s="87">
        <f t="shared" si="93"/>
        <v>-72527.777777777781</v>
      </c>
      <c r="AC2620" s="91">
        <f t="shared" si="94"/>
        <v>72135.611111111109</v>
      </c>
    </row>
    <row r="2621" spans="27:29" x14ac:dyDescent="0.4">
      <c r="AA2621" s="90">
        <v>2612000</v>
      </c>
      <c r="AB2621" s="87">
        <f t="shared" si="93"/>
        <v>-72555.555555555562</v>
      </c>
      <c r="AC2621" s="91">
        <f t="shared" si="94"/>
        <v>72163.388888888891</v>
      </c>
    </row>
    <row r="2622" spans="27:29" x14ac:dyDescent="0.4">
      <c r="AA2622" s="90">
        <v>2613000</v>
      </c>
      <c r="AB2622" s="87">
        <f t="shared" si="93"/>
        <v>-72583.333333333328</v>
      </c>
      <c r="AC2622" s="91">
        <f t="shared" si="94"/>
        <v>72191.166666666657</v>
      </c>
    </row>
    <row r="2623" spans="27:29" x14ac:dyDescent="0.4">
      <c r="AA2623" s="90">
        <v>2614000</v>
      </c>
      <c r="AB2623" s="87">
        <f t="shared" si="93"/>
        <v>-72611.111111111109</v>
      </c>
      <c r="AC2623" s="91">
        <f t="shared" si="94"/>
        <v>72218.944444444438</v>
      </c>
    </row>
    <row r="2624" spans="27:29" x14ac:dyDescent="0.4">
      <c r="AA2624" s="90">
        <v>2615000</v>
      </c>
      <c r="AB2624" s="87">
        <f t="shared" si="93"/>
        <v>-72638.888888888891</v>
      </c>
      <c r="AC2624" s="91">
        <f t="shared" si="94"/>
        <v>72246.722222222219</v>
      </c>
    </row>
    <row r="2625" spans="27:29" x14ac:dyDescent="0.4">
      <c r="AA2625" s="90">
        <v>2616000</v>
      </c>
      <c r="AB2625" s="87">
        <f t="shared" si="93"/>
        <v>-72666.666666666672</v>
      </c>
      <c r="AC2625" s="91">
        <f t="shared" si="94"/>
        <v>72274.5</v>
      </c>
    </row>
    <row r="2626" spans="27:29" x14ac:dyDescent="0.4">
      <c r="AA2626" s="90">
        <v>2617000</v>
      </c>
      <c r="AB2626" s="87">
        <f t="shared" si="93"/>
        <v>-72694.444444444438</v>
      </c>
      <c r="AC2626" s="91">
        <f t="shared" si="94"/>
        <v>72302.277777777766</v>
      </c>
    </row>
    <row r="2627" spans="27:29" x14ac:dyDescent="0.4">
      <c r="AA2627" s="90">
        <v>2618000</v>
      </c>
      <c r="AB2627" s="87">
        <f t="shared" si="93"/>
        <v>-72722.222222222219</v>
      </c>
      <c r="AC2627" s="91">
        <f t="shared" si="94"/>
        <v>72330.055555555547</v>
      </c>
    </row>
    <row r="2628" spans="27:29" x14ac:dyDescent="0.4">
      <c r="AA2628" s="90">
        <v>2619000</v>
      </c>
      <c r="AB2628" s="87">
        <f t="shared" si="93"/>
        <v>-72750</v>
      </c>
      <c r="AC2628" s="91">
        <f t="shared" si="94"/>
        <v>72357.833333333328</v>
      </c>
    </row>
    <row r="2629" spans="27:29" x14ac:dyDescent="0.4">
      <c r="AA2629" s="90">
        <v>2620000</v>
      </c>
      <c r="AB2629" s="87">
        <f t="shared" si="93"/>
        <v>-72777.777777777781</v>
      </c>
      <c r="AC2629" s="91">
        <f t="shared" si="94"/>
        <v>72385.611111111109</v>
      </c>
    </row>
    <row r="2630" spans="27:29" x14ac:dyDescent="0.4">
      <c r="AA2630" s="90">
        <v>2621000</v>
      </c>
      <c r="AB2630" s="87">
        <f t="shared" si="93"/>
        <v>-72805.555555555562</v>
      </c>
      <c r="AC2630" s="91">
        <f t="shared" si="94"/>
        <v>72413.388888888891</v>
      </c>
    </row>
    <row r="2631" spans="27:29" x14ac:dyDescent="0.4">
      <c r="AA2631" s="90">
        <v>2622000</v>
      </c>
      <c r="AB2631" s="87">
        <f t="shared" si="93"/>
        <v>-72833.333333333328</v>
      </c>
      <c r="AC2631" s="91">
        <f t="shared" si="94"/>
        <v>72441.166666666657</v>
      </c>
    </row>
    <row r="2632" spans="27:29" x14ac:dyDescent="0.4">
      <c r="AA2632" s="90">
        <v>2623000</v>
      </c>
      <c r="AB2632" s="87">
        <f t="shared" si="93"/>
        <v>-72861.111111111109</v>
      </c>
      <c r="AC2632" s="91">
        <f t="shared" si="94"/>
        <v>72468.944444444438</v>
      </c>
    </row>
    <row r="2633" spans="27:29" x14ac:dyDescent="0.4">
      <c r="AA2633" s="90">
        <v>2624000</v>
      </c>
      <c r="AB2633" s="87">
        <f t="shared" si="93"/>
        <v>-72888.888888888891</v>
      </c>
      <c r="AC2633" s="91">
        <f t="shared" si="94"/>
        <v>72496.722222222219</v>
      </c>
    </row>
    <row r="2634" spans="27:29" x14ac:dyDescent="0.4">
      <c r="AA2634" s="90">
        <v>2625000</v>
      </c>
      <c r="AB2634" s="87">
        <f t="shared" si="93"/>
        <v>-72916.666666666672</v>
      </c>
      <c r="AC2634" s="91">
        <f t="shared" si="94"/>
        <v>72524.5</v>
      </c>
    </row>
    <row r="2635" spans="27:29" x14ac:dyDescent="0.4">
      <c r="AA2635" s="90">
        <v>2626000</v>
      </c>
      <c r="AB2635" s="87">
        <f t="shared" ref="AB2635:AB2698" si="95">-PMT($X$12,$Y$10,AA2635)</f>
        <v>-72944.444444444438</v>
      </c>
      <c r="AC2635" s="91">
        <f t="shared" ref="AC2635:AC2698" si="96">$J$56-AB2635</f>
        <v>72552.277777777766</v>
      </c>
    </row>
    <row r="2636" spans="27:29" x14ac:dyDescent="0.4">
      <c r="AA2636" s="90">
        <v>2627000</v>
      </c>
      <c r="AB2636" s="87">
        <f t="shared" si="95"/>
        <v>-72972.222222222219</v>
      </c>
      <c r="AC2636" s="91">
        <f t="shared" si="96"/>
        <v>72580.055555555547</v>
      </c>
    </row>
    <row r="2637" spans="27:29" x14ac:dyDescent="0.4">
      <c r="AA2637" s="90">
        <v>2628000</v>
      </c>
      <c r="AB2637" s="87">
        <f t="shared" si="95"/>
        <v>-73000</v>
      </c>
      <c r="AC2637" s="91">
        <f t="shared" si="96"/>
        <v>72607.833333333328</v>
      </c>
    </row>
    <row r="2638" spans="27:29" x14ac:dyDescent="0.4">
      <c r="AA2638" s="90">
        <v>2629000</v>
      </c>
      <c r="AB2638" s="87">
        <f t="shared" si="95"/>
        <v>-73027.777777777781</v>
      </c>
      <c r="AC2638" s="91">
        <f t="shared" si="96"/>
        <v>72635.611111111109</v>
      </c>
    </row>
    <row r="2639" spans="27:29" x14ac:dyDescent="0.4">
      <c r="AA2639" s="90">
        <v>2630000</v>
      </c>
      <c r="AB2639" s="87">
        <f t="shared" si="95"/>
        <v>-73055.555555555562</v>
      </c>
      <c r="AC2639" s="91">
        <f t="shared" si="96"/>
        <v>72663.388888888891</v>
      </c>
    </row>
    <row r="2640" spans="27:29" x14ac:dyDescent="0.4">
      <c r="AA2640" s="90">
        <v>2631000</v>
      </c>
      <c r="AB2640" s="87">
        <f t="shared" si="95"/>
        <v>-73083.333333333328</v>
      </c>
      <c r="AC2640" s="91">
        <f t="shared" si="96"/>
        <v>72691.166666666657</v>
      </c>
    </row>
    <row r="2641" spans="27:29" x14ac:dyDescent="0.4">
      <c r="AA2641" s="90">
        <v>2632000</v>
      </c>
      <c r="AB2641" s="87">
        <f t="shared" si="95"/>
        <v>-73111.111111111109</v>
      </c>
      <c r="AC2641" s="91">
        <f t="shared" si="96"/>
        <v>72718.944444444438</v>
      </c>
    </row>
    <row r="2642" spans="27:29" x14ac:dyDescent="0.4">
      <c r="AA2642" s="90">
        <v>2633000</v>
      </c>
      <c r="AB2642" s="87">
        <f t="shared" si="95"/>
        <v>-73138.888888888891</v>
      </c>
      <c r="AC2642" s="91">
        <f t="shared" si="96"/>
        <v>72746.722222222219</v>
      </c>
    </row>
    <row r="2643" spans="27:29" x14ac:dyDescent="0.4">
      <c r="AA2643" s="90">
        <v>2634000</v>
      </c>
      <c r="AB2643" s="87">
        <f t="shared" si="95"/>
        <v>-73166.666666666672</v>
      </c>
      <c r="AC2643" s="91">
        <f t="shared" si="96"/>
        <v>72774.5</v>
      </c>
    </row>
    <row r="2644" spans="27:29" x14ac:dyDescent="0.4">
      <c r="AA2644" s="90">
        <v>2635000</v>
      </c>
      <c r="AB2644" s="87">
        <f t="shared" si="95"/>
        <v>-73194.444444444438</v>
      </c>
      <c r="AC2644" s="91">
        <f t="shared" si="96"/>
        <v>72802.277777777766</v>
      </c>
    </row>
    <row r="2645" spans="27:29" x14ac:dyDescent="0.4">
      <c r="AA2645" s="90">
        <v>2636000</v>
      </c>
      <c r="AB2645" s="87">
        <f t="shared" si="95"/>
        <v>-73222.222222222219</v>
      </c>
      <c r="AC2645" s="91">
        <f t="shared" si="96"/>
        <v>72830.055555555547</v>
      </c>
    </row>
    <row r="2646" spans="27:29" x14ac:dyDescent="0.4">
      <c r="AA2646" s="90">
        <v>2637000</v>
      </c>
      <c r="AB2646" s="87">
        <f t="shared" si="95"/>
        <v>-73250</v>
      </c>
      <c r="AC2646" s="91">
        <f t="shared" si="96"/>
        <v>72857.833333333328</v>
      </c>
    </row>
    <row r="2647" spans="27:29" x14ac:dyDescent="0.4">
      <c r="AA2647" s="90">
        <v>2638000</v>
      </c>
      <c r="AB2647" s="87">
        <f t="shared" si="95"/>
        <v>-73277.777777777781</v>
      </c>
      <c r="AC2647" s="91">
        <f t="shared" si="96"/>
        <v>72885.611111111109</v>
      </c>
    </row>
    <row r="2648" spans="27:29" x14ac:dyDescent="0.4">
      <c r="AA2648" s="90">
        <v>2639000</v>
      </c>
      <c r="AB2648" s="87">
        <f t="shared" si="95"/>
        <v>-73305.555555555562</v>
      </c>
      <c r="AC2648" s="91">
        <f t="shared" si="96"/>
        <v>72913.388888888891</v>
      </c>
    </row>
    <row r="2649" spans="27:29" x14ac:dyDescent="0.4">
      <c r="AA2649" s="90">
        <v>2640000</v>
      </c>
      <c r="AB2649" s="87">
        <f t="shared" si="95"/>
        <v>-73333.333333333328</v>
      </c>
      <c r="AC2649" s="91">
        <f t="shared" si="96"/>
        <v>72941.166666666657</v>
      </c>
    </row>
    <row r="2650" spans="27:29" x14ac:dyDescent="0.4">
      <c r="AA2650" s="90">
        <v>2641000</v>
      </c>
      <c r="AB2650" s="87">
        <f t="shared" si="95"/>
        <v>-73361.111111111109</v>
      </c>
      <c r="AC2650" s="91">
        <f t="shared" si="96"/>
        <v>72968.944444444438</v>
      </c>
    </row>
    <row r="2651" spans="27:29" x14ac:dyDescent="0.4">
      <c r="AA2651" s="90">
        <v>2642000</v>
      </c>
      <c r="AB2651" s="87">
        <f t="shared" si="95"/>
        <v>-73388.888888888891</v>
      </c>
      <c r="AC2651" s="91">
        <f t="shared" si="96"/>
        <v>72996.722222222219</v>
      </c>
    </row>
    <row r="2652" spans="27:29" x14ac:dyDescent="0.4">
      <c r="AA2652" s="90">
        <v>2643000</v>
      </c>
      <c r="AB2652" s="87">
        <f t="shared" si="95"/>
        <v>-73416.666666666672</v>
      </c>
      <c r="AC2652" s="91">
        <f t="shared" si="96"/>
        <v>73024.5</v>
      </c>
    </row>
    <row r="2653" spans="27:29" x14ac:dyDescent="0.4">
      <c r="AA2653" s="90">
        <v>2644000</v>
      </c>
      <c r="AB2653" s="87">
        <f t="shared" si="95"/>
        <v>-73444.444444444438</v>
      </c>
      <c r="AC2653" s="91">
        <f t="shared" si="96"/>
        <v>73052.277777777766</v>
      </c>
    </row>
    <row r="2654" spans="27:29" x14ac:dyDescent="0.4">
      <c r="AA2654" s="90">
        <v>2645000</v>
      </c>
      <c r="AB2654" s="87">
        <f t="shared" si="95"/>
        <v>-73472.222222222219</v>
      </c>
      <c r="AC2654" s="91">
        <f t="shared" si="96"/>
        <v>73080.055555555547</v>
      </c>
    </row>
    <row r="2655" spans="27:29" x14ac:dyDescent="0.4">
      <c r="AA2655" s="90">
        <v>2646000</v>
      </c>
      <c r="AB2655" s="87">
        <f t="shared" si="95"/>
        <v>-73500</v>
      </c>
      <c r="AC2655" s="91">
        <f t="shared" si="96"/>
        <v>73107.833333333328</v>
      </c>
    </row>
    <row r="2656" spans="27:29" x14ac:dyDescent="0.4">
      <c r="AA2656" s="90">
        <v>2647000</v>
      </c>
      <c r="AB2656" s="87">
        <f t="shared" si="95"/>
        <v>-73527.777777777781</v>
      </c>
      <c r="AC2656" s="91">
        <f t="shared" si="96"/>
        <v>73135.611111111109</v>
      </c>
    </row>
    <row r="2657" spans="27:29" x14ac:dyDescent="0.4">
      <c r="AA2657" s="90">
        <v>2648000</v>
      </c>
      <c r="AB2657" s="87">
        <f t="shared" si="95"/>
        <v>-73555.555555555562</v>
      </c>
      <c r="AC2657" s="91">
        <f t="shared" si="96"/>
        <v>73163.388888888891</v>
      </c>
    </row>
    <row r="2658" spans="27:29" x14ac:dyDescent="0.4">
      <c r="AA2658" s="90">
        <v>2649000</v>
      </c>
      <c r="AB2658" s="87">
        <f t="shared" si="95"/>
        <v>-73583.333333333328</v>
      </c>
      <c r="AC2658" s="91">
        <f t="shared" si="96"/>
        <v>73191.166666666657</v>
      </c>
    </row>
    <row r="2659" spans="27:29" x14ac:dyDescent="0.4">
      <c r="AA2659" s="90">
        <v>2650000</v>
      </c>
      <c r="AB2659" s="87">
        <f t="shared" si="95"/>
        <v>-73611.111111111109</v>
      </c>
      <c r="AC2659" s="91">
        <f t="shared" si="96"/>
        <v>73218.944444444438</v>
      </c>
    </row>
    <row r="2660" spans="27:29" x14ac:dyDescent="0.4">
      <c r="AA2660" s="90">
        <v>2651000</v>
      </c>
      <c r="AB2660" s="87">
        <f t="shared" si="95"/>
        <v>-73638.888888888891</v>
      </c>
      <c r="AC2660" s="91">
        <f t="shared" si="96"/>
        <v>73246.722222222219</v>
      </c>
    </row>
    <row r="2661" spans="27:29" x14ac:dyDescent="0.4">
      <c r="AA2661" s="90">
        <v>2652000</v>
      </c>
      <c r="AB2661" s="87">
        <f t="shared" si="95"/>
        <v>-73666.666666666672</v>
      </c>
      <c r="AC2661" s="91">
        <f t="shared" si="96"/>
        <v>73274.5</v>
      </c>
    </row>
    <row r="2662" spans="27:29" x14ac:dyDescent="0.4">
      <c r="AA2662" s="90">
        <v>2653000</v>
      </c>
      <c r="AB2662" s="87">
        <f t="shared" si="95"/>
        <v>-73694.444444444438</v>
      </c>
      <c r="AC2662" s="91">
        <f t="shared" si="96"/>
        <v>73302.277777777766</v>
      </c>
    </row>
    <row r="2663" spans="27:29" x14ac:dyDescent="0.4">
      <c r="AA2663" s="90">
        <v>2654000</v>
      </c>
      <c r="AB2663" s="87">
        <f t="shared" si="95"/>
        <v>-73722.222222222219</v>
      </c>
      <c r="AC2663" s="91">
        <f t="shared" si="96"/>
        <v>73330.055555555547</v>
      </c>
    </row>
    <row r="2664" spans="27:29" x14ac:dyDescent="0.4">
      <c r="AA2664" s="90">
        <v>2655000</v>
      </c>
      <c r="AB2664" s="87">
        <f t="shared" si="95"/>
        <v>-73750</v>
      </c>
      <c r="AC2664" s="91">
        <f t="shared" si="96"/>
        <v>73357.833333333328</v>
      </c>
    </row>
    <row r="2665" spans="27:29" x14ac:dyDescent="0.4">
      <c r="AA2665" s="90">
        <v>2656000</v>
      </c>
      <c r="AB2665" s="87">
        <f t="shared" si="95"/>
        <v>-73777.777777777781</v>
      </c>
      <c r="AC2665" s="91">
        <f t="shared" si="96"/>
        <v>73385.611111111109</v>
      </c>
    </row>
    <row r="2666" spans="27:29" x14ac:dyDescent="0.4">
      <c r="AA2666" s="90">
        <v>2657000</v>
      </c>
      <c r="AB2666" s="87">
        <f t="shared" si="95"/>
        <v>-73805.555555555562</v>
      </c>
      <c r="AC2666" s="91">
        <f t="shared" si="96"/>
        <v>73413.388888888891</v>
      </c>
    </row>
    <row r="2667" spans="27:29" x14ac:dyDescent="0.4">
      <c r="AA2667" s="90">
        <v>2658000</v>
      </c>
      <c r="AB2667" s="87">
        <f t="shared" si="95"/>
        <v>-73833.333333333328</v>
      </c>
      <c r="AC2667" s="91">
        <f t="shared" si="96"/>
        <v>73441.166666666657</v>
      </c>
    </row>
    <row r="2668" spans="27:29" x14ac:dyDescent="0.4">
      <c r="AA2668" s="90">
        <v>2659000</v>
      </c>
      <c r="AB2668" s="87">
        <f t="shared" si="95"/>
        <v>-73861.111111111109</v>
      </c>
      <c r="AC2668" s="91">
        <f t="shared" si="96"/>
        <v>73468.944444444438</v>
      </c>
    </row>
    <row r="2669" spans="27:29" x14ac:dyDescent="0.4">
      <c r="AA2669" s="90">
        <v>2660000</v>
      </c>
      <c r="AB2669" s="87">
        <f t="shared" si="95"/>
        <v>-73888.888888888891</v>
      </c>
      <c r="AC2669" s="91">
        <f t="shared" si="96"/>
        <v>73496.722222222219</v>
      </c>
    </row>
    <row r="2670" spans="27:29" x14ac:dyDescent="0.4">
      <c r="AA2670" s="90">
        <v>2661000</v>
      </c>
      <c r="AB2670" s="87">
        <f t="shared" si="95"/>
        <v>-73916.666666666672</v>
      </c>
      <c r="AC2670" s="91">
        <f t="shared" si="96"/>
        <v>73524.5</v>
      </c>
    </row>
    <row r="2671" spans="27:29" x14ac:dyDescent="0.4">
      <c r="AA2671" s="90">
        <v>2662000</v>
      </c>
      <c r="AB2671" s="87">
        <f t="shared" si="95"/>
        <v>-73944.444444444438</v>
      </c>
      <c r="AC2671" s="91">
        <f t="shared" si="96"/>
        <v>73552.277777777766</v>
      </c>
    </row>
    <row r="2672" spans="27:29" x14ac:dyDescent="0.4">
      <c r="AA2672" s="90">
        <v>2663000</v>
      </c>
      <c r="AB2672" s="87">
        <f t="shared" si="95"/>
        <v>-73972.222222222219</v>
      </c>
      <c r="AC2672" s="91">
        <f t="shared" si="96"/>
        <v>73580.055555555547</v>
      </c>
    </row>
    <row r="2673" spans="27:29" x14ac:dyDescent="0.4">
      <c r="AA2673" s="90">
        <v>2664000</v>
      </c>
      <c r="AB2673" s="87">
        <f t="shared" si="95"/>
        <v>-74000</v>
      </c>
      <c r="AC2673" s="91">
        <f t="shared" si="96"/>
        <v>73607.833333333328</v>
      </c>
    </row>
    <row r="2674" spans="27:29" x14ac:dyDescent="0.4">
      <c r="AA2674" s="90">
        <v>2665000</v>
      </c>
      <c r="AB2674" s="87">
        <f t="shared" si="95"/>
        <v>-74027.777777777781</v>
      </c>
      <c r="AC2674" s="91">
        <f t="shared" si="96"/>
        <v>73635.611111111109</v>
      </c>
    </row>
    <row r="2675" spans="27:29" x14ac:dyDescent="0.4">
      <c r="AA2675" s="90">
        <v>2666000</v>
      </c>
      <c r="AB2675" s="87">
        <f t="shared" si="95"/>
        <v>-74055.555555555562</v>
      </c>
      <c r="AC2675" s="91">
        <f t="shared" si="96"/>
        <v>73663.388888888891</v>
      </c>
    </row>
    <row r="2676" spans="27:29" x14ac:dyDescent="0.4">
      <c r="AA2676" s="90">
        <v>2667000</v>
      </c>
      <c r="AB2676" s="87">
        <f t="shared" si="95"/>
        <v>-74083.333333333328</v>
      </c>
      <c r="AC2676" s="91">
        <f t="shared" si="96"/>
        <v>73691.166666666657</v>
      </c>
    </row>
    <row r="2677" spans="27:29" x14ac:dyDescent="0.4">
      <c r="AA2677" s="90">
        <v>2668000</v>
      </c>
      <c r="AB2677" s="87">
        <f t="shared" si="95"/>
        <v>-74111.111111111109</v>
      </c>
      <c r="AC2677" s="91">
        <f t="shared" si="96"/>
        <v>73718.944444444438</v>
      </c>
    </row>
    <row r="2678" spans="27:29" x14ac:dyDescent="0.4">
      <c r="AA2678" s="90">
        <v>2669000</v>
      </c>
      <c r="AB2678" s="87">
        <f t="shared" si="95"/>
        <v>-74138.888888888891</v>
      </c>
      <c r="AC2678" s="91">
        <f t="shared" si="96"/>
        <v>73746.722222222219</v>
      </c>
    </row>
    <row r="2679" spans="27:29" x14ac:dyDescent="0.4">
      <c r="AA2679" s="90">
        <v>2670000</v>
      </c>
      <c r="AB2679" s="87">
        <f t="shared" si="95"/>
        <v>-74166.666666666672</v>
      </c>
      <c r="AC2679" s="91">
        <f t="shared" si="96"/>
        <v>73774.5</v>
      </c>
    </row>
    <row r="2680" spans="27:29" x14ac:dyDescent="0.4">
      <c r="AA2680" s="90">
        <v>2671000</v>
      </c>
      <c r="AB2680" s="87">
        <f t="shared" si="95"/>
        <v>-74194.444444444438</v>
      </c>
      <c r="AC2680" s="91">
        <f t="shared" si="96"/>
        <v>73802.277777777766</v>
      </c>
    </row>
    <row r="2681" spans="27:29" x14ac:dyDescent="0.4">
      <c r="AA2681" s="90">
        <v>2672000</v>
      </c>
      <c r="AB2681" s="87">
        <f t="shared" si="95"/>
        <v>-74222.222222222219</v>
      </c>
      <c r="AC2681" s="91">
        <f t="shared" si="96"/>
        <v>73830.055555555547</v>
      </c>
    </row>
    <row r="2682" spans="27:29" x14ac:dyDescent="0.4">
      <c r="AA2682" s="90">
        <v>2673000</v>
      </c>
      <c r="AB2682" s="87">
        <f t="shared" si="95"/>
        <v>-74250</v>
      </c>
      <c r="AC2682" s="91">
        <f t="shared" si="96"/>
        <v>73857.833333333328</v>
      </c>
    </row>
    <row r="2683" spans="27:29" x14ac:dyDescent="0.4">
      <c r="AA2683" s="90">
        <v>2674000</v>
      </c>
      <c r="AB2683" s="87">
        <f t="shared" si="95"/>
        <v>-74277.777777777781</v>
      </c>
      <c r="AC2683" s="91">
        <f t="shared" si="96"/>
        <v>73885.611111111109</v>
      </c>
    </row>
    <row r="2684" spans="27:29" x14ac:dyDescent="0.4">
      <c r="AA2684" s="90">
        <v>2675000</v>
      </c>
      <c r="AB2684" s="87">
        <f t="shared" si="95"/>
        <v>-74305.555555555562</v>
      </c>
      <c r="AC2684" s="91">
        <f t="shared" si="96"/>
        <v>73913.388888888891</v>
      </c>
    </row>
    <row r="2685" spans="27:29" x14ac:dyDescent="0.4">
      <c r="AA2685" s="90">
        <v>2676000</v>
      </c>
      <c r="AB2685" s="87">
        <f t="shared" si="95"/>
        <v>-74333.333333333328</v>
      </c>
      <c r="AC2685" s="91">
        <f t="shared" si="96"/>
        <v>73941.166666666657</v>
      </c>
    </row>
    <row r="2686" spans="27:29" x14ac:dyDescent="0.4">
      <c r="AA2686" s="90">
        <v>2677000</v>
      </c>
      <c r="AB2686" s="87">
        <f t="shared" si="95"/>
        <v>-74361.111111111109</v>
      </c>
      <c r="AC2686" s="91">
        <f t="shared" si="96"/>
        <v>73968.944444444438</v>
      </c>
    </row>
    <row r="2687" spans="27:29" x14ac:dyDescent="0.4">
      <c r="AA2687" s="90">
        <v>2678000</v>
      </c>
      <c r="AB2687" s="87">
        <f t="shared" si="95"/>
        <v>-74388.888888888891</v>
      </c>
      <c r="AC2687" s="91">
        <f t="shared" si="96"/>
        <v>73996.722222222219</v>
      </c>
    </row>
    <row r="2688" spans="27:29" x14ac:dyDescent="0.4">
      <c r="AA2688" s="90">
        <v>2679000</v>
      </c>
      <c r="AB2688" s="87">
        <f t="shared" si="95"/>
        <v>-74416.666666666672</v>
      </c>
      <c r="AC2688" s="91">
        <f t="shared" si="96"/>
        <v>74024.5</v>
      </c>
    </row>
    <row r="2689" spans="27:29" x14ac:dyDescent="0.4">
      <c r="AA2689" s="90">
        <v>2680000</v>
      </c>
      <c r="AB2689" s="87">
        <f t="shared" si="95"/>
        <v>-74444.444444444438</v>
      </c>
      <c r="AC2689" s="91">
        <f t="shared" si="96"/>
        <v>74052.277777777766</v>
      </c>
    </row>
    <row r="2690" spans="27:29" x14ac:dyDescent="0.4">
      <c r="AA2690" s="90">
        <v>2681000</v>
      </c>
      <c r="AB2690" s="87">
        <f t="shared" si="95"/>
        <v>-74472.222222222219</v>
      </c>
      <c r="AC2690" s="91">
        <f t="shared" si="96"/>
        <v>74080.055555555547</v>
      </c>
    </row>
    <row r="2691" spans="27:29" x14ac:dyDescent="0.4">
      <c r="AA2691" s="90">
        <v>2682000</v>
      </c>
      <c r="AB2691" s="87">
        <f t="shared" si="95"/>
        <v>-74500</v>
      </c>
      <c r="AC2691" s="91">
        <f t="shared" si="96"/>
        <v>74107.833333333328</v>
      </c>
    </row>
    <row r="2692" spans="27:29" x14ac:dyDescent="0.4">
      <c r="AA2692" s="90">
        <v>2683000</v>
      </c>
      <c r="AB2692" s="87">
        <f t="shared" si="95"/>
        <v>-74527.777777777781</v>
      </c>
      <c r="AC2692" s="91">
        <f t="shared" si="96"/>
        <v>74135.611111111109</v>
      </c>
    </row>
    <row r="2693" spans="27:29" x14ac:dyDescent="0.4">
      <c r="AA2693" s="90">
        <v>2684000</v>
      </c>
      <c r="AB2693" s="87">
        <f t="shared" si="95"/>
        <v>-74555.555555555562</v>
      </c>
      <c r="AC2693" s="91">
        <f t="shared" si="96"/>
        <v>74163.388888888891</v>
      </c>
    </row>
    <row r="2694" spans="27:29" x14ac:dyDescent="0.4">
      <c r="AA2694" s="90">
        <v>2685000</v>
      </c>
      <c r="AB2694" s="87">
        <f t="shared" si="95"/>
        <v>-74583.333333333328</v>
      </c>
      <c r="AC2694" s="91">
        <f t="shared" si="96"/>
        <v>74191.166666666657</v>
      </c>
    </row>
    <row r="2695" spans="27:29" x14ac:dyDescent="0.4">
      <c r="AA2695" s="90">
        <v>2686000</v>
      </c>
      <c r="AB2695" s="87">
        <f t="shared" si="95"/>
        <v>-74611.111111111109</v>
      </c>
      <c r="AC2695" s="91">
        <f t="shared" si="96"/>
        <v>74218.944444444438</v>
      </c>
    </row>
    <row r="2696" spans="27:29" x14ac:dyDescent="0.4">
      <c r="AA2696" s="90">
        <v>2687000</v>
      </c>
      <c r="AB2696" s="87">
        <f t="shared" si="95"/>
        <v>-74638.888888888891</v>
      </c>
      <c r="AC2696" s="91">
        <f t="shared" si="96"/>
        <v>74246.722222222219</v>
      </c>
    </row>
    <row r="2697" spans="27:29" x14ac:dyDescent="0.4">
      <c r="AA2697" s="90">
        <v>2688000</v>
      </c>
      <c r="AB2697" s="87">
        <f t="shared" si="95"/>
        <v>-74666.666666666672</v>
      </c>
      <c r="AC2697" s="91">
        <f t="shared" si="96"/>
        <v>74274.5</v>
      </c>
    </row>
    <row r="2698" spans="27:29" x14ac:dyDescent="0.4">
      <c r="AA2698" s="90">
        <v>2689000</v>
      </c>
      <c r="AB2698" s="87">
        <f t="shared" si="95"/>
        <v>-74694.444444444438</v>
      </c>
      <c r="AC2698" s="91">
        <f t="shared" si="96"/>
        <v>74302.277777777766</v>
      </c>
    </row>
    <row r="2699" spans="27:29" x14ac:dyDescent="0.4">
      <c r="AA2699" s="90">
        <v>2690000</v>
      </c>
      <c r="AB2699" s="87">
        <f t="shared" ref="AB2699:AB2762" si="97">-PMT($X$12,$Y$10,AA2699)</f>
        <v>-74722.222222222219</v>
      </c>
      <c r="AC2699" s="91">
        <f t="shared" ref="AC2699:AC2762" si="98">$J$56-AB2699</f>
        <v>74330.055555555547</v>
      </c>
    </row>
    <row r="2700" spans="27:29" x14ac:dyDescent="0.4">
      <c r="AA2700" s="90">
        <v>2691000</v>
      </c>
      <c r="AB2700" s="87">
        <f t="shared" si="97"/>
        <v>-74750</v>
      </c>
      <c r="AC2700" s="91">
        <f t="shared" si="98"/>
        <v>74357.833333333328</v>
      </c>
    </row>
    <row r="2701" spans="27:29" x14ac:dyDescent="0.4">
      <c r="AA2701" s="90">
        <v>2692000</v>
      </c>
      <c r="AB2701" s="87">
        <f t="shared" si="97"/>
        <v>-74777.777777777781</v>
      </c>
      <c r="AC2701" s="91">
        <f t="shared" si="98"/>
        <v>74385.611111111109</v>
      </c>
    </row>
    <row r="2702" spans="27:29" x14ac:dyDescent="0.4">
      <c r="AA2702" s="90">
        <v>2693000</v>
      </c>
      <c r="AB2702" s="87">
        <f t="shared" si="97"/>
        <v>-74805.555555555562</v>
      </c>
      <c r="AC2702" s="91">
        <f t="shared" si="98"/>
        <v>74413.388888888891</v>
      </c>
    </row>
    <row r="2703" spans="27:29" x14ac:dyDescent="0.4">
      <c r="AA2703" s="90">
        <v>2694000</v>
      </c>
      <c r="AB2703" s="87">
        <f t="shared" si="97"/>
        <v>-74833.333333333328</v>
      </c>
      <c r="AC2703" s="91">
        <f t="shared" si="98"/>
        <v>74441.166666666657</v>
      </c>
    </row>
    <row r="2704" spans="27:29" x14ac:dyDescent="0.4">
      <c r="AA2704" s="90">
        <v>2695000</v>
      </c>
      <c r="AB2704" s="87">
        <f t="shared" si="97"/>
        <v>-74861.111111111109</v>
      </c>
      <c r="AC2704" s="91">
        <f t="shared" si="98"/>
        <v>74468.944444444438</v>
      </c>
    </row>
    <row r="2705" spans="27:29" x14ac:dyDescent="0.4">
      <c r="AA2705" s="90">
        <v>2696000</v>
      </c>
      <c r="AB2705" s="87">
        <f t="shared" si="97"/>
        <v>-74888.888888888891</v>
      </c>
      <c r="AC2705" s="91">
        <f t="shared" si="98"/>
        <v>74496.722222222219</v>
      </c>
    </row>
    <row r="2706" spans="27:29" x14ac:dyDescent="0.4">
      <c r="AA2706" s="90">
        <v>2697000</v>
      </c>
      <c r="AB2706" s="87">
        <f t="shared" si="97"/>
        <v>-74916.666666666672</v>
      </c>
      <c r="AC2706" s="91">
        <f t="shared" si="98"/>
        <v>74524.5</v>
      </c>
    </row>
    <row r="2707" spans="27:29" x14ac:dyDescent="0.4">
      <c r="AA2707" s="90">
        <v>2698000</v>
      </c>
      <c r="AB2707" s="87">
        <f t="shared" si="97"/>
        <v>-74944.444444444438</v>
      </c>
      <c r="AC2707" s="91">
        <f t="shared" si="98"/>
        <v>74552.277777777766</v>
      </c>
    </row>
    <row r="2708" spans="27:29" x14ac:dyDescent="0.4">
      <c r="AA2708" s="90">
        <v>2699000</v>
      </c>
      <c r="AB2708" s="87">
        <f t="shared" si="97"/>
        <v>-74972.222222222219</v>
      </c>
      <c r="AC2708" s="91">
        <f t="shared" si="98"/>
        <v>74580.055555555547</v>
      </c>
    </row>
    <row r="2709" spans="27:29" x14ac:dyDescent="0.4">
      <c r="AA2709" s="90">
        <v>2700000</v>
      </c>
      <c r="AB2709" s="87">
        <f t="shared" si="97"/>
        <v>-75000</v>
      </c>
      <c r="AC2709" s="91">
        <f t="shared" si="98"/>
        <v>74607.833333333328</v>
      </c>
    </row>
    <row r="2710" spans="27:29" x14ac:dyDescent="0.4">
      <c r="AA2710" s="90">
        <v>2701000</v>
      </c>
      <c r="AB2710" s="87">
        <f t="shared" si="97"/>
        <v>-75027.777777777781</v>
      </c>
      <c r="AC2710" s="91">
        <f t="shared" si="98"/>
        <v>74635.611111111109</v>
      </c>
    </row>
    <row r="2711" spans="27:29" x14ac:dyDescent="0.4">
      <c r="AA2711" s="90">
        <v>2702000</v>
      </c>
      <c r="AB2711" s="87">
        <f t="shared" si="97"/>
        <v>-75055.555555555562</v>
      </c>
      <c r="AC2711" s="91">
        <f t="shared" si="98"/>
        <v>74663.388888888891</v>
      </c>
    </row>
    <row r="2712" spans="27:29" x14ac:dyDescent="0.4">
      <c r="AA2712" s="90">
        <v>2703000</v>
      </c>
      <c r="AB2712" s="87">
        <f t="shared" si="97"/>
        <v>-75083.333333333328</v>
      </c>
      <c r="AC2712" s="91">
        <f t="shared" si="98"/>
        <v>74691.166666666657</v>
      </c>
    </row>
    <row r="2713" spans="27:29" x14ac:dyDescent="0.4">
      <c r="AA2713" s="90">
        <v>2704000</v>
      </c>
      <c r="AB2713" s="87">
        <f t="shared" si="97"/>
        <v>-75111.111111111109</v>
      </c>
      <c r="AC2713" s="91">
        <f t="shared" si="98"/>
        <v>74718.944444444438</v>
      </c>
    </row>
    <row r="2714" spans="27:29" x14ac:dyDescent="0.4">
      <c r="AA2714" s="90">
        <v>2705000</v>
      </c>
      <c r="AB2714" s="87">
        <f t="shared" si="97"/>
        <v>-75138.888888888891</v>
      </c>
      <c r="AC2714" s="91">
        <f t="shared" si="98"/>
        <v>74746.722222222219</v>
      </c>
    </row>
    <row r="2715" spans="27:29" x14ac:dyDescent="0.4">
      <c r="AA2715" s="90">
        <v>2706000</v>
      </c>
      <c r="AB2715" s="87">
        <f t="shared" si="97"/>
        <v>-75166.666666666672</v>
      </c>
      <c r="AC2715" s="91">
        <f t="shared" si="98"/>
        <v>74774.5</v>
      </c>
    </row>
    <row r="2716" spans="27:29" x14ac:dyDescent="0.4">
      <c r="AA2716" s="90">
        <v>2707000</v>
      </c>
      <c r="AB2716" s="87">
        <f t="shared" si="97"/>
        <v>-75194.444444444438</v>
      </c>
      <c r="AC2716" s="91">
        <f t="shared" si="98"/>
        <v>74802.277777777766</v>
      </c>
    </row>
    <row r="2717" spans="27:29" x14ac:dyDescent="0.4">
      <c r="AA2717" s="90">
        <v>2708000</v>
      </c>
      <c r="AB2717" s="87">
        <f t="shared" si="97"/>
        <v>-75222.222222222219</v>
      </c>
      <c r="AC2717" s="91">
        <f t="shared" si="98"/>
        <v>74830.055555555547</v>
      </c>
    </row>
    <row r="2718" spans="27:29" x14ac:dyDescent="0.4">
      <c r="AA2718" s="90">
        <v>2709000</v>
      </c>
      <c r="AB2718" s="87">
        <f t="shared" si="97"/>
        <v>-75250</v>
      </c>
      <c r="AC2718" s="91">
        <f t="shared" si="98"/>
        <v>74857.833333333328</v>
      </c>
    </row>
    <row r="2719" spans="27:29" x14ac:dyDescent="0.4">
      <c r="AA2719" s="90">
        <v>2710000</v>
      </c>
      <c r="AB2719" s="87">
        <f t="shared" si="97"/>
        <v>-75277.777777777781</v>
      </c>
      <c r="AC2719" s="91">
        <f t="shared" si="98"/>
        <v>74885.611111111109</v>
      </c>
    </row>
    <row r="2720" spans="27:29" x14ac:dyDescent="0.4">
      <c r="AA2720" s="90">
        <v>2711000</v>
      </c>
      <c r="AB2720" s="87">
        <f t="shared" si="97"/>
        <v>-75305.555555555562</v>
      </c>
      <c r="AC2720" s="91">
        <f t="shared" si="98"/>
        <v>74913.388888888891</v>
      </c>
    </row>
    <row r="2721" spans="27:29" x14ac:dyDescent="0.4">
      <c r="AA2721" s="90">
        <v>2712000</v>
      </c>
      <c r="AB2721" s="87">
        <f t="shared" si="97"/>
        <v>-75333.333333333328</v>
      </c>
      <c r="AC2721" s="91">
        <f t="shared" si="98"/>
        <v>74941.166666666657</v>
      </c>
    </row>
    <row r="2722" spans="27:29" x14ac:dyDescent="0.4">
      <c r="AA2722" s="90">
        <v>2713000</v>
      </c>
      <c r="AB2722" s="87">
        <f t="shared" si="97"/>
        <v>-75361.111111111109</v>
      </c>
      <c r="AC2722" s="91">
        <f t="shared" si="98"/>
        <v>74968.944444444438</v>
      </c>
    </row>
    <row r="2723" spans="27:29" x14ac:dyDescent="0.4">
      <c r="AA2723" s="90">
        <v>2714000</v>
      </c>
      <c r="AB2723" s="87">
        <f t="shared" si="97"/>
        <v>-75388.888888888891</v>
      </c>
      <c r="AC2723" s="91">
        <f t="shared" si="98"/>
        <v>74996.722222222219</v>
      </c>
    </row>
    <row r="2724" spans="27:29" x14ac:dyDescent="0.4">
      <c r="AA2724" s="90">
        <v>2715000</v>
      </c>
      <c r="AB2724" s="87">
        <f t="shared" si="97"/>
        <v>-75416.666666666672</v>
      </c>
      <c r="AC2724" s="91">
        <f t="shared" si="98"/>
        <v>75024.5</v>
      </c>
    </row>
    <row r="2725" spans="27:29" x14ac:dyDescent="0.4">
      <c r="AA2725" s="90">
        <v>2716000</v>
      </c>
      <c r="AB2725" s="87">
        <f t="shared" si="97"/>
        <v>-75444.444444444438</v>
      </c>
      <c r="AC2725" s="91">
        <f t="shared" si="98"/>
        <v>75052.277777777766</v>
      </c>
    </row>
    <row r="2726" spans="27:29" x14ac:dyDescent="0.4">
      <c r="AA2726" s="90">
        <v>2717000</v>
      </c>
      <c r="AB2726" s="87">
        <f t="shared" si="97"/>
        <v>-75472.222222222219</v>
      </c>
      <c r="AC2726" s="91">
        <f t="shared" si="98"/>
        <v>75080.055555555547</v>
      </c>
    </row>
    <row r="2727" spans="27:29" x14ac:dyDescent="0.4">
      <c r="AA2727" s="90">
        <v>2718000</v>
      </c>
      <c r="AB2727" s="87">
        <f t="shared" si="97"/>
        <v>-75500</v>
      </c>
      <c r="AC2727" s="91">
        <f t="shared" si="98"/>
        <v>75107.833333333328</v>
      </c>
    </row>
    <row r="2728" spans="27:29" x14ac:dyDescent="0.4">
      <c r="AA2728" s="90">
        <v>2719000</v>
      </c>
      <c r="AB2728" s="87">
        <f t="shared" si="97"/>
        <v>-75527.777777777781</v>
      </c>
      <c r="AC2728" s="91">
        <f t="shared" si="98"/>
        <v>75135.611111111109</v>
      </c>
    </row>
    <row r="2729" spans="27:29" x14ac:dyDescent="0.4">
      <c r="AA2729" s="90">
        <v>2720000</v>
      </c>
      <c r="AB2729" s="87">
        <f t="shared" si="97"/>
        <v>-75555.555555555562</v>
      </c>
      <c r="AC2729" s="91">
        <f t="shared" si="98"/>
        <v>75163.388888888891</v>
      </c>
    </row>
    <row r="2730" spans="27:29" x14ac:dyDescent="0.4">
      <c r="AA2730" s="90">
        <v>2721000</v>
      </c>
      <c r="AB2730" s="87">
        <f t="shared" si="97"/>
        <v>-75583.333333333328</v>
      </c>
      <c r="AC2730" s="91">
        <f t="shared" si="98"/>
        <v>75191.166666666657</v>
      </c>
    </row>
    <row r="2731" spans="27:29" x14ac:dyDescent="0.4">
      <c r="AA2731" s="90">
        <v>2722000</v>
      </c>
      <c r="AB2731" s="87">
        <f t="shared" si="97"/>
        <v>-75611.111111111109</v>
      </c>
      <c r="AC2731" s="91">
        <f t="shared" si="98"/>
        <v>75218.944444444438</v>
      </c>
    </row>
    <row r="2732" spans="27:29" x14ac:dyDescent="0.4">
      <c r="AA2732" s="90">
        <v>2723000</v>
      </c>
      <c r="AB2732" s="87">
        <f t="shared" si="97"/>
        <v>-75638.888888888891</v>
      </c>
      <c r="AC2732" s="91">
        <f t="shared" si="98"/>
        <v>75246.722222222219</v>
      </c>
    </row>
    <row r="2733" spans="27:29" x14ac:dyDescent="0.4">
      <c r="AA2733" s="90">
        <v>2724000</v>
      </c>
      <c r="AB2733" s="87">
        <f t="shared" si="97"/>
        <v>-75666.666666666672</v>
      </c>
      <c r="AC2733" s="91">
        <f t="shared" si="98"/>
        <v>75274.5</v>
      </c>
    </row>
    <row r="2734" spans="27:29" x14ac:dyDescent="0.4">
      <c r="AA2734" s="90">
        <v>2725000</v>
      </c>
      <c r="AB2734" s="87">
        <f t="shared" si="97"/>
        <v>-75694.444444444438</v>
      </c>
      <c r="AC2734" s="91">
        <f t="shared" si="98"/>
        <v>75302.277777777766</v>
      </c>
    </row>
    <row r="2735" spans="27:29" x14ac:dyDescent="0.4">
      <c r="AA2735" s="90">
        <v>2726000</v>
      </c>
      <c r="AB2735" s="87">
        <f t="shared" si="97"/>
        <v>-75722.222222222219</v>
      </c>
      <c r="AC2735" s="91">
        <f t="shared" si="98"/>
        <v>75330.055555555547</v>
      </c>
    </row>
    <row r="2736" spans="27:29" x14ac:dyDescent="0.4">
      <c r="AA2736" s="90">
        <v>2727000</v>
      </c>
      <c r="AB2736" s="87">
        <f t="shared" si="97"/>
        <v>-75750</v>
      </c>
      <c r="AC2736" s="91">
        <f t="shared" si="98"/>
        <v>75357.833333333328</v>
      </c>
    </row>
    <row r="2737" spans="27:29" x14ac:dyDescent="0.4">
      <c r="AA2737" s="90">
        <v>2728000</v>
      </c>
      <c r="AB2737" s="87">
        <f t="shared" si="97"/>
        <v>-75777.777777777781</v>
      </c>
      <c r="AC2737" s="91">
        <f t="shared" si="98"/>
        <v>75385.611111111109</v>
      </c>
    </row>
    <row r="2738" spans="27:29" x14ac:dyDescent="0.4">
      <c r="AA2738" s="90">
        <v>2729000</v>
      </c>
      <c r="AB2738" s="87">
        <f t="shared" si="97"/>
        <v>-75805.555555555562</v>
      </c>
      <c r="AC2738" s="91">
        <f t="shared" si="98"/>
        <v>75413.388888888891</v>
      </c>
    </row>
    <row r="2739" spans="27:29" x14ac:dyDescent="0.4">
      <c r="AA2739" s="90">
        <v>2730000</v>
      </c>
      <c r="AB2739" s="87">
        <f t="shared" si="97"/>
        <v>-75833.333333333328</v>
      </c>
      <c r="AC2739" s="91">
        <f t="shared" si="98"/>
        <v>75441.166666666657</v>
      </c>
    </row>
    <row r="2740" spans="27:29" x14ac:dyDescent="0.4">
      <c r="AA2740" s="90">
        <v>2731000</v>
      </c>
      <c r="AB2740" s="87">
        <f t="shared" si="97"/>
        <v>-75861.111111111109</v>
      </c>
      <c r="AC2740" s="91">
        <f t="shared" si="98"/>
        <v>75468.944444444438</v>
      </c>
    </row>
    <row r="2741" spans="27:29" x14ac:dyDescent="0.4">
      <c r="AA2741" s="90">
        <v>2732000</v>
      </c>
      <c r="AB2741" s="87">
        <f t="shared" si="97"/>
        <v>-75888.888888888891</v>
      </c>
      <c r="AC2741" s="91">
        <f t="shared" si="98"/>
        <v>75496.722222222219</v>
      </c>
    </row>
    <row r="2742" spans="27:29" x14ac:dyDescent="0.4">
      <c r="AA2742" s="90">
        <v>2733000</v>
      </c>
      <c r="AB2742" s="87">
        <f t="shared" si="97"/>
        <v>-75916.666666666672</v>
      </c>
      <c r="AC2742" s="91">
        <f t="shared" si="98"/>
        <v>75524.5</v>
      </c>
    </row>
    <row r="2743" spans="27:29" x14ac:dyDescent="0.4">
      <c r="AA2743" s="90">
        <v>2734000</v>
      </c>
      <c r="AB2743" s="87">
        <f t="shared" si="97"/>
        <v>-75944.444444444438</v>
      </c>
      <c r="AC2743" s="91">
        <f t="shared" si="98"/>
        <v>75552.277777777766</v>
      </c>
    </row>
    <row r="2744" spans="27:29" x14ac:dyDescent="0.4">
      <c r="AA2744" s="90">
        <v>2735000</v>
      </c>
      <c r="AB2744" s="87">
        <f t="shared" si="97"/>
        <v>-75972.222222222219</v>
      </c>
      <c r="AC2744" s="91">
        <f t="shared" si="98"/>
        <v>75580.055555555547</v>
      </c>
    </row>
    <row r="2745" spans="27:29" x14ac:dyDescent="0.4">
      <c r="AA2745" s="90">
        <v>2736000</v>
      </c>
      <c r="AB2745" s="87">
        <f t="shared" si="97"/>
        <v>-76000</v>
      </c>
      <c r="AC2745" s="91">
        <f t="shared" si="98"/>
        <v>75607.833333333328</v>
      </c>
    </row>
    <row r="2746" spans="27:29" x14ac:dyDescent="0.4">
      <c r="AA2746" s="90">
        <v>2737000</v>
      </c>
      <c r="AB2746" s="87">
        <f t="shared" si="97"/>
        <v>-76027.777777777781</v>
      </c>
      <c r="AC2746" s="91">
        <f t="shared" si="98"/>
        <v>75635.611111111109</v>
      </c>
    </row>
    <row r="2747" spans="27:29" x14ac:dyDescent="0.4">
      <c r="AA2747" s="90">
        <v>2738000</v>
      </c>
      <c r="AB2747" s="87">
        <f t="shared" si="97"/>
        <v>-76055.555555555562</v>
      </c>
      <c r="AC2747" s="91">
        <f t="shared" si="98"/>
        <v>75663.388888888891</v>
      </c>
    </row>
    <row r="2748" spans="27:29" x14ac:dyDescent="0.4">
      <c r="AA2748" s="90">
        <v>2739000</v>
      </c>
      <c r="AB2748" s="87">
        <f t="shared" si="97"/>
        <v>-76083.333333333328</v>
      </c>
      <c r="AC2748" s="91">
        <f t="shared" si="98"/>
        <v>75691.166666666657</v>
      </c>
    </row>
    <row r="2749" spans="27:29" x14ac:dyDescent="0.4">
      <c r="AA2749" s="90">
        <v>2740000</v>
      </c>
      <c r="AB2749" s="87">
        <f t="shared" si="97"/>
        <v>-76111.111111111109</v>
      </c>
      <c r="AC2749" s="91">
        <f t="shared" si="98"/>
        <v>75718.944444444438</v>
      </c>
    </row>
    <row r="2750" spans="27:29" x14ac:dyDescent="0.4">
      <c r="AA2750" s="90">
        <v>2741000</v>
      </c>
      <c r="AB2750" s="87">
        <f t="shared" si="97"/>
        <v>-76138.888888888891</v>
      </c>
      <c r="AC2750" s="91">
        <f t="shared" si="98"/>
        <v>75746.722222222219</v>
      </c>
    </row>
    <row r="2751" spans="27:29" x14ac:dyDescent="0.4">
      <c r="AA2751" s="90">
        <v>2742000</v>
      </c>
      <c r="AB2751" s="87">
        <f t="shared" si="97"/>
        <v>-76166.666666666672</v>
      </c>
      <c r="AC2751" s="91">
        <f t="shared" si="98"/>
        <v>75774.5</v>
      </c>
    </row>
    <row r="2752" spans="27:29" x14ac:dyDescent="0.4">
      <c r="AA2752" s="90">
        <v>2743000</v>
      </c>
      <c r="AB2752" s="87">
        <f t="shared" si="97"/>
        <v>-76194.444444444438</v>
      </c>
      <c r="AC2752" s="91">
        <f t="shared" si="98"/>
        <v>75802.277777777766</v>
      </c>
    </row>
    <row r="2753" spans="27:29" x14ac:dyDescent="0.4">
      <c r="AA2753" s="90">
        <v>2744000</v>
      </c>
      <c r="AB2753" s="87">
        <f t="shared" si="97"/>
        <v>-76222.222222222219</v>
      </c>
      <c r="AC2753" s="91">
        <f t="shared" si="98"/>
        <v>75830.055555555547</v>
      </c>
    </row>
    <row r="2754" spans="27:29" x14ac:dyDescent="0.4">
      <c r="AA2754" s="90">
        <v>2745000</v>
      </c>
      <c r="AB2754" s="87">
        <f t="shared" si="97"/>
        <v>-76250</v>
      </c>
      <c r="AC2754" s="91">
        <f t="shared" si="98"/>
        <v>75857.833333333328</v>
      </c>
    </row>
    <row r="2755" spans="27:29" x14ac:dyDescent="0.4">
      <c r="AA2755" s="90">
        <v>2746000</v>
      </c>
      <c r="AB2755" s="87">
        <f t="shared" si="97"/>
        <v>-76277.777777777781</v>
      </c>
      <c r="AC2755" s="91">
        <f t="shared" si="98"/>
        <v>75885.611111111109</v>
      </c>
    </row>
    <row r="2756" spans="27:29" x14ac:dyDescent="0.4">
      <c r="AA2756" s="90">
        <v>2747000</v>
      </c>
      <c r="AB2756" s="87">
        <f t="shared" si="97"/>
        <v>-76305.555555555562</v>
      </c>
      <c r="AC2756" s="91">
        <f t="shared" si="98"/>
        <v>75913.388888888891</v>
      </c>
    </row>
    <row r="2757" spans="27:29" x14ac:dyDescent="0.4">
      <c r="AA2757" s="90">
        <v>2748000</v>
      </c>
      <c r="AB2757" s="87">
        <f t="shared" si="97"/>
        <v>-76333.333333333328</v>
      </c>
      <c r="AC2757" s="91">
        <f t="shared" si="98"/>
        <v>75941.166666666657</v>
      </c>
    </row>
    <row r="2758" spans="27:29" x14ac:dyDescent="0.4">
      <c r="AA2758" s="90">
        <v>2749000</v>
      </c>
      <c r="AB2758" s="87">
        <f t="shared" si="97"/>
        <v>-76361.111111111109</v>
      </c>
      <c r="AC2758" s="91">
        <f t="shared" si="98"/>
        <v>75968.944444444438</v>
      </c>
    </row>
    <row r="2759" spans="27:29" x14ac:dyDescent="0.4">
      <c r="AA2759" s="90">
        <v>2750000</v>
      </c>
      <c r="AB2759" s="87">
        <f t="shared" si="97"/>
        <v>-76388.888888888891</v>
      </c>
      <c r="AC2759" s="91">
        <f t="shared" si="98"/>
        <v>75996.722222222219</v>
      </c>
    </row>
    <row r="2760" spans="27:29" x14ac:dyDescent="0.4">
      <c r="AA2760" s="90">
        <v>2751000</v>
      </c>
      <c r="AB2760" s="87">
        <f t="shared" si="97"/>
        <v>-76416.666666666672</v>
      </c>
      <c r="AC2760" s="91">
        <f t="shared" si="98"/>
        <v>76024.5</v>
      </c>
    </row>
    <row r="2761" spans="27:29" x14ac:dyDescent="0.4">
      <c r="AA2761" s="90">
        <v>2752000</v>
      </c>
      <c r="AB2761" s="87">
        <f t="shared" si="97"/>
        <v>-76444.444444444438</v>
      </c>
      <c r="AC2761" s="91">
        <f t="shared" si="98"/>
        <v>76052.277777777766</v>
      </c>
    </row>
    <row r="2762" spans="27:29" x14ac:dyDescent="0.4">
      <c r="AA2762" s="90">
        <v>2753000</v>
      </c>
      <c r="AB2762" s="87">
        <f t="shared" si="97"/>
        <v>-76472.222222222219</v>
      </c>
      <c r="AC2762" s="91">
        <f t="shared" si="98"/>
        <v>76080.055555555547</v>
      </c>
    </row>
    <row r="2763" spans="27:29" x14ac:dyDescent="0.4">
      <c r="AA2763" s="90">
        <v>2754000</v>
      </c>
      <c r="AB2763" s="87">
        <f t="shared" ref="AB2763:AB2826" si="99">-PMT($X$12,$Y$10,AA2763)</f>
        <v>-76500</v>
      </c>
      <c r="AC2763" s="91">
        <f t="shared" ref="AC2763:AC2826" si="100">$J$56-AB2763</f>
        <v>76107.833333333328</v>
      </c>
    </row>
    <row r="2764" spans="27:29" x14ac:dyDescent="0.4">
      <c r="AA2764" s="90">
        <v>2755000</v>
      </c>
      <c r="AB2764" s="87">
        <f t="shared" si="99"/>
        <v>-76527.777777777781</v>
      </c>
      <c r="AC2764" s="91">
        <f t="shared" si="100"/>
        <v>76135.611111111109</v>
      </c>
    </row>
    <row r="2765" spans="27:29" x14ac:dyDescent="0.4">
      <c r="AA2765" s="90">
        <v>2756000</v>
      </c>
      <c r="AB2765" s="87">
        <f t="shared" si="99"/>
        <v>-76555.555555555562</v>
      </c>
      <c r="AC2765" s="91">
        <f t="shared" si="100"/>
        <v>76163.388888888891</v>
      </c>
    </row>
    <row r="2766" spans="27:29" x14ac:dyDescent="0.4">
      <c r="AA2766" s="90">
        <v>2757000</v>
      </c>
      <c r="AB2766" s="87">
        <f t="shared" si="99"/>
        <v>-76583.333333333328</v>
      </c>
      <c r="AC2766" s="91">
        <f t="shared" si="100"/>
        <v>76191.166666666657</v>
      </c>
    </row>
    <row r="2767" spans="27:29" x14ac:dyDescent="0.4">
      <c r="AA2767" s="90">
        <v>2758000</v>
      </c>
      <c r="AB2767" s="87">
        <f t="shared" si="99"/>
        <v>-76611.111111111109</v>
      </c>
      <c r="AC2767" s="91">
        <f t="shared" si="100"/>
        <v>76218.944444444438</v>
      </c>
    </row>
    <row r="2768" spans="27:29" x14ac:dyDescent="0.4">
      <c r="AA2768" s="90">
        <v>2759000</v>
      </c>
      <c r="AB2768" s="87">
        <f t="shared" si="99"/>
        <v>-76638.888888888891</v>
      </c>
      <c r="AC2768" s="91">
        <f t="shared" si="100"/>
        <v>76246.722222222219</v>
      </c>
    </row>
    <row r="2769" spans="27:29" x14ac:dyDescent="0.4">
      <c r="AA2769" s="90">
        <v>2760000</v>
      </c>
      <c r="AB2769" s="87">
        <f t="shared" si="99"/>
        <v>-76666.666666666672</v>
      </c>
      <c r="AC2769" s="91">
        <f t="shared" si="100"/>
        <v>76274.5</v>
      </c>
    </row>
    <row r="2770" spans="27:29" x14ac:dyDescent="0.4">
      <c r="AA2770" s="90">
        <v>2761000</v>
      </c>
      <c r="AB2770" s="87">
        <f t="shared" si="99"/>
        <v>-76694.444444444438</v>
      </c>
      <c r="AC2770" s="91">
        <f t="shared" si="100"/>
        <v>76302.277777777766</v>
      </c>
    </row>
    <row r="2771" spans="27:29" x14ac:dyDescent="0.4">
      <c r="AA2771" s="90">
        <v>2762000</v>
      </c>
      <c r="AB2771" s="87">
        <f t="shared" si="99"/>
        <v>-76722.222222222219</v>
      </c>
      <c r="AC2771" s="91">
        <f t="shared" si="100"/>
        <v>76330.055555555547</v>
      </c>
    </row>
    <row r="2772" spans="27:29" x14ac:dyDescent="0.4">
      <c r="AA2772" s="90">
        <v>2763000</v>
      </c>
      <c r="AB2772" s="87">
        <f t="shared" si="99"/>
        <v>-76750</v>
      </c>
      <c r="AC2772" s="91">
        <f t="shared" si="100"/>
        <v>76357.833333333328</v>
      </c>
    </row>
    <row r="2773" spans="27:29" x14ac:dyDescent="0.4">
      <c r="AA2773" s="90">
        <v>2764000</v>
      </c>
      <c r="AB2773" s="87">
        <f t="shared" si="99"/>
        <v>-76777.777777777781</v>
      </c>
      <c r="AC2773" s="91">
        <f t="shared" si="100"/>
        <v>76385.611111111109</v>
      </c>
    </row>
    <row r="2774" spans="27:29" x14ac:dyDescent="0.4">
      <c r="AA2774" s="90">
        <v>2765000</v>
      </c>
      <c r="AB2774" s="87">
        <f t="shared" si="99"/>
        <v>-76805.555555555562</v>
      </c>
      <c r="AC2774" s="91">
        <f t="shared" si="100"/>
        <v>76413.388888888891</v>
      </c>
    </row>
    <row r="2775" spans="27:29" x14ac:dyDescent="0.4">
      <c r="AA2775" s="90">
        <v>2766000</v>
      </c>
      <c r="AB2775" s="87">
        <f t="shared" si="99"/>
        <v>-76833.333333333328</v>
      </c>
      <c r="AC2775" s="91">
        <f t="shared" si="100"/>
        <v>76441.166666666657</v>
      </c>
    </row>
    <row r="2776" spans="27:29" x14ac:dyDescent="0.4">
      <c r="AA2776" s="90">
        <v>2767000</v>
      </c>
      <c r="AB2776" s="87">
        <f t="shared" si="99"/>
        <v>-76861.111111111109</v>
      </c>
      <c r="AC2776" s="91">
        <f t="shared" si="100"/>
        <v>76468.944444444438</v>
      </c>
    </row>
    <row r="2777" spans="27:29" x14ac:dyDescent="0.4">
      <c r="AA2777" s="90">
        <v>2768000</v>
      </c>
      <c r="AB2777" s="87">
        <f t="shared" si="99"/>
        <v>-76888.888888888891</v>
      </c>
      <c r="AC2777" s="91">
        <f t="shared" si="100"/>
        <v>76496.722222222219</v>
      </c>
    </row>
    <row r="2778" spans="27:29" x14ac:dyDescent="0.4">
      <c r="AA2778" s="90">
        <v>2769000</v>
      </c>
      <c r="AB2778" s="87">
        <f t="shared" si="99"/>
        <v>-76916.666666666672</v>
      </c>
      <c r="AC2778" s="91">
        <f t="shared" si="100"/>
        <v>76524.5</v>
      </c>
    </row>
    <row r="2779" spans="27:29" x14ac:dyDescent="0.4">
      <c r="AA2779" s="90">
        <v>2770000</v>
      </c>
      <c r="AB2779" s="87">
        <f t="shared" si="99"/>
        <v>-76944.444444444438</v>
      </c>
      <c r="AC2779" s="91">
        <f t="shared" si="100"/>
        <v>76552.277777777766</v>
      </c>
    </row>
    <row r="2780" spans="27:29" x14ac:dyDescent="0.4">
      <c r="AA2780" s="90">
        <v>2771000</v>
      </c>
      <c r="AB2780" s="87">
        <f t="shared" si="99"/>
        <v>-76972.222222222219</v>
      </c>
      <c r="AC2780" s="91">
        <f t="shared" si="100"/>
        <v>76580.055555555547</v>
      </c>
    </row>
    <row r="2781" spans="27:29" x14ac:dyDescent="0.4">
      <c r="AA2781" s="90">
        <v>2772000</v>
      </c>
      <c r="AB2781" s="87">
        <f t="shared" si="99"/>
        <v>-77000</v>
      </c>
      <c r="AC2781" s="91">
        <f t="shared" si="100"/>
        <v>76607.833333333328</v>
      </c>
    </row>
    <row r="2782" spans="27:29" x14ac:dyDescent="0.4">
      <c r="AA2782" s="90">
        <v>2773000</v>
      </c>
      <c r="AB2782" s="87">
        <f t="shared" si="99"/>
        <v>-77027.777777777781</v>
      </c>
      <c r="AC2782" s="91">
        <f t="shared" si="100"/>
        <v>76635.611111111109</v>
      </c>
    </row>
    <row r="2783" spans="27:29" x14ac:dyDescent="0.4">
      <c r="AA2783" s="90">
        <v>2774000</v>
      </c>
      <c r="AB2783" s="87">
        <f t="shared" si="99"/>
        <v>-77055.555555555562</v>
      </c>
      <c r="AC2783" s="91">
        <f t="shared" si="100"/>
        <v>76663.388888888891</v>
      </c>
    </row>
    <row r="2784" spans="27:29" x14ac:dyDescent="0.4">
      <c r="AA2784" s="90">
        <v>2775000</v>
      </c>
      <c r="AB2784" s="87">
        <f t="shared" si="99"/>
        <v>-77083.333333333328</v>
      </c>
      <c r="AC2784" s="91">
        <f t="shared" si="100"/>
        <v>76691.166666666657</v>
      </c>
    </row>
    <row r="2785" spans="27:29" x14ac:dyDescent="0.4">
      <c r="AA2785" s="90">
        <v>2776000</v>
      </c>
      <c r="AB2785" s="87">
        <f t="shared" si="99"/>
        <v>-77111.111111111109</v>
      </c>
      <c r="AC2785" s="91">
        <f t="shared" si="100"/>
        <v>76718.944444444438</v>
      </c>
    </row>
    <row r="2786" spans="27:29" x14ac:dyDescent="0.4">
      <c r="AA2786" s="90">
        <v>2777000</v>
      </c>
      <c r="AB2786" s="87">
        <f t="shared" si="99"/>
        <v>-77138.888888888891</v>
      </c>
      <c r="AC2786" s="91">
        <f t="shared" si="100"/>
        <v>76746.722222222219</v>
      </c>
    </row>
    <row r="2787" spans="27:29" x14ac:dyDescent="0.4">
      <c r="AA2787" s="90">
        <v>2778000</v>
      </c>
      <c r="AB2787" s="87">
        <f t="shared" si="99"/>
        <v>-77166.666666666672</v>
      </c>
      <c r="AC2787" s="91">
        <f t="shared" si="100"/>
        <v>76774.5</v>
      </c>
    </row>
    <row r="2788" spans="27:29" x14ac:dyDescent="0.4">
      <c r="AA2788" s="90">
        <v>2779000</v>
      </c>
      <c r="AB2788" s="87">
        <f t="shared" si="99"/>
        <v>-77194.444444444438</v>
      </c>
      <c r="AC2788" s="91">
        <f t="shared" si="100"/>
        <v>76802.277777777766</v>
      </c>
    </row>
    <row r="2789" spans="27:29" x14ac:dyDescent="0.4">
      <c r="AA2789" s="90">
        <v>2780000</v>
      </c>
      <c r="AB2789" s="87">
        <f t="shared" si="99"/>
        <v>-77222.222222222219</v>
      </c>
      <c r="AC2789" s="91">
        <f t="shared" si="100"/>
        <v>76830.055555555547</v>
      </c>
    </row>
    <row r="2790" spans="27:29" x14ac:dyDescent="0.4">
      <c r="AA2790" s="90">
        <v>2781000</v>
      </c>
      <c r="AB2790" s="87">
        <f t="shared" si="99"/>
        <v>-77250</v>
      </c>
      <c r="AC2790" s="91">
        <f t="shared" si="100"/>
        <v>76857.833333333328</v>
      </c>
    </row>
    <row r="2791" spans="27:29" x14ac:dyDescent="0.4">
      <c r="AA2791" s="90">
        <v>2782000</v>
      </c>
      <c r="AB2791" s="87">
        <f t="shared" si="99"/>
        <v>-77277.777777777781</v>
      </c>
      <c r="AC2791" s="91">
        <f t="shared" si="100"/>
        <v>76885.611111111109</v>
      </c>
    </row>
    <row r="2792" spans="27:29" x14ac:dyDescent="0.4">
      <c r="AA2792" s="90">
        <v>2783000</v>
      </c>
      <c r="AB2792" s="87">
        <f t="shared" si="99"/>
        <v>-77305.555555555562</v>
      </c>
      <c r="AC2792" s="91">
        <f t="shared" si="100"/>
        <v>76913.388888888891</v>
      </c>
    </row>
    <row r="2793" spans="27:29" x14ac:dyDescent="0.4">
      <c r="AA2793" s="90">
        <v>2784000</v>
      </c>
      <c r="AB2793" s="87">
        <f t="shared" si="99"/>
        <v>-77333.333333333328</v>
      </c>
      <c r="AC2793" s="91">
        <f t="shared" si="100"/>
        <v>76941.166666666657</v>
      </c>
    </row>
    <row r="2794" spans="27:29" x14ac:dyDescent="0.4">
      <c r="AA2794" s="90">
        <v>2785000</v>
      </c>
      <c r="AB2794" s="87">
        <f t="shared" si="99"/>
        <v>-77361.111111111109</v>
      </c>
      <c r="AC2794" s="91">
        <f t="shared" si="100"/>
        <v>76968.944444444438</v>
      </c>
    </row>
    <row r="2795" spans="27:29" x14ac:dyDescent="0.4">
      <c r="AA2795" s="90">
        <v>2786000</v>
      </c>
      <c r="AB2795" s="87">
        <f t="shared" si="99"/>
        <v>-77388.888888888891</v>
      </c>
      <c r="AC2795" s="91">
        <f t="shared" si="100"/>
        <v>76996.722222222219</v>
      </c>
    </row>
    <row r="2796" spans="27:29" x14ac:dyDescent="0.4">
      <c r="AA2796" s="90">
        <v>2787000</v>
      </c>
      <c r="AB2796" s="87">
        <f t="shared" si="99"/>
        <v>-77416.666666666672</v>
      </c>
      <c r="AC2796" s="91">
        <f t="shared" si="100"/>
        <v>77024.5</v>
      </c>
    </row>
    <row r="2797" spans="27:29" x14ac:dyDescent="0.4">
      <c r="AA2797" s="90">
        <v>2788000</v>
      </c>
      <c r="AB2797" s="87">
        <f t="shared" si="99"/>
        <v>-77444.444444444438</v>
      </c>
      <c r="AC2797" s="91">
        <f t="shared" si="100"/>
        <v>77052.277777777766</v>
      </c>
    </row>
    <row r="2798" spans="27:29" x14ac:dyDescent="0.4">
      <c r="AA2798" s="90">
        <v>2789000</v>
      </c>
      <c r="AB2798" s="87">
        <f t="shared" si="99"/>
        <v>-77472.222222222219</v>
      </c>
      <c r="AC2798" s="91">
        <f t="shared" si="100"/>
        <v>77080.055555555547</v>
      </c>
    </row>
    <row r="2799" spans="27:29" x14ac:dyDescent="0.4">
      <c r="AA2799" s="90">
        <v>2790000</v>
      </c>
      <c r="AB2799" s="87">
        <f t="shared" si="99"/>
        <v>-77500</v>
      </c>
      <c r="AC2799" s="91">
        <f t="shared" si="100"/>
        <v>77107.833333333328</v>
      </c>
    </row>
    <row r="2800" spans="27:29" x14ac:dyDescent="0.4">
      <c r="AA2800" s="90">
        <v>2791000</v>
      </c>
      <c r="AB2800" s="87">
        <f t="shared" si="99"/>
        <v>-77527.777777777781</v>
      </c>
      <c r="AC2800" s="91">
        <f t="shared" si="100"/>
        <v>77135.611111111109</v>
      </c>
    </row>
    <row r="2801" spans="27:29" x14ac:dyDescent="0.4">
      <c r="AA2801" s="90">
        <v>2792000</v>
      </c>
      <c r="AB2801" s="87">
        <f t="shared" si="99"/>
        <v>-77555.555555555562</v>
      </c>
      <c r="AC2801" s="91">
        <f t="shared" si="100"/>
        <v>77163.388888888891</v>
      </c>
    </row>
    <row r="2802" spans="27:29" x14ac:dyDescent="0.4">
      <c r="AA2802" s="90">
        <v>2793000</v>
      </c>
      <c r="AB2802" s="87">
        <f t="shared" si="99"/>
        <v>-77583.333333333328</v>
      </c>
      <c r="AC2802" s="91">
        <f t="shared" si="100"/>
        <v>77191.166666666657</v>
      </c>
    </row>
    <row r="2803" spans="27:29" x14ac:dyDescent="0.4">
      <c r="AA2803" s="90">
        <v>2794000</v>
      </c>
      <c r="AB2803" s="87">
        <f t="shared" si="99"/>
        <v>-77611.111111111109</v>
      </c>
      <c r="AC2803" s="91">
        <f t="shared" si="100"/>
        <v>77218.944444444438</v>
      </c>
    </row>
    <row r="2804" spans="27:29" x14ac:dyDescent="0.4">
      <c r="AA2804" s="90">
        <v>2795000</v>
      </c>
      <c r="AB2804" s="87">
        <f t="shared" si="99"/>
        <v>-77638.888888888891</v>
      </c>
      <c r="AC2804" s="91">
        <f t="shared" si="100"/>
        <v>77246.722222222219</v>
      </c>
    </row>
    <row r="2805" spans="27:29" x14ac:dyDescent="0.4">
      <c r="AA2805" s="90">
        <v>2796000</v>
      </c>
      <c r="AB2805" s="87">
        <f t="shared" si="99"/>
        <v>-77666.666666666672</v>
      </c>
      <c r="AC2805" s="91">
        <f t="shared" si="100"/>
        <v>77274.5</v>
      </c>
    </row>
    <row r="2806" spans="27:29" x14ac:dyDescent="0.4">
      <c r="AA2806" s="90">
        <v>2797000</v>
      </c>
      <c r="AB2806" s="87">
        <f t="shared" si="99"/>
        <v>-77694.444444444438</v>
      </c>
      <c r="AC2806" s="91">
        <f t="shared" si="100"/>
        <v>77302.277777777766</v>
      </c>
    </row>
    <row r="2807" spans="27:29" x14ac:dyDescent="0.4">
      <c r="AA2807" s="90">
        <v>2798000</v>
      </c>
      <c r="AB2807" s="87">
        <f t="shared" si="99"/>
        <v>-77722.222222222219</v>
      </c>
      <c r="AC2807" s="91">
        <f t="shared" si="100"/>
        <v>77330.055555555547</v>
      </c>
    </row>
    <row r="2808" spans="27:29" x14ac:dyDescent="0.4">
      <c r="AA2808" s="90">
        <v>2799000</v>
      </c>
      <c r="AB2808" s="87">
        <f t="shared" si="99"/>
        <v>-77750</v>
      </c>
      <c r="AC2808" s="91">
        <f t="shared" si="100"/>
        <v>77357.833333333328</v>
      </c>
    </row>
    <row r="2809" spans="27:29" x14ac:dyDescent="0.4">
      <c r="AA2809" s="90">
        <v>2800000</v>
      </c>
      <c r="AB2809" s="87">
        <f t="shared" si="99"/>
        <v>-77777.777777777781</v>
      </c>
      <c r="AC2809" s="91">
        <f t="shared" si="100"/>
        <v>77385.611111111109</v>
      </c>
    </row>
    <row r="2810" spans="27:29" x14ac:dyDescent="0.4">
      <c r="AA2810" s="90">
        <v>2801000</v>
      </c>
      <c r="AB2810" s="87">
        <f t="shared" si="99"/>
        <v>-77805.555555555562</v>
      </c>
      <c r="AC2810" s="91">
        <f t="shared" si="100"/>
        <v>77413.388888888891</v>
      </c>
    </row>
    <row r="2811" spans="27:29" x14ac:dyDescent="0.4">
      <c r="AA2811" s="90">
        <v>2802000</v>
      </c>
      <c r="AB2811" s="87">
        <f t="shared" si="99"/>
        <v>-77833.333333333328</v>
      </c>
      <c r="AC2811" s="91">
        <f t="shared" si="100"/>
        <v>77441.166666666657</v>
      </c>
    </row>
    <row r="2812" spans="27:29" x14ac:dyDescent="0.4">
      <c r="AA2812" s="90">
        <v>2803000</v>
      </c>
      <c r="AB2812" s="87">
        <f t="shared" si="99"/>
        <v>-77861.111111111109</v>
      </c>
      <c r="AC2812" s="91">
        <f t="shared" si="100"/>
        <v>77468.944444444438</v>
      </c>
    </row>
    <row r="2813" spans="27:29" x14ac:dyDescent="0.4">
      <c r="AA2813" s="90">
        <v>2804000</v>
      </c>
      <c r="AB2813" s="87">
        <f t="shared" si="99"/>
        <v>-77888.888888888891</v>
      </c>
      <c r="AC2813" s="91">
        <f t="shared" si="100"/>
        <v>77496.722222222219</v>
      </c>
    </row>
    <row r="2814" spans="27:29" x14ac:dyDescent="0.4">
      <c r="AA2814" s="90">
        <v>2805000</v>
      </c>
      <c r="AB2814" s="87">
        <f t="shared" si="99"/>
        <v>-77916.666666666672</v>
      </c>
      <c r="AC2814" s="91">
        <f t="shared" si="100"/>
        <v>77524.5</v>
      </c>
    </row>
    <row r="2815" spans="27:29" x14ac:dyDescent="0.4">
      <c r="AA2815" s="90">
        <v>2806000</v>
      </c>
      <c r="AB2815" s="87">
        <f t="shared" si="99"/>
        <v>-77944.444444444438</v>
      </c>
      <c r="AC2815" s="91">
        <f t="shared" si="100"/>
        <v>77552.277777777766</v>
      </c>
    </row>
    <row r="2816" spans="27:29" x14ac:dyDescent="0.4">
      <c r="AA2816" s="90">
        <v>2807000</v>
      </c>
      <c r="AB2816" s="87">
        <f t="shared" si="99"/>
        <v>-77972.222222222219</v>
      </c>
      <c r="AC2816" s="91">
        <f t="shared" si="100"/>
        <v>77580.055555555547</v>
      </c>
    </row>
    <row r="2817" spans="27:29" x14ac:dyDescent="0.4">
      <c r="AA2817" s="90">
        <v>2808000</v>
      </c>
      <c r="AB2817" s="87">
        <f t="shared" si="99"/>
        <v>-78000</v>
      </c>
      <c r="AC2817" s="91">
        <f t="shared" si="100"/>
        <v>77607.833333333328</v>
      </c>
    </row>
    <row r="2818" spans="27:29" x14ac:dyDescent="0.4">
      <c r="AA2818" s="90">
        <v>2809000</v>
      </c>
      <c r="AB2818" s="87">
        <f t="shared" si="99"/>
        <v>-78027.777777777781</v>
      </c>
      <c r="AC2818" s="91">
        <f t="shared" si="100"/>
        <v>77635.611111111109</v>
      </c>
    </row>
    <row r="2819" spans="27:29" x14ac:dyDescent="0.4">
      <c r="AA2819" s="90">
        <v>2810000</v>
      </c>
      <c r="AB2819" s="87">
        <f t="shared" si="99"/>
        <v>-78055.555555555562</v>
      </c>
      <c r="AC2819" s="91">
        <f t="shared" si="100"/>
        <v>77663.388888888891</v>
      </c>
    </row>
    <row r="2820" spans="27:29" x14ac:dyDescent="0.4">
      <c r="AA2820" s="90">
        <v>2811000</v>
      </c>
      <c r="AB2820" s="87">
        <f t="shared" si="99"/>
        <v>-78083.333333333328</v>
      </c>
      <c r="AC2820" s="91">
        <f t="shared" si="100"/>
        <v>77691.166666666657</v>
      </c>
    </row>
    <row r="2821" spans="27:29" x14ac:dyDescent="0.4">
      <c r="AA2821" s="90">
        <v>2812000</v>
      </c>
      <c r="AB2821" s="87">
        <f t="shared" si="99"/>
        <v>-78111.111111111109</v>
      </c>
      <c r="AC2821" s="91">
        <f t="shared" si="100"/>
        <v>77718.944444444438</v>
      </c>
    </row>
    <row r="2822" spans="27:29" x14ac:dyDescent="0.4">
      <c r="AA2822" s="90">
        <v>2813000</v>
      </c>
      <c r="AB2822" s="87">
        <f t="shared" si="99"/>
        <v>-78138.888888888891</v>
      </c>
      <c r="AC2822" s="91">
        <f t="shared" si="100"/>
        <v>77746.722222222219</v>
      </c>
    </row>
    <row r="2823" spans="27:29" x14ac:dyDescent="0.4">
      <c r="AA2823" s="90">
        <v>2814000</v>
      </c>
      <c r="AB2823" s="87">
        <f t="shared" si="99"/>
        <v>-78166.666666666672</v>
      </c>
      <c r="AC2823" s="91">
        <f t="shared" si="100"/>
        <v>77774.5</v>
      </c>
    </row>
    <row r="2824" spans="27:29" x14ac:dyDescent="0.4">
      <c r="AA2824" s="90">
        <v>2815000</v>
      </c>
      <c r="AB2824" s="87">
        <f t="shared" si="99"/>
        <v>-78194.444444444438</v>
      </c>
      <c r="AC2824" s="91">
        <f t="shared" si="100"/>
        <v>77802.277777777766</v>
      </c>
    </row>
    <row r="2825" spans="27:29" x14ac:dyDescent="0.4">
      <c r="AA2825" s="90">
        <v>2816000</v>
      </c>
      <c r="AB2825" s="87">
        <f t="shared" si="99"/>
        <v>-78222.222222222219</v>
      </c>
      <c r="AC2825" s="91">
        <f t="shared" si="100"/>
        <v>77830.055555555547</v>
      </c>
    </row>
    <row r="2826" spans="27:29" x14ac:dyDescent="0.4">
      <c r="AA2826" s="90">
        <v>2817000</v>
      </c>
      <c r="AB2826" s="87">
        <f t="shared" si="99"/>
        <v>-78250</v>
      </c>
      <c r="AC2826" s="91">
        <f t="shared" si="100"/>
        <v>77857.833333333328</v>
      </c>
    </row>
    <row r="2827" spans="27:29" x14ac:dyDescent="0.4">
      <c r="AA2827" s="90">
        <v>2818000</v>
      </c>
      <c r="AB2827" s="87">
        <f t="shared" ref="AB2827:AB2890" si="101">-PMT($X$12,$Y$10,AA2827)</f>
        <v>-78277.777777777781</v>
      </c>
      <c r="AC2827" s="91">
        <f t="shared" ref="AC2827:AC2890" si="102">$J$56-AB2827</f>
        <v>77885.611111111109</v>
      </c>
    </row>
    <row r="2828" spans="27:29" x14ac:dyDescent="0.4">
      <c r="AA2828" s="90">
        <v>2819000</v>
      </c>
      <c r="AB2828" s="87">
        <f t="shared" si="101"/>
        <v>-78305.555555555562</v>
      </c>
      <c r="AC2828" s="91">
        <f t="shared" si="102"/>
        <v>77913.388888888891</v>
      </c>
    </row>
    <row r="2829" spans="27:29" x14ac:dyDescent="0.4">
      <c r="AA2829" s="90">
        <v>2820000</v>
      </c>
      <c r="AB2829" s="87">
        <f t="shared" si="101"/>
        <v>-78333.333333333328</v>
      </c>
      <c r="AC2829" s="91">
        <f t="shared" si="102"/>
        <v>77941.166666666657</v>
      </c>
    </row>
    <row r="2830" spans="27:29" x14ac:dyDescent="0.4">
      <c r="AA2830" s="90">
        <v>2821000</v>
      </c>
      <c r="AB2830" s="87">
        <f t="shared" si="101"/>
        <v>-78361.111111111109</v>
      </c>
      <c r="AC2830" s="91">
        <f t="shared" si="102"/>
        <v>77968.944444444438</v>
      </c>
    </row>
    <row r="2831" spans="27:29" x14ac:dyDescent="0.4">
      <c r="AA2831" s="90">
        <v>2822000</v>
      </c>
      <c r="AB2831" s="87">
        <f t="shared" si="101"/>
        <v>-78388.888888888891</v>
      </c>
      <c r="AC2831" s="91">
        <f t="shared" si="102"/>
        <v>77996.722222222219</v>
      </c>
    </row>
    <row r="2832" spans="27:29" x14ac:dyDescent="0.4">
      <c r="AA2832" s="90">
        <v>2823000</v>
      </c>
      <c r="AB2832" s="87">
        <f t="shared" si="101"/>
        <v>-78416.666666666672</v>
      </c>
      <c r="AC2832" s="91">
        <f t="shared" si="102"/>
        <v>78024.5</v>
      </c>
    </row>
    <row r="2833" spans="27:29" x14ac:dyDescent="0.4">
      <c r="AA2833" s="90">
        <v>2824000</v>
      </c>
      <c r="AB2833" s="87">
        <f t="shared" si="101"/>
        <v>-78444.444444444438</v>
      </c>
      <c r="AC2833" s="91">
        <f t="shared" si="102"/>
        <v>78052.277777777766</v>
      </c>
    </row>
    <row r="2834" spans="27:29" x14ac:dyDescent="0.4">
      <c r="AA2834" s="90">
        <v>2825000</v>
      </c>
      <c r="AB2834" s="87">
        <f t="shared" si="101"/>
        <v>-78472.222222222219</v>
      </c>
      <c r="AC2834" s="91">
        <f t="shared" si="102"/>
        <v>78080.055555555547</v>
      </c>
    </row>
    <row r="2835" spans="27:29" x14ac:dyDescent="0.4">
      <c r="AA2835" s="90">
        <v>2826000</v>
      </c>
      <c r="AB2835" s="87">
        <f t="shared" si="101"/>
        <v>-78500</v>
      </c>
      <c r="AC2835" s="91">
        <f t="shared" si="102"/>
        <v>78107.833333333328</v>
      </c>
    </row>
    <row r="2836" spans="27:29" x14ac:dyDescent="0.4">
      <c r="AA2836" s="90">
        <v>2827000</v>
      </c>
      <c r="AB2836" s="87">
        <f t="shared" si="101"/>
        <v>-78527.777777777781</v>
      </c>
      <c r="AC2836" s="91">
        <f t="shared" si="102"/>
        <v>78135.611111111109</v>
      </c>
    </row>
    <row r="2837" spans="27:29" x14ac:dyDescent="0.4">
      <c r="AA2837" s="90">
        <v>2828000</v>
      </c>
      <c r="AB2837" s="87">
        <f t="shared" si="101"/>
        <v>-78555.555555555562</v>
      </c>
      <c r="AC2837" s="91">
        <f t="shared" si="102"/>
        <v>78163.388888888891</v>
      </c>
    </row>
    <row r="2838" spans="27:29" x14ac:dyDescent="0.4">
      <c r="AA2838" s="90">
        <v>2829000</v>
      </c>
      <c r="AB2838" s="87">
        <f t="shared" si="101"/>
        <v>-78583.333333333328</v>
      </c>
      <c r="AC2838" s="91">
        <f t="shared" si="102"/>
        <v>78191.166666666657</v>
      </c>
    </row>
    <row r="2839" spans="27:29" x14ac:dyDescent="0.4">
      <c r="AA2839" s="90">
        <v>2830000</v>
      </c>
      <c r="AB2839" s="87">
        <f t="shared" si="101"/>
        <v>-78611.111111111109</v>
      </c>
      <c r="AC2839" s="91">
        <f t="shared" si="102"/>
        <v>78218.944444444438</v>
      </c>
    </row>
    <row r="2840" spans="27:29" x14ac:dyDescent="0.4">
      <c r="AA2840" s="90">
        <v>2831000</v>
      </c>
      <c r="AB2840" s="87">
        <f t="shared" si="101"/>
        <v>-78638.888888888891</v>
      </c>
      <c r="AC2840" s="91">
        <f t="shared" si="102"/>
        <v>78246.722222222219</v>
      </c>
    </row>
    <row r="2841" spans="27:29" x14ac:dyDescent="0.4">
      <c r="AA2841" s="90">
        <v>2832000</v>
      </c>
      <c r="AB2841" s="87">
        <f t="shared" si="101"/>
        <v>-78666.666666666672</v>
      </c>
      <c r="AC2841" s="91">
        <f t="shared" si="102"/>
        <v>78274.5</v>
      </c>
    </row>
    <row r="2842" spans="27:29" x14ac:dyDescent="0.4">
      <c r="AA2842" s="90">
        <v>2833000</v>
      </c>
      <c r="AB2842" s="87">
        <f t="shared" si="101"/>
        <v>-78694.444444444438</v>
      </c>
      <c r="AC2842" s="91">
        <f t="shared" si="102"/>
        <v>78302.277777777766</v>
      </c>
    </row>
    <row r="2843" spans="27:29" x14ac:dyDescent="0.4">
      <c r="AA2843" s="90">
        <v>2834000</v>
      </c>
      <c r="AB2843" s="87">
        <f t="shared" si="101"/>
        <v>-78722.222222222219</v>
      </c>
      <c r="AC2843" s="91">
        <f t="shared" si="102"/>
        <v>78330.055555555547</v>
      </c>
    </row>
    <row r="2844" spans="27:29" x14ac:dyDescent="0.4">
      <c r="AA2844" s="90">
        <v>2835000</v>
      </c>
      <c r="AB2844" s="87">
        <f t="shared" si="101"/>
        <v>-78750</v>
      </c>
      <c r="AC2844" s="91">
        <f t="shared" si="102"/>
        <v>78357.833333333328</v>
      </c>
    </row>
    <row r="2845" spans="27:29" x14ac:dyDescent="0.4">
      <c r="AA2845" s="90">
        <v>2836000</v>
      </c>
      <c r="AB2845" s="87">
        <f t="shared" si="101"/>
        <v>-78777.777777777781</v>
      </c>
      <c r="AC2845" s="91">
        <f t="shared" si="102"/>
        <v>78385.611111111109</v>
      </c>
    </row>
    <row r="2846" spans="27:29" x14ac:dyDescent="0.4">
      <c r="AA2846" s="90">
        <v>2837000</v>
      </c>
      <c r="AB2846" s="87">
        <f t="shared" si="101"/>
        <v>-78805.555555555562</v>
      </c>
      <c r="AC2846" s="91">
        <f t="shared" si="102"/>
        <v>78413.388888888891</v>
      </c>
    </row>
    <row r="2847" spans="27:29" x14ac:dyDescent="0.4">
      <c r="AA2847" s="90">
        <v>2838000</v>
      </c>
      <c r="AB2847" s="87">
        <f t="shared" si="101"/>
        <v>-78833.333333333328</v>
      </c>
      <c r="AC2847" s="91">
        <f t="shared" si="102"/>
        <v>78441.166666666657</v>
      </c>
    </row>
    <row r="2848" spans="27:29" x14ac:dyDescent="0.4">
      <c r="AA2848" s="90">
        <v>2839000</v>
      </c>
      <c r="AB2848" s="87">
        <f t="shared" si="101"/>
        <v>-78861.111111111109</v>
      </c>
      <c r="AC2848" s="91">
        <f t="shared" si="102"/>
        <v>78468.944444444438</v>
      </c>
    </row>
    <row r="2849" spans="27:29" x14ac:dyDescent="0.4">
      <c r="AA2849" s="90">
        <v>2840000</v>
      </c>
      <c r="AB2849" s="87">
        <f t="shared" si="101"/>
        <v>-78888.888888888891</v>
      </c>
      <c r="AC2849" s="91">
        <f t="shared" si="102"/>
        <v>78496.722222222219</v>
      </c>
    </row>
    <row r="2850" spans="27:29" x14ac:dyDescent="0.4">
      <c r="AA2850" s="90">
        <v>2841000</v>
      </c>
      <c r="AB2850" s="87">
        <f t="shared" si="101"/>
        <v>-78916.666666666672</v>
      </c>
      <c r="AC2850" s="91">
        <f t="shared" si="102"/>
        <v>78524.5</v>
      </c>
    </row>
    <row r="2851" spans="27:29" x14ac:dyDescent="0.4">
      <c r="AA2851" s="90">
        <v>2842000</v>
      </c>
      <c r="AB2851" s="87">
        <f t="shared" si="101"/>
        <v>-78944.444444444438</v>
      </c>
      <c r="AC2851" s="91">
        <f t="shared" si="102"/>
        <v>78552.277777777766</v>
      </c>
    </row>
    <row r="2852" spans="27:29" x14ac:dyDescent="0.4">
      <c r="AA2852" s="90">
        <v>2843000</v>
      </c>
      <c r="AB2852" s="87">
        <f t="shared" si="101"/>
        <v>-78972.222222222219</v>
      </c>
      <c r="AC2852" s="91">
        <f t="shared" si="102"/>
        <v>78580.055555555547</v>
      </c>
    </row>
    <row r="2853" spans="27:29" x14ac:dyDescent="0.4">
      <c r="AA2853" s="90">
        <v>2844000</v>
      </c>
      <c r="AB2853" s="87">
        <f t="shared" si="101"/>
        <v>-79000</v>
      </c>
      <c r="AC2853" s="91">
        <f t="shared" si="102"/>
        <v>78607.833333333328</v>
      </c>
    </row>
    <row r="2854" spans="27:29" x14ac:dyDescent="0.4">
      <c r="AA2854" s="90">
        <v>2845000</v>
      </c>
      <c r="AB2854" s="87">
        <f t="shared" si="101"/>
        <v>-79027.777777777781</v>
      </c>
      <c r="AC2854" s="91">
        <f t="shared" si="102"/>
        <v>78635.611111111109</v>
      </c>
    </row>
    <row r="2855" spans="27:29" x14ac:dyDescent="0.4">
      <c r="AA2855" s="90">
        <v>2846000</v>
      </c>
      <c r="AB2855" s="87">
        <f t="shared" si="101"/>
        <v>-79055.555555555562</v>
      </c>
      <c r="AC2855" s="91">
        <f t="shared" si="102"/>
        <v>78663.388888888891</v>
      </c>
    </row>
    <row r="2856" spans="27:29" x14ac:dyDescent="0.4">
      <c r="AA2856" s="90">
        <v>2847000</v>
      </c>
      <c r="AB2856" s="87">
        <f t="shared" si="101"/>
        <v>-79083.333333333328</v>
      </c>
      <c r="AC2856" s="91">
        <f t="shared" si="102"/>
        <v>78691.166666666657</v>
      </c>
    </row>
    <row r="2857" spans="27:29" x14ac:dyDescent="0.4">
      <c r="AA2857" s="90">
        <v>2848000</v>
      </c>
      <c r="AB2857" s="87">
        <f t="shared" si="101"/>
        <v>-79111.111111111109</v>
      </c>
      <c r="AC2857" s="91">
        <f t="shared" si="102"/>
        <v>78718.944444444438</v>
      </c>
    </row>
    <row r="2858" spans="27:29" x14ac:dyDescent="0.4">
      <c r="AA2858" s="90">
        <v>2849000</v>
      </c>
      <c r="AB2858" s="87">
        <f t="shared" si="101"/>
        <v>-79138.888888888891</v>
      </c>
      <c r="AC2858" s="91">
        <f t="shared" si="102"/>
        <v>78746.722222222219</v>
      </c>
    </row>
    <row r="2859" spans="27:29" x14ac:dyDescent="0.4">
      <c r="AA2859" s="90">
        <v>2850000</v>
      </c>
      <c r="AB2859" s="87">
        <f t="shared" si="101"/>
        <v>-79166.666666666672</v>
      </c>
      <c r="AC2859" s="91">
        <f t="shared" si="102"/>
        <v>78774.5</v>
      </c>
    </row>
    <row r="2860" spans="27:29" x14ac:dyDescent="0.4">
      <c r="AA2860" s="90">
        <v>2851000</v>
      </c>
      <c r="AB2860" s="87">
        <f t="shared" si="101"/>
        <v>-79194.444444444438</v>
      </c>
      <c r="AC2860" s="91">
        <f t="shared" si="102"/>
        <v>78802.277777777766</v>
      </c>
    </row>
    <row r="2861" spans="27:29" x14ac:dyDescent="0.4">
      <c r="AA2861" s="90">
        <v>2852000</v>
      </c>
      <c r="AB2861" s="87">
        <f t="shared" si="101"/>
        <v>-79222.222222222219</v>
      </c>
      <c r="AC2861" s="91">
        <f t="shared" si="102"/>
        <v>78830.055555555547</v>
      </c>
    </row>
    <row r="2862" spans="27:29" x14ac:dyDescent="0.4">
      <c r="AA2862" s="90">
        <v>2853000</v>
      </c>
      <c r="AB2862" s="87">
        <f t="shared" si="101"/>
        <v>-79250</v>
      </c>
      <c r="AC2862" s="91">
        <f t="shared" si="102"/>
        <v>78857.833333333328</v>
      </c>
    </row>
    <row r="2863" spans="27:29" x14ac:dyDescent="0.4">
      <c r="AA2863" s="90">
        <v>2854000</v>
      </c>
      <c r="AB2863" s="87">
        <f t="shared" si="101"/>
        <v>-79277.777777777781</v>
      </c>
      <c r="AC2863" s="91">
        <f t="shared" si="102"/>
        <v>78885.611111111109</v>
      </c>
    </row>
    <row r="2864" spans="27:29" x14ac:dyDescent="0.4">
      <c r="AA2864" s="90">
        <v>2855000</v>
      </c>
      <c r="AB2864" s="87">
        <f t="shared" si="101"/>
        <v>-79305.555555555562</v>
      </c>
      <c r="AC2864" s="91">
        <f t="shared" si="102"/>
        <v>78913.388888888891</v>
      </c>
    </row>
    <row r="2865" spans="27:29" x14ac:dyDescent="0.4">
      <c r="AA2865" s="90">
        <v>2856000</v>
      </c>
      <c r="AB2865" s="87">
        <f t="shared" si="101"/>
        <v>-79333.333333333328</v>
      </c>
      <c r="AC2865" s="91">
        <f t="shared" si="102"/>
        <v>78941.166666666657</v>
      </c>
    </row>
    <row r="2866" spans="27:29" x14ac:dyDescent="0.4">
      <c r="AA2866" s="90">
        <v>2857000</v>
      </c>
      <c r="AB2866" s="87">
        <f t="shared" si="101"/>
        <v>-79361.111111111109</v>
      </c>
      <c r="AC2866" s="91">
        <f t="shared" si="102"/>
        <v>78968.944444444438</v>
      </c>
    </row>
    <row r="2867" spans="27:29" x14ac:dyDescent="0.4">
      <c r="AA2867" s="90">
        <v>2858000</v>
      </c>
      <c r="AB2867" s="87">
        <f t="shared" si="101"/>
        <v>-79388.888888888891</v>
      </c>
      <c r="AC2867" s="91">
        <f t="shared" si="102"/>
        <v>78996.722222222219</v>
      </c>
    </row>
    <row r="2868" spans="27:29" x14ac:dyDescent="0.4">
      <c r="AA2868" s="90">
        <v>2859000</v>
      </c>
      <c r="AB2868" s="87">
        <f t="shared" si="101"/>
        <v>-79416.666666666672</v>
      </c>
      <c r="AC2868" s="91">
        <f t="shared" si="102"/>
        <v>79024.5</v>
      </c>
    </row>
    <row r="2869" spans="27:29" x14ac:dyDescent="0.4">
      <c r="AA2869" s="90">
        <v>2860000</v>
      </c>
      <c r="AB2869" s="87">
        <f t="shared" si="101"/>
        <v>-79444.444444444438</v>
      </c>
      <c r="AC2869" s="91">
        <f t="shared" si="102"/>
        <v>79052.277777777766</v>
      </c>
    </row>
    <row r="2870" spans="27:29" x14ac:dyDescent="0.4">
      <c r="AA2870" s="90">
        <v>2861000</v>
      </c>
      <c r="AB2870" s="87">
        <f t="shared" si="101"/>
        <v>-79472.222222222219</v>
      </c>
      <c r="AC2870" s="91">
        <f t="shared" si="102"/>
        <v>79080.055555555547</v>
      </c>
    </row>
    <row r="2871" spans="27:29" x14ac:dyDescent="0.4">
      <c r="AA2871" s="90">
        <v>2862000</v>
      </c>
      <c r="AB2871" s="87">
        <f t="shared" si="101"/>
        <v>-79500</v>
      </c>
      <c r="AC2871" s="91">
        <f t="shared" si="102"/>
        <v>79107.833333333328</v>
      </c>
    </row>
    <row r="2872" spans="27:29" x14ac:dyDescent="0.4">
      <c r="AA2872" s="90">
        <v>2863000</v>
      </c>
      <c r="AB2872" s="87">
        <f t="shared" si="101"/>
        <v>-79527.777777777781</v>
      </c>
      <c r="AC2872" s="91">
        <f t="shared" si="102"/>
        <v>79135.611111111109</v>
      </c>
    </row>
    <row r="2873" spans="27:29" x14ac:dyDescent="0.4">
      <c r="AA2873" s="90">
        <v>2864000</v>
      </c>
      <c r="AB2873" s="87">
        <f t="shared" si="101"/>
        <v>-79555.555555555562</v>
      </c>
      <c r="AC2873" s="91">
        <f t="shared" si="102"/>
        <v>79163.388888888891</v>
      </c>
    </row>
    <row r="2874" spans="27:29" x14ac:dyDescent="0.4">
      <c r="AA2874" s="90">
        <v>2865000</v>
      </c>
      <c r="AB2874" s="87">
        <f t="shared" si="101"/>
        <v>-79583.333333333328</v>
      </c>
      <c r="AC2874" s="91">
        <f t="shared" si="102"/>
        <v>79191.166666666657</v>
      </c>
    </row>
    <row r="2875" spans="27:29" x14ac:dyDescent="0.4">
      <c r="AA2875" s="90">
        <v>2866000</v>
      </c>
      <c r="AB2875" s="87">
        <f t="shared" si="101"/>
        <v>-79611.111111111109</v>
      </c>
      <c r="AC2875" s="91">
        <f t="shared" si="102"/>
        <v>79218.944444444438</v>
      </c>
    </row>
    <row r="2876" spans="27:29" x14ac:dyDescent="0.4">
      <c r="AA2876" s="90">
        <v>2867000</v>
      </c>
      <c r="AB2876" s="87">
        <f t="shared" si="101"/>
        <v>-79638.888888888891</v>
      </c>
      <c r="AC2876" s="91">
        <f t="shared" si="102"/>
        <v>79246.722222222219</v>
      </c>
    </row>
    <row r="2877" spans="27:29" x14ac:dyDescent="0.4">
      <c r="AA2877" s="90">
        <v>2868000</v>
      </c>
      <c r="AB2877" s="87">
        <f t="shared" si="101"/>
        <v>-79666.666666666672</v>
      </c>
      <c r="AC2877" s="91">
        <f t="shared" si="102"/>
        <v>79274.5</v>
      </c>
    </row>
    <row r="2878" spans="27:29" x14ac:dyDescent="0.4">
      <c r="AA2878" s="90">
        <v>2869000</v>
      </c>
      <c r="AB2878" s="87">
        <f t="shared" si="101"/>
        <v>-79694.444444444438</v>
      </c>
      <c r="AC2878" s="91">
        <f t="shared" si="102"/>
        <v>79302.277777777766</v>
      </c>
    </row>
    <row r="2879" spans="27:29" x14ac:dyDescent="0.4">
      <c r="AA2879" s="90">
        <v>2870000</v>
      </c>
      <c r="AB2879" s="87">
        <f t="shared" si="101"/>
        <v>-79722.222222222219</v>
      </c>
      <c r="AC2879" s="91">
        <f t="shared" si="102"/>
        <v>79330.055555555547</v>
      </c>
    </row>
    <row r="2880" spans="27:29" x14ac:dyDescent="0.4">
      <c r="AA2880" s="90">
        <v>2871000</v>
      </c>
      <c r="AB2880" s="87">
        <f t="shared" si="101"/>
        <v>-79750</v>
      </c>
      <c r="AC2880" s="91">
        <f t="shared" si="102"/>
        <v>79357.833333333328</v>
      </c>
    </row>
    <row r="2881" spans="27:29" x14ac:dyDescent="0.4">
      <c r="AA2881" s="90">
        <v>2872000</v>
      </c>
      <c r="AB2881" s="87">
        <f t="shared" si="101"/>
        <v>-79777.777777777781</v>
      </c>
      <c r="AC2881" s="91">
        <f t="shared" si="102"/>
        <v>79385.611111111109</v>
      </c>
    </row>
    <row r="2882" spans="27:29" x14ac:dyDescent="0.4">
      <c r="AA2882" s="90">
        <v>2873000</v>
      </c>
      <c r="AB2882" s="87">
        <f t="shared" si="101"/>
        <v>-79805.555555555562</v>
      </c>
      <c r="AC2882" s="91">
        <f t="shared" si="102"/>
        <v>79413.388888888891</v>
      </c>
    </row>
    <row r="2883" spans="27:29" x14ac:dyDescent="0.4">
      <c r="AA2883" s="90">
        <v>2874000</v>
      </c>
      <c r="AB2883" s="87">
        <f t="shared" si="101"/>
        <v>-79833.333333333328</v>
      </c>
      <c r="AC2883" s="91">
        <f t="shared" si="102"/>
        <v>79441.166666666657</v>
      </c>
    </row>
    <row r="2884" spans="27:29" x14ac:dyDescent="0.4">
      <c r="AA2884" s="90">
        <v>2875000</v>
      </c>
      <c r="AB2884" s="87">
        <f t="shared" si="101"/>
        <v>-79861.111111111109</v>
      </c>
      <c r="AC2884" s="91">
        <f t="shared" si="102"/>
        <v>79468.944444444438</v>
      </c>
    </row>
    <row r="2885" spans="27:29" x14ac:dyDescent="0.4">
      <c r="AA2885" s="90">
        <v>2876000</v>
      </c>
      <c r="AB2885" s="87">
        <f t="shared" si="101"/>
        <v>-79888.888888888891</v>
      </c>
      <c r="AC2885" s="91">
        <f t="shared" si="102"/>
        <v>79496.722222222219</v>
      </c>
    </row>
    <row r="2886" spans="27:29" x14ac:dyDescent="0.4">
      <c r="AA2886" s="90">
        <v>2877000</v>
      </c>
      <c r="AB2886" s="87">
        <f t="shared" si="101"/>
        <v>-79916.666666666672</v>
      </c>
      <c r="AC2886" s="91">
        <f t="shared" si="102"/>
        <v>79524.5</v>
      </c>
    </row>
    <row r="2887" spans="27:29" x14ac:dyDescent="0.4">
      <c r="AA2887" s="90">
        <v>2878000</v>
      </c>
      <c r="AB2887" s="87">
        <f t="shared" si="101"/>
        <v>-79944.444444444438</v>
      </c>
      <c r="AC2887" s="91">
        <f t="shared" si="102"/>
        <v>79552.277777777766</v>
      </c>
    </row>
    <row r="2888" spans="27:29" x14ac:dyDescent="0.4">
      <c r="AA2888" s="90">
        <v>2879000</v>
      </c>
      <c r="AB2888" s="87">
        <f t="shared" si="101"/>
        <v>-79972.222222222219</v>
      </c>
      <c r="AC2888" s="91">
        <f t="shared" si="102"/>
        <v>79580.055555555547</v>
      </c>
    </row>
    <row r="2889" spans="27:29" x14ac:dyDescent="0.4">
      <c r="AA2889" s="90">
        <v>2880000</v>
      </c>
      <c r="AB2889" s="87">
        <f t="shared" si="101"/>
        <v>-80000</v>
      </c>
      <c r="AC2889" s="91">
        <f t="shared" si="102"/>
        <v>79607.833333333328</v>
      </c>
    </row>
    <row r="2890" spans="27:29" x14ac:dyDescent="0.4">
      <c r="AA2890" s="90">
        <v>2881000</v>
      </c>
      <c r="AB2890" s="87">
        <f t="shared" si="101"/>
        <v>-80027.777777777781</v>
      </c>
      <c r="AC2890" s="91">
        <f t="shared" si="102"/>
        <v>79635.611111111109</v>
      </c>
    </row>
    <row r="2891" spans="27:29" x14ac:dyDescent="0.4">
      <c r="AA2891" s="90">
        <v>2882000</v>
      </c>
      <c r="AB2891" s="87">
        <f t="shared" ref="AB2891:AB2954" si="103">-PMT($X$12,$Y$10,AA2891)</f>
        <v>-80055.555555555562</v>
      </c>
      <c r="AC2891" s="91">
        <f t="shared" ref="AC2891:AC2954" si="104">$J$56-AB2891</f>
        <v>79663.388888888891</v>
      </c>
    </row>
    <row r="2892" spans="27:29" x14ac:dyDescent="0.4">
      <c r="AA2892" s="90">
        <v>2883000</v>
      </c>
      <c r="AB2892" s="87">
        <f t="shared" si="103"/>
        <v>-80083.333333333328</v>
      </c>
      <c r="AC2892" s="91">
        <f t="shared" si="104"/>
        <v>79691.166666666657</v>
      </c>
    </row>
    <row r="2893" spans="27:29" x14ac:dyDescent="0.4">
      <c r="AA2893" s="90">
        <v>2884000</v>
      </c>
      <c r="AB2893" s="87">
        <f t="shared" si="103"/>
        <v>-80111.111111111109</v>
      </c>
      <c r="AC2893" s="91">
        <f t="shared" si="104"/>
        <v>79718.944444444438</v>
      </c>
    </row>
    <row r="2894" spans="27:29" x14ac:dyDescent="0.4">
      <c r="AA2894" s="90">
        <v>2885000</v>
      </c>
      <c r="AB2894" s="87">
        <f t="shared" si="103"/>
        <v>-80138.888888888891</v>
      </c>
      <c r="AC2894" s="91">
        <f t="shared" si="104"/>
        <v>79746.722222222219</v>
      </c>
    </row>
    <row r="2895" spans="27:29" x14ac:dyDescent="0.4">
      <c r="AA2895" s="90">
        <v>2886000</v>
      </c>
      <c r="AB2895" s="87">
        <f t="shared" si="103"/>
        <v>-80166.666666666672</v>
      </c>
      <c r="AC2895" s="91">
        <f t="shared" si="104"/>
        <v>79774.5</v>
      </c>
    </row>
    <row r="2896" spans="27:29" x14ac:dyDescent="0.4">
      <c r="AA2896" s="90">
        <v>2887000</v>
      </c>
      <c r="AB2896" s="87">
        <f t="shared" si="103"/>
        <v>-80194.444444444438</v>
      </c>
      <c r="AC2896" s="91">
        <f t="shared" si="104"/>
        <v>79802.277777777766</v>
      </c>
    </row>
    <row r="2897" spans="27:29" x14ac:dyDescent="0.4">
      <c r="AA2897" s="90">
        <v>2888000</v>
      </c>
      <c r="AB2897" s="87">
        <f t="shared" si="103"/>
        <v>-80222.222222222219</v>
      </c>
      <c r="AC2897" s="91">
        <f t="shared" si="104"/>
        <v>79830.055555555547</v>
      </c>
    </row>
    <row r="2898" spans="27:29" x14ac:dyDescent="0.4">
      <c r="AA2898" s="90">
        <v>2889000</v>
      </c>
      <c r="AB2898" s="87">
        <f t="shared" si="103"/>
        <v>-80250</v>
      </c>
      <c r="AC2898" s="91">
        <f t="shared" si="104"/>
        <v>79857.833333333328</v>
      </c>
    </row>
    <row r="2899" spans="27:29" x14ac:dyDescent="0.4">
      <c r="AA2899" s="90">
        <v>2890000</v>
      </c>
      <c r="AB2899" s="87">
        <f t="shared" si="103"/>
        <v>-80277.777777777781</v>
      </c>
      <c r="AC2899" s="91">
        <f t="shared" si="104"/>
        <v>79885.611111111109</v>
      </c>
    </row>
    <row r="2900" spans="27:29" x14ac:dyDescent="0.4">
      <c r="AA2900" s="90">
        <v>2891000</v>
      </c>
      <c r="AB2900" s="87">
        <f t="shared" si="103"/>
        <v>-80305.555555555562</v>
      </c>
      <c r="AC2900" s="91">
        <f t="shared" si="104"/>
        <v>79913.388888888891</v>
      </c>
    </row>
    <row r="2901" spans="27:29" x14ac:dyDescent="0.4">
      <c r="AA2901" s="90">
        <v>2892000</v>
      </c>
      <c r="AB2901" s="87">
        <f t="shared" si="103"/>
        <v>-80333.333333333328</v>
      </c>
      <c r="AC2901" s="91">
        <f t="shared" si="104"/>
        <v>79941.166666666657</v>
      </c>
    </row>
    <row r="2902" spans="27:29" x14ac:dyDescent="0.4">
      <c r="AA2902" s="90">
        <v>2893000</v>
      </c>
      <c r="AB2902" s="87">
        <f t="shared" si="103"/>
        <v>-80361.111111111109</v>
      </c>
      <c r="AC2902" s="91">
        <f t="shared" si="104"/>
        <v>79968.944444444438</v>
      </c>
    </row>
    <row r="2903" spans="27:29" x14ac:dyDescent="0.4">
      <c r="AA2903" s="90">
        <v>2894000</v>
      </c>
      <c r="AB2903" s="87">
        <f t="shared" si="103"/>
        <v>-80388.888888888891</v>
      </c>
      <c r="AC2903" s="91">
        <f t="shared" si="104"/>
        <v>79996.722222222219</v>
      </c>
    </row>
    <row r="2904" spans="27:29" x14ac:dyDescent="0.4">
      <c r="AA2904" s="90">
        <v>2895000</v>
      </c>
      <c r="AB2904" s="87">
        <f t="shared" si="103"/>
        <v>-80416.666666666672</v>
      </c>
      <c r="AC2904" s="91">
        <f t="shared" si="104"/>
        <v>80024.5</v>
      </c>
    </row>
    <row r="2905" spans="27:29" x14ac:dyDescent="0.4">
      <c r="AA2905" s="90">
        <v>2896000</v>
      </c>
      <c r="AB2905" s="87">
        <f t="shared" si="103"/>
        <v>-80444.444444444438</v>
      </c>
      <c r="AC2905" s="91">
        <f t="shared" si="104"/>
        <v>80052.277777777766</v>
      </c>
    </row>
    <row r="2906" spans="27:29" x14ac:dyDescent="0.4">
      <c r="AA2906" s="90">
        <v>2897000</v>
      </c>
      <c r="AB2906" s="87">
        <f t="shared" si="103"/>
        <v>-80472.222222222219</v>
      </c>
      <c r="AC2906" s="91">
        <f t="shared" si="104"/>
        <v>80080.055555555547</v>
      </c>
    </row>
    <row r="2907" spans="27:29" x14ac:dyDescent="0.4">
      <c r="AA2907" s="90">
        <v>2898000</v>
      </c>
      <c r="AB2907" s="87">
        <f t="shared" si="103"/>
        <v>-80500</v>
      </c>
      <c r="AC2907" s="91">
        <f t="shared" si="104"/>
        <v>80107.833333333328</v>
      </c>
    </row>
    <row r="2908" spans="27:29" x14ac:dyDescent="0.4">
      <c r="AA2908" s="90">
        <v>2899000</v>
      </c>
      <c r="AB2908" s="87">
        <f t="shared" si="103"/>
        <v>-80527.777777777781</v>
      </c>
      <c r="AC2908" s="91">
        <f t="shared" si="104"/>
        <v>80135.611111111109</v>
      </c>
    </row>
    <row r="2909" spans="27:29" x14ac:dyDescent="0.4">
      <c r="AA2909" s="90">
        <v>2900000</v>
      </c>
      <c r="AB2909" s="87">
        <f t="shared" si="103"/>
        <v>-80555.555555555562</v>
      </c>
      <c r="AC2909" s="91">
        <f t="shared" si="104"/>
        <v>80163.388888888891</v>
      </c>
    </row>
    <row r="2910" spans="27:29" x14ac:dyDescent="0.4">
      <c r="AA2910" s="90">
        <v>2901000</v>
      </c>
      <c r="AB2910" s="87">
        <f t="shared" si="103"/>
        <v>-80583.333333333328</v>
      </c>
      <c r="AC2910" s="91">
        <f t="shared" si="104"/>
        <v>80191.166666666657</v>
      </c>
    </row>
    <row r="2911" spans="27:29" x14ac:dyDescent="0.4">
      <c r="AA2911" s="90">
        <v>2902000</v>
      </c>
      <c r="AB2911" s="87">
        <f t="shared" si="103"/>
        <v>-80611.111111111109</v>
      </c>
      <c r="AC2911" s="91">
        <f t="shared" si="104"/>
        <v>80218.944444444438</v>
      </c>
    </row>
    <row r="2912" spans="27:29" x14ac:dyDescent="0.4">
      <c r="AA2912" s="90">
        <v>2903000</v>
      </c>
      <c r="AB2912" s="87">
        <f t="shared" si="103"/>
        <v>-80638.888888888891</v>
      </c>
      <c r="AC2912" s="91">
        <f t="shared" si="104"/>
        <v>80246.722222222219</v>
      </c>
    </row>
    <row r="2913" spans="27:29" x14ac:dyDescent="0.4">
      <c r="AA2913" s="90">
        <v>2904000</v>
      </c>
      <c r="AB2913" s="87">
        <f t="shared" si="103"/>
        <v>-80666.666666666672</v>
      </c>
      <c r="AC2913" s="91">
        <f t="shared" si="104"/>
        <v>80274.5</v>
      </c>
    </row>
    <row r="2914" spans="27:29" x14ac:dyDescent="0.4">
      <c r="AA2914" s="90">
        <v>2905000</v>
      </c>
      <c r="AB2914" s="87">
        <f t="shared" si="103"/>
        <v>-80694.444444444438</v>
      </c>
      <c r="AC2914" s="91">
        <f t="shared" si="104"/>
        <v>80302.277777777766</v>
      </c>
    </row>
    <row r="2915" spans="27:29" x14ac:dyDescent="0.4">
      <c r="AA2915" s="90">
        <v>2906000</v>
      </c>
      <c r="AB2915" s="87">
        <f t="shared" si="103"/>
        <v>-80722.222222222219</v>
      </c>
      <c r="AC2915" s="91">
        <f t="shared" si="104"/>
        <v>80330.055555555547</v>
      </c>
    </row>
    <row r="2916" spans="27:29" x14ac:dyDescent="0.4">
      <c r="AA2916" s="90">
        <v>2907000</v>
      </c>
      <c r="AB2916" s="87">
        <f t="shared" si="103"/>
        <v>-80750</v>
      </c>
      <c r="AC2916" s="91">
        <f t="shared" si="104"/>
        <v>80357.833333333328</v>
      </c>
    </row>
    <row r="2917" spans="27:29" x14ac:dyDescent="0.4">
      <c r="AA2917" s="90">
        <v>2908000</v>
      </c>
      <c r="AB2917" s="87">
        <f t="shared" si="103"/>
        <v>-80777.777777777781</v>
      </c>
      <c r="AC2917" s="91">
        <f t="shared" si="104"/>
        <v>80385.611111111109</v>
      </c>
    </row>
    <row r="2918" spans="27:29" x14ac:dyDescent="0.4">
      <c r="AA2918" s="90">
        <v>2909000</v>
      </c>
      <c r="AB2918" s="87">
        <f t="shared" si="103"/>
        <v>-80805.555555555562</v>
      </c>
      <c r="AC2918" s="91">
        <f t="shared" si="104"/>
        <v>80413.388888888891</v>
      </c>
    </row>
    <row r="2919" spans="27:29" x14ac:dyDescent="0.4">
      <c r="AA2919" s="90">
        <v>2910000</v>
      </c>
      <c r="AB2919" s="87">
        <f t="shared" si="103"/>
        <v>-80833.333333333328</v>
      </c>
      <c r="AC2919" s="91">
        <f t="shared" si="104"/>
        <v>80441.166666666657</v>
      </c>
    </row>
    <row r="2920" spans="27:29" x14ac:dyDescent="0.4">
      <c r="AA2920" s="90">
        <v>2911000</v>
      </c>
      <c r="AB2920" s="87">
        <f t="shared" si="103"/>
        <v>-80861.111111111109</v>
      </c>
      <c r="AC2920" s="91">
        <f t="shared" si="104"/>
        <v>80468.944444444438</v>
      </c>
    </row>
    <row r="2921" spans="27:29" x14ac:dyDescent="0.4">
      <c r="AA2921" s="90">
        <v>2912000</v>
      </c>
      <c r="AB2921" s="87">
        <f t="shared" si="103"/>
        <v>-80888.888888888891</v>
      </c>
      <c r="AC2921" s="91">
        <f t="shared" si="104"/>
        <v>80496.722222222219</v>
      </c>
    </row>
    <row r="2922" spans="27:29" x14ac:dyDescent="0.4">
      <c r="AA2922" s="90">
        <v>2913000</v>
      </c>
      <c r="AB2922" s="87">
        <f t="shared" si="103"/>
        <v>-80916.666666666672</v>
      </c>
      <c r="AC2922" s="91">
        <f t="shared" si="104"/>
        <v>80524.5</v>
      </c>
    </row>
    <row r="2923" spans="27:29" x14ac:dyDescent="0.4">
      <c r="AA2923" s="90">
        <v>2914000</v>
      </c>
      <c r="AB2923" s="87">
        <f t="shared" si="103"/>
        <v>-80944.444444444438</v>
      </c>
      <c r="AC2923" s="91">
        <f t="shared" si="104"/>
        <v>80552.277777777766</v>
      </c>
    </row>
    <row r="2924" spans="27:29" x14ac:dyDescent="0.4">
      <c r="AA2924" s="90">
        <v>2915000</v>
      </c>
      <c r="AB2924" s="87">
        <f t="shared" si="103"/>
        <v>-80972.222222222219</v>
      </c>
      <c r="AC2924" s="91">
        <f t="shared" si="104"/>
        <v>80580.055555555547</v>
      </c>
    </row>
    <row r="2925" spans="27:29" x14ac:dyDescent="0.4">
      <c r="AA2925" s="90">
        <v>2916000</v>
      </c>
      <c r="AB2925" s="87">
        <f t="shared" si="103"/>
        <v>-81000</v>
      </c>
      <c r="AC2925" s="91">
        <f t="shared" si="104"/>
        <v>80607.833333333328</v>
      </c>
    </row>
    <row r="2926" spans="27:29" x14ac:dyDescent="0.4">
      <c r="AA2926" s="90">
        <v>2917000</v>
      </c>
      <c r="AB2926" s="87">
        <f t="shared" si="103"/>
        <v>-81027.777777777781</v>
      </c>
      <c r="AC2926" s="91">
        <f t="shared" si="104"/>
        <v>80635.611111111109</v>
      </c>
    </row>
    <row r="2927" spans="27:29" x14ac:dyDescent="0.4">
      <c r="AA2927" s="90">
        <v>2918000</v>
      </c>
      <c r="AB2927" s="87">
        <f t="shared" si="103"/>
        <v>-81055.555555555562</v>
      </c>
      <c r="AC2927" s="91">
        <f t="shared" si="104"/>
        <v>80663.388888888891</v>
      </c>
    </row>
    <row r="2928" spans="27:29" x14ac:dyDescent="0.4">
      <c r="AA2928" s="90">
        <v>2919000</v>
      </c>
      <c r="AB2928" s="87">
        <f t="shared" si="103"/>
        <v>-81083.333333333328</v>
      </c>
      <c r="AC2928" s="91">
        <f t="shared" si="104"/>
        <v>80691.166666666657</v>
      </c>
    </row>
    <row r="2929" spans="27:29" x14ac:dyDescent="0.4">
      <c r="AA2929" s="90">
        <v>2920000</v>
      </c>
      <c r="AB2929" s="87">
        <f t="shared" si="103"/>
        <v>-81111.111111111109</v>
      </c>
      <c r="AC2929" s="91">
        <f t="shared" si="104"/>
        <v>80718.944444444438</v>
      </c>
    </row>
    <row r="2930" spans="27:29" x14ac:dyDescent="0.4">
      <c r="AA2930" s="90">
        <v>2921000</v>
      </c>
      <c r="AB2930" s="87">
        <f t="shared" si="103"/>
        <v>-81138.888888888891</v>
      </c>
      <c r="AC2930" s="91">
        <f t="shared" si="104"/>
        <v>80746.722222222219</v>
      </c>
    </row>
    <row r="2931" spans="27:29" x14ac:dyDescent="0.4">
      <c r="AA2931" s="90">
        <v>2922000</v>
      </c>
      <c r="AB2931" s="87">
        <f t="shared" si="103"/>
        <v>-81166.666666666672</v>
      </c>
      <c r="AC2931" s="91">
        <f t="shared" si="104"/>
        <v>80774.5</v>
      </c>
    </row>
    <row r="2932" spans="27:29" x14ac:dyDescent="0.4">
      <c r="AA2932" s="90">
        <v>2923000</v>
      </c>
      <c r="AB2932" s="87">
        <f t="shared" si="103"/>
        <v>-81194.444444444438</v>
      </c>
      <c r="AC2932" s="91">
        <f t="shared" si="104"/>
        <v>80802.277777777766</v>
      </c>
    </row>
    <row r="2933" spans="27:29" x14ac:dyDescent="0.4">
      <c r="AA2933" s="90">
        <v>2924000</v>
      </c>
      <c r="AB2933" s="87">
        <f t="shared" si="103"/>
        <v>-81222.222222222219</v>
      </c>
      <c r="AC2933" s="91">
        <f t="shared" si="104"/>
        <v>80830.055555555547</v>
      </c>
    </row>
    <row r="2934" spans="27:29" x14ac:dyDescent="0.4">
      <c r="AA2934" s="90">
        <v>2925000</v>
      </c>
      <c r="AB2934" s="87">
        <f t="shared" si="103"/>
        <v>-81250</v>
      </c>
      <c r="AC2934" s="91">
        <f t="shared" si="104"/>
        <v>80857.833333333328</v>
      </c>
    </row>
    <row r="2935" spans="27:29" x14ac:dyDescent="0.4">
      <c r="AA2935" s="90">
        <v>2926000</v>
      </c>
      <c r="AB2935" s="87">
        <f t="shared" si="103"/>
        <v>-81277.777777777781</v>
      </c>
      <c r="AC2935" s="91">
        <f t="shared" si="104"/>
        <v>80885.611111111109</v>
      </c>
    </row>
    <row r="2936" spans="27:29" x14ac:dyDescent="0.4">
      <c r="AA2936" s="90">
        <v>2927000</v>
      </c>
      <c r="AB2936" s="87">
        <f t="shared" si="103"/>
        <v>-81305.555555555562</v>
      </c>
      <c r="AC2936" s="91">
        <f t="shared" si="104"/>
        <v>80913.388888888891</v>
      </c>
    </row>
    <row r="2937" spans="27:29" x14ac:dyDescent="0.4">
      <c r="AA2937" s="90">
        <v>2928000</v>
      </c>
      <c r="AB2937" s="87">
        <f t="shared" si="103"/>
        <v>-81333.333333333328</v>
      </c>
      <c r="AC2937" s="91">
        <f t="shared" si="104"/>
        <v>80941.166666666657</v>
      </c>
    </row>
    <row r="2938" spans="27:29" x14ac:dyDescent="0.4">
      <c r="AA2938" s="90">
        <v>2929000</v>
      </c>
      <c r="AB2938" s="87">
        <f t="shared" si="103"/>
        <v>-81361.111111111109</v>
      </c>
      <c r="AC2938" s="91">
        <f t="shared" si="104"/>
        <v>80968.944444444438</v>
      </c>
    </row>
    <row r="2939" spans="27:29" x14ac:dyDescent="0.4">
      <c r="AA2939" s="90">
        <v>2930000</v>
      </c>
      <c r="AB2939" s="87">
        <f t="shared" si="103"/>
        <v>-81388.888888888891</v>
      </c>
      <c r="AC2939" s="91">
        <f t="shared" si="104"/>
        <v>80996.722222222219</v>
      </c>
    </row>
    <row r="2940" spans="27:29" x14ac:dyDescent="0.4">
      <c r="AA2940" s="90">
        <v>2931000</v>
      </c>
      <c r="AB2940" s="87">
        <f t="shared" si="103"/>
        <v>-81416.666666666672</v>
      </c>
      <c r="AC2940" s="91">
        <f t="shared" si="104"/>
        <v>81024.5</v>
      </c>
    </row>
    <row r="2941" spans="27:29" x14ac:dyDescent="0.4">
      <c r="AA2941" s="90">
        <v>2932000</v>
      </c>
      <c r="AB2941" s="87">
        <f t="shared" si="103"/>
        <v>-81444.444444444438</v>
      </c>
      <c r="AC2941" s="91">
        <f t="shared" si="104"/>
        <v>81052.277777777766</v>
      </c>
    </row>
    <row r="2942" spans="27:29" x14ac:dyDescent="0.4">
      <c r="AA2942" s="90">
        <v>2933000</v>
      </c>
      <c r="AB2942" s="87">
        <f t="shared" si="103"/>
        <v>-81472.222222222219</v>
      </c>
      <c r="AC2942" s="91">
        <f t="shared" si="104"/>
        <v>81080.055555555547</v>
      </c>
    </row>
    <row r="2943" spans="27:29" x14ac:dyDescent="0.4">
      <c r="AA2943" s="90">
        <v>2934000</v>
      </c>
      <c r="AB2943" s="87">
        <f t="shared" si="103"/>
        <v>-81500</v>
      </c>
      <c r="AC2943" s="91">
        <f t="shared" si="104"/>
        <v>81107.833333333328</v>
      </c>
    </row>
    <row r="2944" spans="27:29" x14ac:dyDescent="0.4">
      <c r="AA2944" s="90">
        <v>2935000</v>
      </c>
      <c r="AB2944" s="87">
        <f t="shared" si="103"/>
        <v>-81527.777777777781</v>
      </c>
      <c r="AC2944" s="91">
        <f t="shared" si="104"/>
        <v>81135.611111111109</v>
      </c>
    </row>
    <row r="2945" spans="27:29" x14ac:dyDescent="0.4">
      <c r="AA2945" s="90">
        <v>2936000</v>
      </c>
      <c r="AB2945" s="87">
        <f t="shared" si="103"/>
        <v>-81555.555555555562</v>
      </c>
      <c r="AC2945" s="91">
        <f t="shared" si="104"/>
        <v>81163.388888888891</v>
      </c>
    </row>
    <row r="2946" spans="27:29" x14ac:dyDescent="0.4">
      <c r="AA2946" s="90">
        <v>2937000</v>
      </c>
      <c r="AB2946" s="87">
        <f t="shared" si="103"/>
        <v>-81583.333333333328</v>
      </c>
      <c r="AC2946" s="91">
        <f t="shared" si="104"/>
        <v>81191.166666666657</v>
      </c>
    </row>
    <row r="2947" spans="27:29" x14ac:dyDescent="0.4">
      <c r="AA2947" s="90">
        <v>2938000</v>
      </c>
      <c r="AB2947" s="87">
        <f t="shared" si="103"/>
        <v>-81611.111111111109</v>
      </c>
      <c r="AC2947" s="91">
        <f t="shared" si="104"/>
        <v>81218.944444444438</v>
      </c>
    </row>
    <row r="2948" spans="27:29" x14ac:dyDescent="0.4">
      <c r="AA2948" s="90">
        <v>2939000</v>
      </c>
      <c r="AB2948" s="87">
        <f t="shared" si="103"/>
        <v>-81638.888888888891</v>
      </c>
      <c r="AC2948" s="91">
        <f t="shared" si="104"/>
        <v>81246.722222222219</v>
      </c>
    </row>
    <row r="2949" spans="27:29" x14ac:dyDescent="0.4">
      <c r="AA2949" s="90">
        <v>2940000</v>
      </c>
      <c r="AB2949" s="87">
        <f t="shared" si="103"/>
        <v>-81666.666666666672</v>
      </c>
      <c r="AC2949" s="91">
        <f t="shared" si="104"/>
        <v>81274.5</v>
      </c>
    </row>
    <row r="2950" spans="27:29" x14ac:dyDescent="0.4">
      <c r="AA2950" s="90">
        <v>2941000</v>
      </c>
      <c r="AB2950" s="87">
        <f t="shared" si="103"/>
        <v>-81694.444444444438</v>
      </c>
      <c r="AC2950" s="91">
        <f t="shared" si="104"/>
        <v>81302.277777777766</v>
      </c>
    </row>
    <row r="2951" spans="27:29" x14ac:dyDescent="0.4">
      <c r="AA2951" s="90">
        <v>2942000</v>
      </c>
      <c r="AB2951" s="87">
        <f t="shared" si="103"/>
        <v>-81722.222222222219</v>
      </c>
      <c r="AC2951" s="91">
        <f t="shared" si="104"/>
        <v>81330.055555555547</v>
      </c>
    </row>
    <row r="2952" spans="27:29" x14ac:dyDescent="0.4">
      <c r="AA2952" s="90">
        <v>2943000</v>
      </c>
      <c r="AB2952" s="87">
        <f t="shared" si="103"/>
        <v>-81750</v>
      </c>
      <c r="AC2952" s="91">
        <f t="shared" si="104"/>
        <v>81357.833333333328</v>
      </c>
    </row>
    <row r="2953" spans="27:29" x14ac:dyDescent="0.4">
      <c r="AA2953" s="90">
        <v>2944000</v>
      </c>
      <c r="AB2953" s="87">
        <f t="shared" si="103"/>
        <v>-81777.777777777781</v>
      </c>
      <c r="AC2953" s="91">
        <f t="shared" si="104"/>
        <v>81385.611111111109</v>
      </c>
    </row>
    <row r="2954" spans="27:29" x14ac:dyDescent="0.4">
      <c r="AA2954" s="90">
        <v>2945000</v>
      </c>
      <c r="AB2954" s="87">
        <f t="shared" si="103"/>
        <v>-81805.555555555562</v>
      </c>
      <c r="AC2954" s="91">
        <f t="shared" si="104"/>
        <v>81413.388888888891</v>
      </c>
    </row>
    <row r="2955" spans="27:29" x14ac:dyDescent="0.4">
      <c r="AA2955" s="90">
        <v>2946000</v>
      </c>
      <c r="AB2955" s="87">
        <f t="shared" ref="AB2955:AB3018" si="105">-PMT($X$12,$Y$10,AA2955)</f>
        <v>-81833.333333333328</v>
      </c>
      <c r="AC2955" s="91">
        <f t="shared" ref="AC2955:AC3018" si="106">$J$56-AB2955</f>
        <v>81441.166666666657</v>
      </c>
    </row>
    <row r="2956" spans="27:29" x14ac:dyDescent="0.4">
      <c r="AA2956" s="90">
        <v>2947000</v>
      </c>
      <c r="AB2956" s="87">
        <f t="shared" si="105"/>
        <v>-81861.111111111109</v>
      </c>
      <c r="AC2956" s="91">
        <f t="shared" si="106"/>
        <v>81468.944444444438</v>
      </c>
    </row>
    <row r="2957" spans="27:29" x14ac:dyDescent="0.4">
      <c r="AA2957" s="90">
        <v>2948000</v>
      </c>
      <c r="AB2957" s="87">
        <f t="shared" si="105"/>
        <v>-81888.888888888891</v>
      </c>
      <c r="AC2957" s="91">
        <f t="shared" si="106"/>
        <v>81496.722222222219</v>
      </c>
    </row>
    <row r="2958" spans="27:29" x14ac:dyDescent="0.4">
      <c r="AA2958" s="90">
        <v>2949000</v>
      </c>
      <c r="AB2958" s="87">
        <f t="shared" si="105"/>
        <v>-81916.666666666672</v>
      </c>
      <c r="AC2958" s="91">
        <f t="shared" si="106"/>
        <v>81524.5</v>
      </c>
    </row>
    <row r="2959" spans="27:29" x14ac:dyDescent="0.4">
      <c r="AA2959" s="90">
        <v>2950000</v>
      </c>
      <c r="AB2959" s="87">
        <f t="shared" si="105"/>
        <v>-81944.444444444438</v>
      </c>
      <c r="AC2959" s="91">
        <f t="shared" si="106"/>
        <v>81552.277777777766</v>
      </c>
    </row>
    <row r="2960" spans="27:29" x14ac:dyDescent="0.4">
      <c r="AA2960" s="90">
        <v>2951000</v>
      </c>
      <c r="AB2960" s="87">
        <f t="shared" si="105"/>
        <v>-81972.222222222219</v>
      </c>
      <c r="AC2960" s="91">
        <f t="shared" si="106"/>
        <v>81580.055555555547</v>
      </c>
    </row>
    <row r="2961" spans="27:29" x14ac:dyDescent="0.4">
      <c r="AA2961" s="90">
        <v>2952000</v>
      </c>
      <c r="AB2961" s="87">
        <f t="shared" si="105"/>
        <v>-82000</v>
      </c>
      <c r="AC2961" s="91">
        <f t="shared" si="106"/>
        <v>81607.833333333328</v>
      </c>
    </row>
    <row r="2962" spans="27:29" x14ac:dyDescent="0.4">
      <c r="AA2962" s="90">
        <v>2953000</v>
      </c>
      <c r="AB2962" s="87">
        <f t="shared" si="105"/>
        <v>-82027.777777777781</v>
      </c>
      <c r="AC2962" s="91">
        <f t="shared" si="106"/>
        <v>81635.611111111109</v>
      </c>
    </row>
    <row r="2963" spans="27:29" x14ac:dyDescent="0.4">
      <c r="AA2963" s="90">
        <v>2954000</v>
      </c>
      <c r="AB2963" s="87">
        <f t="shared" si="105"/>
        <v>-82055.555555555562</v>
      </c>
      <c r="AC2963" s="91">
        <f t="shared" si="106"/>
        <v>81663.388888888891</v>
      </c>
    </row>
    <row r="2964" spans="27:29" x14ac:dyDescent="0.4">
      <c r="AA2964" s="90">
        <v>2955000</v>
      </c>
      <c r="AB2964" s="87">
        <f t="shared" si="105"/>
        <v>-82083.333333333328</v>
      </c>
      <c r="AC2964" s="91">
        <f t="shared" si="106"/>
        <v>81691.166666666657</v>
      </c>
    </row>
    <row r="2965" spans="27:29" x14ac:dyDescent="0.4">
      <c r="AA2965" s="90">
        <v>2956000</v>
      </c>
      <c r="AB2965" s="87">
        <f t="shared" si="105"/>
        <v>-82111.111111111109</v>
      </c>
      <c r="AC2965" s="91">
        <f t="shared" si="106"/>
        <v>81718.944444444438</v>
      </c>
    </row>
    <row r="2966" spans="27:29" x14ac:dyDescent="0.4">
      <c r="AA2966" s="90">
        <v>2957000</v>
      </c>
      <c r="AB2966" s="87">
        <f t="shared" si="105"/>
        <v>-82138.888888888891</v>
      </c>
      <c r="AC2966" s="91">
        <f t="shared" si="106"/>
        <v>81746.722222222219</v>
      </c>
    </row>
    <row r="2967" spans="27:29" x14ac:dyDescent="0.4">
      <c r="AA2967" s="90">
        <v>2958000</v>
      </c>
      <c r="AB2967" s="87">
        <f t="shared" si="105"/>
        <v>-82166.666666666672</v>
      </c>
      <c r="AC2967" s="91">
        <f t="shared" si="106"/>
        <v>81774.5</v>
      </c>
    </row>
    <row r="2968" spans="27:29" x14ac:dyDescent="0.4">
      <c r="AA2968" s="90">
        <v>2959000</v>
      </c>
      <c r="AB2968" s="87">
        <f t="shared" si="105"/>
        <v>-82194.444444444438</v>
      </c>
      <c r="AC2968" s="91">
        <f t="shared" si="106"/>
        <v>81802.277777777766</v>
      </c>
    </row>
    <row r="2969" spans="27:29" x14ac:dyDescent="0.4">
      <c r="AA2969" s="90">
        <v>2960000</v>
      </c>
      <c r="AB2969" s="87">
        <f t="shared" si="105"/>
        <v>-82222.222222222219</v>
      </c>
      <c r="AC2969" s="91">
        <f t="shared" si="106"/>
        <v>81830.055555555547</v>
      </c>
    </row>
    <row r="2970" spans="27:29" x14ac:dyDescent="0.4">
      <c r="AA2970" s="90">
        <v>2961000</v>
      </c>
      <c r="AB2970" s="87">
        <f t="shared" si="105"/>
        <v>-82250</v>
      </c>
      <c r="AC2970" s="91">
        <f t="shared" si="106"/>
        <v>81857.833333333328</v>
      </c>
    </row>
    <row r="2971" spans="27:29" x14ac:dyDescent="0.4">
      <c r="AA2971" s="90">
        <v>2962000</v>
      </c>
      <c r="AB2971" s="87">
        <f t="shared" si="105"/>
        <v>-82277.777777777781</v>
      </c>
      <c r="AC2971" s="91">
        <f t="shared" si="106"/>
        <v>81885.611111111109</v>
      </c>
    </row>
    <row r="2972" spans="27:29" x14ac:dyDescent="0.4">
      <c r="AA2972" s="90">
        <v>2963000</v>
      </c>
      <c r="AB2972" s="87">
        <f t="shared" si="105"/>
        <v>-82305.555555555562</v>
      </c>
      <c r="AC2972" s="91">
        <f t="shared" si="106"/>
        <v>81913.388888888891</v>
      </c>
    </row>
    <row r="2973" spans="27:29" x14ac:dyDescent="0.4">
      <c r="AA2973" s="90">
        <v>2964000</v>
      </c>
      <c r="AB2973" s="87">
        <f t="shared" si="105"/>
        <v>-82333.333333333328</v>
      </c>
      <c r="AC2973" s="91">
        <f t="shared" si="106"/>
        <v>81941.166666666657</v>
      </c>
    </row>
    <row r="2974" spans="27:29" x14ac:dyDescent="0.4">
      <c r="AA2974" s="90">
        <v>2965000</v>
      </c>
      <c r="AB2974" s="87">
        <f t="shared" si="105"/>
        <v>-82361.111111111109</v>
      </c>
      <c r="AC2974" s="91">
        <f t="shared" si="106"/>
        <v>81968.944444444438</v>
      </c>
    </row>
    <row r="2975" spans="27:29" x14ac:dyDescent="0.4">
      <c r="AA2975" s="90">
        <v>2966000</v>
      </c>
      <c r="AB2975" s="87">
        <f t="shared" si="105"/>
        <v>-82388.888888888891</v>
      </c>
      <c r="AC2975" s="91">
        <f t="shared" si="106"/>
        <v>81996.722222222219</v>
      </c>
    </row>
    <row r="2976" spans="27:29" x14ac:dyDescent="0.4">
      <c r="AA2976" s="90">
        <v>2967000</v>
      </c>
      <c r="AB2976" s="87">
        <f t="shared" si="105"/>
        <v>-82416.666666666672</v>
      </c>
      <c r="AC2976" s="91">
        <f t="shared" si="106"/>
        <v>82024.5</v>
      </c>
    </row>
    <row r="2977" spans="27:29" x14ac:dyDescent="0.4">
      <c r="AA2977" s="90">
        <v>2968000</v>
      </c>
      <c r="AB2977" s="87">
        <f t="shared" si="105"/>
        <v>-82444.444444444438</v>
      </c>
      <c r="AC2977" s="91">
        <f t="shared" si="106"/>
        <v>82052.277777777766</v>
      </c>
    </row>
    <row r="2978" spans="27:29" x14ac:dyDescent="0.4">
      <c r="AA2978" s="90">
        <v>2969000</v>
      </c>
      <c r="AB2978" s="87">
        <f t="shared" si="105"/>
        <v>-82472.222222222219</v>
      </c>
      <c r="AC2978" s="91">
        <f t="shared" si="106"/>
        <v>82080.055555555547</v>
      </c>
    </row>
    <row r="2979" spans="27:29" x14ac:dyDescent="0.4">
      <c r="AA2979" s="90">
        <v>2970000</v>
      </c>
      <c r="AB2979" s="87">
        <f t="shared" si="105"/>
        <v>-82500</v>
      </c>
      <c r="AC2979" s="91">
        <f t="shared" si="106"/>
        <v>82107.833333333328</v>
      </c>
    </row>
    <row r="2980" spans="27:29" x14ac:dyDescent="0.4">
      <c r="AA2980" s="90">
        <v>2971000</v>
      </c>
      <c r="AB2980" s="87">
        <f t="shared" si="105"/>
        <v>-82527.777777777781</v>
      </c>
      <c r="AC2980" s="91">
        <f t="shared" si="106"/>
        <v>82135.611111111109</v>
      </c>
    </row>
    <row r="2981" spans="27:29" x14ac:dyDescent="0.4">
      <c r="AA2981" s="90">
        <v>2972000</v>
      </c>
      <c r="AB2981" s="87">
        <f t="shared" si="105"/>
        <v>-82555.555555555562</v>
      </c>
      <c r="AC2981" s="91">
        <f t="shared" si="106"/>
        <v>82163.388888888891</v>
      </c>
    </row>
    <row r="2982" spans="27:29" x14ac:dyDescent="0.4">
      <c r="AA2982" s="90">
        <v>2973000</v>
      </c>
      <c r="AB2982" s="87">
        <f t="shared" si="105"/>
        <v>-82583.333333333328</v>
      </c>
      <c r="AC2982" s="91">
        <f t="shared" si="106"/>
        <v>82191.166666666657</v>
      </c>
    </row>
    <row r="2983" spans="27:29" x14ac:dyDescent="0.4">
      <c r="AA2983" s="90">
        <v>2974000</v>
      </c>
      <c r="AB2983" s="87">
        <f t="shared" si="105"/>
        <v>-82611.111111111109</v>
      </c>
      <c r="AC2983" s="91">
        <f t="shared" si="106"/>
        <v>82218.944444444438</v>
      </c>
    </row>
    <row r="2984" spans="27:29" x14ac:dyDescent="0.4">
      <c r="AA2984" s="90">
        <v>2975000</v>
      </c>
      <c r="AB2984" s="87">
        <f t="shared" si="105"/>
        <v>-82638.888888888891</v>
      </c>
      <c r="AC2984" s="91">
        <f t="shared" si="106"/>
        <v>82246.722222222219</v>
      </c>
    </row>
    <row r="2985" spans="27:29" x14ac:dyDescent="0.4">
      <c r="AA2985" s="90">
        <v>2976000</v>
      </c>
      <c r="AB2985" s="87">
        <f t="shared" si="105"/>
        <v>-82666.666666666672</v>
      </c>
      <c r="AC2985" s="91">
        <f t="shared" si="106"/>
        <v>82274.5</v>
      </c>
    </row>
    <row r="2986" spans="27:29" x14ac:dyDescent="0.4">
      <c r="AA2986" s="90">
        <v>2977000</v>
      </c>
      <c r="AB2986" s="87">
        <f t="shared" si="105"/>
        <v>-82694.444444444438</v>
      </c>
      <c r="AC2986" s="91">
        <f t="shared" si="106"/>
        <v>82302.277777777766</v>
      </c>
    </row>
    <row r="2987" spans="27:29" x14ac:dyDescent="0.4">
      <c r="AA2987" s="90">
        <v>2978000</v>
      </c>
      <c r="AB2987" s="87">
        <f t="shared" si="105"/>
        <v>-82722.222222222219</v>
      </c>
      <c r="AC2987" s="91">
        <f t="shared" si="106"/>
        <v>82330.055555555547</v>
      </c>
    </row>
    <row r="2988" spans="27:29" x14ac:dyDescent="0.4">
      <c r="AA2988" s="90">
        <v>2979000</v>
      </c>
      <c r="AB2988" s="87">
        <f t="shared" si="105"/>
        <v>-82750</v>
      </c>
      <c r="AC2988" s="91">
        <f t="shared" si="106"/>
        <v>82357.833333333328</v>
      </c>
    </row>
    <row r="2989" spans="27:29" x14ac:dyDescent="0.4">
      <c r="AA2989" s="90">
        <v>2980000</v>
      </c>
      <c r="AB2989" s="87">
        <f t="shared" si="105"/>
        <v>-82777.777777777781</v>
      </c>
      <c r="AC2989" s="91">
        <f t="shared" si="106"/>
        <v>82385.611111111109</v>
      </c>
    </row>
    <row r="2990" spans="27:29" x14ac:dyDescent="0.4">
      <c r="AA2990" s="90">
        <v>2981000</v>
      </c>
      <c r="AB2990" s="87">
        <f t="shared" si="105"/>
        <v>-82805.555555555562</v>
      </c>
      <c r="AC2990" s="91">
        <f t="shared" si="106"/>
        <v>82413.388888888891</v>
      </c>
    </row>
    <row r="2991" spans="27:29" x14ac:dyDescent="0.4">
      <c r="AA2991" s="90">
        <v>2982000</v>
      </c>
      <c r="AB2991" s="87">
        <f t="shared" si="105"/>
        <v>-82833.333333333328</v>
      </c>
      <c r="AC2991" s="91">
        <f t="shared" si="106"/>
        <v>82441.166666666657</v>
      </c>
    </row>
    <row r="2992" spans="27:29" x14ac:dyDescent="0.4">
      <c r="AA2992" s="90">
        <v>2983000</v>
      </c>
      <c r="AB2992" s="87">
        <f t="shared" si="105"/>
        <v>-82861.111111111109</v>
      </c>
      <c r="AC2992" s="91">
        <f t="shared" si="106"/>
        <v>82468.944444444438</v>
      </c>
    </row>
    <row r="2993" spans="27:29" x14ac:dyDescent="0.4">
      <c r="AA2993" s="90">
        <v>2984000</v>
      </c>
      <c r="AB2993" s="87">
        <f t="shared" si="105"/>
        <v>-82888.888888888891</v>
      </c>
      <c r="AC2993" s="91">
        <f t="shared" si="106"/>
        <v>82496.722222222219</v>
      </c>
    </row>
    <row r="2994" spans="27:29" x14ac:dyDescent="0.4">
      <c r="AA2994" s="90">
        <v>2985000</v>
      </c>
      <c r="AB2994" s="87">
        <f t="shared" si="105"/>
        <v>-82916.666666666672</v>
      </c>
      <c r="AC2994" s="91">
        <f t="shared" si="106"/>
        <v>82524.5</v>
      </c>
    </row>
    <row r="2995" spans="27:29" x14ac:dyDescent="0.4">
      <c r="AA2995" s="90">
        <v>2986000</v>
      </c>
      <c r="AB2995" s="87">
        <f t="shared" si="105"/>
        <v>-82944.444444444438</v>
      </c>
      <c r="AC2995" s="91">
        <f t="shared" si="106"/>
        <v>82552.277777777766</v>
      </c>
    </row>
    <row r="2996" spans="27:29" x14ac:dyDescent="0.4">
      <c r="AA2996" s="90">
        <v>2987000</v>
      </c>
      <c r="AB2996" s="87">
        <f t="shared" si="105"/>
        <v>-82972.222222222219</v>
      </c>
      <c r="AC2996" s="91">
        <f t="shared" si="106"/>
        <v>82580.055555555547</v>
      </c>
    </row>
    <row r="2997" spans="27:29" x14ac:dyDescent="0.4">
      <c r="AA2997" s="90">
        <v>2988000</v>
      </c>
      <c r="AB2997" s="87">
        <f t="shared" si="105"/>
        <v>-83000</v>
      </c>
      <c r="AC2997" s="91">
        <f t="shared" si="106"/>
        <v>82607.833333333328</v>
      </c>
    </row>
    <row r="2998" spans="27:29" x14ac:dyDescent="0.4">
      <c r="AA2998" s="90">
        <v>2989000</v>
      </c>
      <c r="AB2998" s="87">
        <f t="shared" si="105"/>
        <v>-83027.777777777781</v>
      </c>
      <c r="AC2998" s="91">
        <f t="shared" si="106"/>
        <v>82635.611111111109</v>
      </c>
    </row>
    <row r="2999" spans="27:29" x14ac:dyDescent="0.4">
      <c r="AA2999" s="90">
        <v>2990000</v>
      </c>
      <c r="AB2999" s="87">
        <f t="shared" si="105"/>
        <v>-83055.555555555562</v>
      </c>
      <c r="AC2999" s="91">
        <f t="shared" si="106"/>
        <v>82663.388888888891</v>
      </c>
    </row>
    <row r="3000" spans="27:29" x14ac:dyDescent="0.4">
      <c r="AA3000" s="90">
        <v>2991000</v>
      </c>
      <c r="AB3000" s="87">
        <f t="shared" si="105"/>
        <v>-83083.333333333328</v>
      </c>
      <c r="AC3000" s="91">
        <f t="shared" si="106"/>
        <v>82691.166666666657</v>
      </c>
    </row>
    <row r="3001" spans="27:29" x14ac:dyDescent="0.4">
      <c r="AA3001" s="90">
        <v>2992000</v>
      </c>
      <c r="AB3001" s="87">
        <f t="shared" si="105"/>
        <v>-83111.111111111109</v>
      </c>
      <c r="AC3001" s="91">
        <f t="shared" si="106"/>
        <v>82718.944444444438</v>
      </c>
    </row>
    <row r="3002" spans="27:29" x14ac:dyDescent="0.4">
      <c r="AA3002" s="90">
        <v>2993000</v>
      </c>
      <c r="AB3002" s="87">
        <f t="shared" si="105"/>
        <v>-83138.888888888891</v>
      </c>
      <c r="AC3002" s="91">
        <f t="shared" si="106"/>
        <v>82746.722222222219</v>
      </c>
    </row>
    <row r="3003" spans="27:29" x14ac:dyDescent="0.4">
      <c r="AA3003" s="90">
        <v>2994000</v>
      </c>
      <c r="AB3003" s="87">
        <f t="shared" si="105"/>
        <v>-83166.666666666672</v>
      </c>
      <c r="AC3003" s="91">
        <f t="shared" si="106"/>
        <v>82774.5</v>
      </c>
    </row>
    <row r="3004" spans="27:29" x14ac:dyDescent="0.4">
      <c r="AA3004" s="90">
        <v>2995000</v>
      </c>
      <c r="AB3004" s="87">
        <f t="shared" si="105"/>
        <v>-83194.444444444438</v>
      </c>
      <c r="AC3004" s="91">
        <f t="shared" si="106"/>
        <v>82802.277777777766</v>
      </c>
    </row>
    <row r="3005" spans="27:29" x14ac:dyDescent="0.4">
      <c r="AA3005" s="90">
        <v>2996000</v>
      </c>
      <c r="AB3005" s="87">
        <f t="shared" si="105"/>
        <v>-83222.222222222219</v>
      </c>
      <c r="AC3005" s="91">
        <f t="shared" si="106"/>
        <v>82830.055555555547</v>
      </c>
    </row>
    <row r="3006" spans="27:29" x14ac:dyDescent="0.4">
      <c r="AA3006" s="90">
        <v>2997000</v>
      </c>
      <c r="AB3006" s="87">
        <f t="shared" si="105"/>
        <v>-83250</v>
      </c>
      <c r="AC3006" s="91">
        <f t="shared" si="106"/>
        <v>82857.833333333328</v>
      </c>
    </row>
    <row r="3007" spans="27:29" x14ac:dyDescent="0.4">
      <c r="AA3007" s="90">
        <v>2998000</v>
      </c>
      <c r="AB3007" s="87">
        <f t="shared" si="105"/>
        <v>-83277.777777777781</v>
      </c>
      <c r="AC3007" s="91">
        <f t="shared" si="106"/>
        <v>82885.611111111109</v>
      </c>
    </row>
    <row r="3008" spans="27:29" x14ac:dyDescent="0.4">
      <c r="AA3008" s="90">
        <v>2999000</v>
      </c>
      <c r="AB3008" s="87">
        <f t="shared" si="105"/>
        <v>-83305.555555555562</v>
      </c>
      <c r="AC3008" s="91">
        <f t="shared" si="106"/>
        <v>82913.388888888891</v>
      </c>
    </row>
    <row r="3009" spans="27:29" x14ac:dyDescent="0.4">
      <c r="AA3009" s="90">
        <v>3000000</v>
      </c>
      <c r="AB3009" s="87">
        <f t="shared" si="105"/>
        <v>-83333.333333333328</v>
      </c>
      <c r="AC3009" s="91">
        <f t="shared" si="106"/>
        <v>82941.166666666657</v>
      </c>
    </row>
    <row r="3010" spans="27:29" x14ac:dyDescent="0.4">
      <c r="AA3010" s="90">
        <v>3001000</v>
      </c>
      <c r="AB3010" s="87">
        <f t="shared" si="105"/>
        <v>-83361.111111111109</v>
      </c>
      <c r="AC3010" s="91">
        <f t="shared" si="106"/>
        <v>82968.944444444438</v>
      </c>
    </row>
    <row r="3011" spans="27:29" x14ac:dyDescent="0.4">
      <c r="AA3011" s="90">
        <v>3002000</v>
      </c>
      <c r="AB3011" s="87">
        <f t="shared" si="105"/>
        <v>-83388.888888888891</v>
      </c>
      <c r="AC3011" s="91">
        <f t="shared" si="106"/>
        <v>82996.722222222219</v>
      </c>
    </row>
    <row r="3012" spans="27:29" x14ac:dyDescent="0.4">
      <c r="AA3012" s="90">
        <v>3003000</v>
      </c>
      <c r="AB3012" s="87">
        <f t="shared" si="105"/>
        <v>-83416.666666666672</v>
      </c>
      <c r="AC3012" s="91">
        <f t="shared" si="106"/>
        <v>83024.5</v>
      </c>
    </row>
    <row r="3013" spans="27:29" x14ac:dyDescent="0.4">
      <c r="AA3013" s="90">
        <v>3004000</v>
      </c>
      <c r="AB3013" s="87">
        <f t="shared" si="105"/>
        <v>-83444.444444444438</v>
      </c>
      <c r="AC3013" s="91">
        <f t="shared" si="106"/>
        <v>83052.277777777766</v>
      </c>
    </row>
    <row r="3014" spans="27:29" x14ac:dyDescent="0.4">
      <c r="AA3014" s="90">
        <v>3005000</v>
      </c>
      <c r="AB3014" s="87">
        <f t="shared" si="105"/>
        <v>-83472.222222222219</v>
      </c>
      <c r="AC3014" s="91">
        <f t="shared" si="106"/>
        <v>83080.055555555547</v>
      </c>
    </row>
    <row r="3015" spans="27:29" x14ac:dyDescent="0.4">
      <c r="AA3015" s="90">
        <v>3006000</v>
      </c>
      <c r="AB3015" s="87">
        <f t="shared" si="105"/>
        <v>-83500</v>
      </c>
      <c r="AC3015" s="91">
        <f t="shared" si="106"/>
        <v>83107.833333333328</v>
      </c>
    </row>
    <row r="3016" spans="27:29" x14ac:dyDescent="0.4">
      <c r="AA3016" s="90">
        <v>3007000</v>
      </c>
      <c r="AB3016" s="87">
        <f t="shared" si="105"/>
        <v>-83527.777777777781</v>
      </c>
      <c r="AC3016" s="91">
        <f t="shared" si="106"/>
        <v>83135.611111111109</v>
      </c>
    </row>
    <row r="3017" spans="27:29" x14ac:dyDescent="0.4">
      <c r="AA3017" s="90">
        <v>3008000</v>
      </c>
      <c r="AB3017" s="87">
        <f t="shared" si="105"/>
        <v>-83555.555555555562</v>
      </c>
      <c r="AC3017" s="91">
        <f t="shared" si="106"/>
        <v>83163.388888888891</v>
      </c>
    </row>
    <row r="3018" spans="27:29" x14ac:dyDescent="0.4">
      <c r="AA3018" s="90">
        <v>3009000</v>
      </c>
      <c r="AB3018" s="87">
        <f t="shared" si="105"/>
        <v>-83583.333333333328</v>
      </c>
      <c r="AC3018" s="91">
        <f t="shared" si="106"/>
        <v>83191.166666666657</v>
      </c>
    </row>
    <row r="3019" spans="27:29" x14ac:dyDescent="0.4">
      <c r="AA3019" s="90">
        <v>3010000</v>
      </c>
      <c r="AB3019" s="87">
        <f t="shared" ref="AB3019:AB3082" si="107">-PMT($X$12,$Y$10,AA3019)</f>
        <v>-83611.111111111109</v>
      </c>
      <c r="AC3019" s="91">
        <f t="shared" ref="AC3019:AC3082" si="108">$J$56-AB3019</f>
        <v>83218.944444444438</v>
      </c>
    </row>
    <row r="3020" spans="27:29" x14ac:dyDescent="0.4">
      <c r="AA3020" s="90">
        <v>3011000</v>
      </c>
      <c r="AB3020" s="87">
        <f t="shared" si="107"/>
        <v>-83638.888888888891</v>
      </c>
      <c r="AC3020" s="91">
        <f t="shared" si="108"/>
        <v>83246.722222222219</v>
      </c>
    </row>
    <row r="3021" spans="27:29" x14ac:dyDescent="0.4">
      <c r="AA3021" s="90">
        <v>3012000</v>
      </c>
      <c r="AB3021" s="87">
        <f t="shared" si="107"/>
        <v>-83666.666666666672</v>
      </c>
      <c r="AC3021" s="91">
        <f t="shared" si="108"/>
        <v>83274.5</v>
      </c>
    </row>
    <row r="3022" spans="27:29" x14ac:dyDescent="0.4">
      <c r="AA3022" s="90">
        <v>3013000</v>
      </c>
      <c r="AB3022" s="87">
        <f t="shared" si="107"/>
        <v>-83694.444444444438</v>
      </c>
      <c r="AC3022" s="91">
        <f t="shared" si="108"/>
        <v>83302.277777777766</v>
      </c>
    </row>
    <row r="3023" spans="27:29" x14ac:dyDescent="0.4">
      <c r="AA3023" s="90">
        <v>3014000</v>
      </c>
      <c r="AB3023" s="87">
        <f t="shared" si="107"/>
        <v>-83722.222222222219</v>
      </c>
      <c r="AC3023" s="91">
        <f t="shared" si="108"/>
        <v>83330.055555555547</v>
      </c>
    </row>
    <row r="3024" spans="27:29" x14ac:dyDescent="0.4">
      <c r="AA3024" s="90">
        <v>3015000</v>
      </c>
      <c r="AB3024" s="87">
        <f t="shared" si="107"/>
        <v>-83750</v>
      </c>
      <c r="AC3024" s="91">
        <f t="shared" si="108"/>
        <v>83357.833333333328</v>
      </c>
    </row>
    <row r="3025" spans="27:29" x14ac:dyDescent="0.4">
      <c r="AA3025" s="90">
        <v>3016000</v>
      </c>
      <c r="AB3025" s="87">
        <f t="shared" si="107"/>
        <v>-83777.777777777781</v>
      </c>
      <c r="AC3025" s="91">
        <f t="shared" si="108"/>
        <v>83385.611111111109</v>
      </c>
    </row>
    <row r="3026" spans="27:29" x14ac:dyDescent="0.4">
      <c r="AA3026" s="90">
        <v>3017000</v>
      </c>
      <c r="AB3026" s="87">
        <f t="shared" si="107"/>
        <v>-83805.555555555562</v>
      </c>
      <c r="AC3026" s="91">
        <f t="shared" si="108"/>
        <v>83413.388888888891</v>
      </c>
    </row>
    <row r="3027" spans="27:29" x14ac:dyDescent="0.4">
      <c r="AA3027" s="90">
        <v>3018000</v>
      </c>
      <c r="AB3027" s="87">
        <f t="shared" si="107"/>
        <v>-83833.333333333328</v>
      </c>
      <c r="AC3027" s="91">
        <f t="shared" si="108"/>
        <v>83441.166666666657</v>
      </c>
    </row>
    <row r="3028" spans="27:29" x14ac:dyDescent="0.4">
      <c r="AA3028" s="90">
        <v>3019000</v>
      </c>
      <c r="AB3028" s="87">
        <f t="shared" si="107"/>
        <v>-83861.111111111109</v>
      </c>
      <c r="AC3028" s="91">
        <f t="shared" si="108"/>
        <v>83468.944444444438</v>
      </c>
    </row>
    <row r="3029" spans="27:29" x14ac:dyDescent="0.4">
      <c r="AA3029" s="90">
        <v>3020000</v>
      </c>
      <c r="AB3029" s="87">
        <f t="shared" si="107"/>
        <v>-83888.888888888891</v>
      </c>
      <c r="AC3029" s="91">
        <f t="shared" si="108"/>
        <v>83496.722222222219</v>
      </c>
    </row>
    <row r="3030" spans="27:29" x14ac:dyDescent="0.4">
      <c r="AA3030" s="90">
        <v>3021000</v>
      </c>
      <c r="AB3030" s="87">
        <f t="shared" si="107"/>
        <v>-83916.666666666672</v>
      </c>
      <c r="AC3030" s="91">
        <f t="shared" si="108"/>
        <v>83524.5</v>
      </c>
    </row>
    <row r="3031" spans="27:29" x14ac:dyDescent="0.4">
      <c r="AA3031" s="90">
        <v>3022000</v>
      </c>
      <c r="AB3031" s="87">
        <f t="shared" si="107"/>
        <v>-83944.444444444438</v>
      </c>
      <c r="AC3031" s="91">
        <f t="shared" si="108"/>
        <v>83552.277777777766</v>
      </c>
    </row>
    <row r="3032" spans="27:29" x14ac:dyDescent="0.4">
      <c r="AA3032" s="90">
        <v>3023000</v>
      </c>
      <c r="AB3032" s="87">
        <f t="shared" si="107"/>
        <v>-83972.222222222219</v>
      </c>
      <c r="AC3032" s="91">
        <f t="shared" si="108"/>
        <v>83580.055555555547</v>
      </c>
    </row>
    <row r="3033" spans="27:29" x14ac:dyDescent="0.4">
      <c r="AA3033" s="90">
        <v>3024000</v>
      </c>
      <c r="AB3033" s="87">
        <f t="shared" si="107"/>
        <v>-84000</v>
      </c>
      <c r="AC3033" s="91">
        <f t="shared" si="108"/>
        <v>83607.833333333328</v>
      </c>
    </row>
    <row r="3034" spans="27:29" x14ac:dyDescent="0.4">
      <c r="AA3034" s="90">
        <v>3025000</v>
      </c>
      <c r="AB3034" s="87">
        <f t="shared" si="107"/>
        <v>-84027.777777777781</v>
      </c>
      <c r="AC3034" s="91">
        <f t="shared" si="108"/>
        <v>83635.611111111109</v>
      </c>
    </row>
    <row r="3035" spans="27:29" x14ac:dyDescent="0.4">
      <c r="AA3035" s="90">
        <v>3026000</v>
      </c>
      <c r="AB3035" s="87">
        <f t="shared" si="107"/>
        <v>-84055.555555555562</v>
      </c>
      <c r="AC3035" s="91">
        <f t="shared" si="108"/>
        <v>83663.388888888891</v>
      </c>
    </row>
    <row r="3036" spans="27:29" x14ac:dyDescent="0.4">
      <c r="AA3036" s="90">
        <v>3027000</v>
      </c>
      <c r="AB3036" s="87">
        <f t="shared" si="107"/>
        <v>-84083.333333333328</v>
      </c>
      <c r="AC3036" s="91">
        <f t="shared" si="108"/>
        <v>83691.166666666657</v>
      </c>
    </row>
    <row r="3037" spans="27:29" x14ac:dyDescent="0.4">
      <c r="AA3037" s="90">
        <v>3028000</v>
      </c>
      <c r="AB3037" s="87">
        <f t="shared" si="107"/>
        <v>-84111.111111111109</v>
      </c>
      <c r="AC3037" s="91">
        <f t="shared" si="108"/>
        <v>83718.944444444438</v>
      </c>
    </row>
    <row r="3038" spans="27:29" x14ac:dyDescent="0.4">
      <c r="AA3038" s="90">
        <v>3029000</v>
      </c>
      <c r="AB3038" s="87">
        <f t="shared" si="107"/>
        <v>-84138.888888888891</v>
      </c>
      <c r="AC3038" s="91">
        <f t="shared" si="108"/>
        <v>83746.722222222219</v>
      </c>
    </row>
    <row r="3039" spans="27:29" x14ac:dyDescent="0.4">
      <c r="AA3039" s="90">
        <v>3030000</v>
      </c>
      <c r="AB3039" s="87">
        <f t="shared" si="107"/>
        <v>-84166.666666666672</v>
      </c>
      <c r="AC3039" s="91">
        <f t="shared" si="108"/>
        <v>83774.5</v>
      </c>
    </row>
    <row r="3040" spans="27:29" x14ac:dyDescent="0.4">
      <c r="AA3040" s="90">
        <v>3031000</v>
      </c>
      <c r="AB3040" s="87">
        <f t="shared" si="107"/>
        <v>-84194.444444444438</v>
      </c>
      <c r="AC3040" s="91">
        <f t="shared" si="108"/>
        <v>83802.277777777766</v>
      </c>
    </row>
    <row r="3041" spans="27:29" x14ac:dyDescent="0.4">
      <c r="AA3041" s="90">
        <v>3032000</v>
      </c>
      <c r="AB3041" s="87">
        <f t="shared" si="107"/>
        <v>-84222.222222222219</v>
      </c>
      <c r="AC3041" s="91">
        <f t="shared" si="108"/>
        <v>83830.055555555547</v>
      </c>
    </row>
    <row r="3042" spans="27:29" x14ac:dyDescent="0.4">
      <c r="AA3042" s="90">
        <v>3033000</v>
      </c>
      <c r="AB3042" s="87">
        <f t="shared" si="107"/>
        <v>-84250</v>
      </c>
      <c r="AC3042" s="91">
        <f t="shared" si="108"/>
        <v>83857.833333333328</v>
      </c>
    </row>
    <row r="3043" spans="27:29" x14ac:dyDescent="0.4">
      <c r="AA3043" s="90">
        <v>3034000</v>
      </c>
      <c r="AB3043" s="87">
        <f t="shared" si="107"/>
        <v>-84277.777777777781</v>
      </c>
      <c r="AC3043" s="91">
        <f t="shared" si="108"/>
        <v>83885.611111111109</v>
      </c>
    </row>
    <row r="3044" spans="27:29" x14ac:dyDescent="0.4">
      <c r="AA3044" s="90">
        <v>3035000</v>
      </c>
      <c r="AB3044" s="87">
        <f t="shared" si="107"/>
        <v>-84305.555555555562</v>
      </c>
      <c r="AC3044" s="91">
        <f t="shared" si="108"/>
        <v>83913.388888888891</v>
      </c>
    </row>
    <row r="3045" spans="27:29" x14ac:dyDescent="0.4">
      <c r="AA3045" s="90">
        <v>3036000</v>
      </c>
      <c r="AB3045" s="87">
        <f t="shared" si="107"/>
        <v>-84333.333333333328</v>
      </c>
      <c r="AC3045" s="91">
        <f t="shared" si="108"/>
        <v>83941.166666666657</v>
      </c>
    </row>
    <row r="3046" spans="27:29" x14ac:dyDescent="0.4">
      <c r="AA3046" s="90">
        <v>3037000</v>
      </c>
      <c r="AB3046" s="87">
        <f t="shared" si="107"/>
        <v>-84361.111111111109</v>
      </c>
      <c r="AC3046" s="91">
        <f t="shared" si="108"/>
        <v>83968.944444444438</v>
      </c>
    </row>
    <row r="3047" spans="27:29" x14ac:dyDescent="0.4">
      <c r="AA3047" s="90">
        <v>3038000</v>
      </c>
      <c r="AB3047" s="87">
        <f t="shared" si="107"/>
        <v>-84388.888888888891</v>
      </c>
      <c r="AC3047" s="91">
        <f t="shared" si="108"/>
        <v>83996.722222222219</v>
      </c>
    </row>
    <row r="3048" spans="27:29" x14ac:dyDescent="0.4">
      <c r="AA3048" s="90">
        <v>3039000</v>
      </c>
      <c r="AB3048" s="87">
        <f t="shared" si="107"/>
        <v>-84416.666666666672</v>
      </c>
      <c r="AC3048" s="91">
        <f t="shared" si="108"/>
        <v>84024.5</v>
      </c>
    </row>
    <row r="3049" spans="27:29" x14ac:dyDescent="0.4">
      <c r="AA3049" s="90">
        <v>3040000</v>
      </c>
      <c r="AB3049" s="87">
        <f t="shared" si="107"/>
        <v>-84444.444444444438</v>
      </c>
      <c r="AC3049" s="91">
        <f t="shared" si="108"/>
        <v>84052.277777777766</v>
      </c>
    </row>
    <row r="3050" spans="27:29" x14ac:dyDescent="0.4">
      <c r="AA3050" s="90">
        <v>3041000</v>
      </c>
      <c r="AB3050" s="87">
        <f t="shared" si="107"/>
        <v>-84472.222222222219</v>
      </c>
      <c r="AC3050" s="91">
        <f t="shared" si="108"/>
        <v>84080.055555555547</v>
      </c>
    </row>
    <row r="3051" spans="27:29" x14ac:dyDescent="0.4">
      <c r="AA3051" s="90">
        <v>3042000</v>
      </c>
      <c r="AB3051" s="87">
        <f t="shared" si="107"/>
        <v>-84500</v>
      </c>
      <c r="AC3051" s="91">
        <f t="shared" si="108"/>
        <v>84107.833333333328</v>
      </c>
    </row>
    <row r="3052" spans="27:29" x14ac:dyDescent="0.4">
      <c r="AA3052" s="90">
        <v>3043000</v>
      </c>
      <c r="AB3052" s="87">
        <f t="shared" si="107"/>
        <v>-84527.777777777781</v>
      </c>
      <c r="AC3052" s="91">
        <f t="shared" si="108"/>
        <v>84135.611111111109</v>
      </c>
    </row>
    <row r="3053" spans="27:29" x14ac:dyDescent="0.4">
      <c r="AA3053" s="90">
        <v>3044000</v>
      </c>
      <c r="AB3053" s="87">
        <f t="shared" si="107"/>
        <v>-84555.555555555562</v>
      </c>
      <c r="AC3053" s="91">
        <f t="shared" si="108"/>
        <v>84163.388888888891</v>
      </c>
    </row>
    <row r="3054" spans="27:29" x14ac:dyDescent="0.4">
      <c r="AA3054" s="90">
        <v>3045000</v>
      </c>
      <c r="AB3054" s="87">
        <f t="shared" si="107"/>
        <v>-84583.333333333328</v>
      </c>
      <c r="AC3054" s="91">
        <f t="shared" si="108"/>
        <v>84191.166666666657</v>
      </c>
    </row>
    <row r="3055" spans="27:29" x14ac:dyDescent="0.4">
      <c r="AA3055" s="90">
        <v>3046000</v>
      </c>
      <c r="AB3055" s="87">
        <f t="shared" si="107"/>
        <v>-84611.111111111109</v>
      </c>
      <c r="AC3055" s="91">
        <f t="shared" si="108"/>
        <v>84218.944444444438</v>
      </c>
    </row>
    <row r="3056" spans="27:29" x14ac:dyDescent="0.4">
      <c r="AA3056" s="90">
        <v>3047000</v>
      </c>
      <c r="AB3056" s="87">
        <f t="shared" si="107"/>
        <v>-84638.888888888891</v>
      </c>
      <c r="AC3056" s="91">
        <f t="shared" si="108"/>
        <v>84246.722222222219</v>
      </c>
    </row>
    <row r="3057" spans="27:29" x14ac:dyDescent="0.4">
      <c r="AA3057" s="90">
        <v>3048000</v>
      </c>
      <c r="AB3057" s="87">
        <f t="shared" si="107"/>
        <v>-84666.666666666672</v>
      </c>
      <c r="AC3057" s="91">
        <f t="shared" si="108"/>
        <v>84274.5</v>
      </c>
    </row>
    <row r="3058" spans="27:29" x14ac:dyDescent="0.4">
      <c r="AA3058" s="90">
        <v>3049000</v>
      </c>
      <c r="AB3058" s="87">
        <f t="shared" si="107"/>
        <v>-84694.444444444438</v>
      </c>
      <c r="AC3058" s="91">
        <f t="shared" si="108"/>
        <v>84302.277777777766</v>
      </c>
    </row>
    <row r="3059" spans="27:29" x14ac:dyDescent="0.4">
      <c r="AA3059" s="90">
        <v>3050000</v>
      </c>
      <c r="AB3059" s="87">
        <f t="shared" si="107"/>
        <v>-84722.222222222219</v>
      </c>
      <c r="AC3059" s="91">
        <f t="shared" si="108"/>
        <v>84330.055555555547</v>
      </c>
    </row>
    <row r="3060" spans="27:29" x14ac:dyDescent="0.4">
      <c r="AA3060" s="90">
        <v>3051000</v>
      </c>
      <c r="AB3060" s="87">
        <f t="shared" si="107"/>
        <v>-84750</v>
      </c>
      <c r="AC3060" s="91">
        <f t="shared" si="108"/>
        <v>84357.833333333328</v>
      </c>
    </row>
    <row r="3061" spans="27:29" x14ac:dyDescent="0.4">
      <c r="AA3061" s="90">
        <v>3052000</v>
      </c>
      <c r="AB3061" s="87">
        <f t="shared" si="107"/>
        <v>-84777.777777777781</v>
      </c>
      <c r="AC3061" s="91">
        <f t="shared" si="108"/>
        <v>84385.611111111109</v>
      </c>
    </row>
    <row r="3062" spans="27:29" x14ac:dyDescent="0.4">
      <c r="AA3062" s="90">
        <v>3053000</v>
      </c>
      <c r="AB3062" s="87">
        <f t="shared" si="107"/>
        <v>-84805.555555555562</v>
      </c>
      <c r="AC3062" s="91">
        <f t="shared" si="108"/>
        <v>84413.388888888891</v>
      </c>
    </row>
    <row r="3063" spans="27:29" x14ac:dyDescent="0.4">
      <c r="AA3063" s="90">
        <v>3054000</v>
      </c>
      <c r="AB3063" s="87">
        <f t="shared" si="107"/>
        <v>-84833.333333333328</v>
      </c>
      <c r="AC3063" s="91">
        <f t="shared" si="108"/>
        <v>84441.166666666657</v>
      </c>
    </row>
    <row r="3064" spans="27:29" x14ac:dyDescent="0.4">
      <c r="AA3064" s="90">
        <v>3055000</v>
      </c>
      <c r="AB3064" s="87">
        <f t="shared" si="107"/>
        <v>-84861.111111111109</v>
      </c>
      <c r="AC3064" s="91">
        <f t="shared" si="108"/>
        <v>84468.944444444438</v>
      </c>
    </row>
    <row r="3065" spans="27:29" x14ac:dyDescent="0.4">
      <c r="AA3065" s="90">
        <v>3056000</v>
      </c>
      <c r="AB3065" s="87">
        <f t="shared" si="107"/>
        <v>-84888.888888888891</v>
      </c>
      <c r="AC3065" s="91">
        <f t="shared" si="108"/>
        <v>84496.722222222219</v>
      </c>
    </row>
    <row r="3066" spans="27:29" x14ac:dyDescent="0.4">
      <c r="AA3066" s="90">
        <v>3057000</v>
      </c>
      <c r="AB3066" s="87">
        <f t="shared" si="107"/>
        <v>-84916.666666666672</v>
      </c>
      <c r="AC3066" s="91">
        <f t="shared" si="108"/>
        <v>84524.5</v>
      </c>
    </row>
    <row r="3067" spans="27:29" x14ac:dyDescent="0.4">
      <c r="AA3067" s="90">
        <v>3058000</v>
      </c>
      <c r="AB3067" s="87">
        <f t="shared" si="107"/>
        <v>-84944.444444444438</v>
      </c>
      <c r="AC3067" s="91">
        <f t="shared" si="108"/>
        <v>84552.277777777766</v>
      </c>
    </row>
    <row r="3068" spans="27:29" x14ac:dyDescent="0.4">
      <c r="AA3068" s="90">
        <v>3059000</v>
      </c>
      <c r="AB3068" s="87">
        <f t="shared" si="107"/>
        <v>-84972.222222222219</v>
      </c>
      <c r="AC3068" s="91">
        <f t="shared" si="108"/>
        <v>84580.055555555547</v>
      </c>
    </row>
    <row r="3069" spans="27:29" x14ac:dyDescent="0.4">
      <c r="AA3069" s="90">
        <v>3060000</v>
      </c>
      <c r="AB3069" s="87">
        <f t="shared" si="107"/>
        <v>-85000</v>
      </c>
      <c r="AC3069" s="91">
        <f t="shared" si="108"/>
        <v>84607.833333333328</v>
      </c>
    </row>
    <row r="3070" spans="27:29" x14ac:dyDescent="0.4">
      <c r="AA3070" s="90">
        <v>3061000</v>
      </c>
      <c r="AB3070" s="87">
        <f t="shared" si="107"/>
        <v>-85027.777777777781</v>
      </c>
      <c r="AC3070" s="91">
        <f t="shared" si="108"/>
        <v>84635.611111111109</v>
      </c>
    </row>
    <row r="3071" spans="27:29" x14ac:dyDescent="0.4">
      <c r="AA3071" s="90">
        <v>3062000</v>
      </c>
      <c r="AB3071" s="87">
        <f t="shared" si="107"/>
        <v>-85055.555555555562</v>
      </c>
      <c r="AC3071" s="91">
        <f t="shared" si="108"/>
        <v>84663.388888888891</v>
      </c>
    </row>
    <row r="3072" spans="27:29" x14ac:dyDescent="0.4">
      <c r="AA3072" s="90">
        <v>3063000</v>
      </c>
      <c r="AB3072" s="87">
        <f t="shared" si="107"/>
        <v>-85083.333333333328</v>
      </c>
      <c r="AC3072" s="91">
        <f t="shared" si="108"/>
        <v>84691.166666666657</v>
      </c>
    </row>
    <row r="3073" spans="27:29" x14ac:dyDescent="0.4">
      <c r="AA3073" s="90">
        <v>3064000</v>
      </c>
      <c r="AB3073" s="87">
        <f t="shared" si="107"/>
        <v>-85111.111111111109</v>
      </c>
      <c r="AC3073" s="91">
        <f t="shared" si="108"/>
        <v>84718.944444444438</v>
      </c>
    </row>
    <row r="3074" spans="27:29" x14ac:dyDescent="0.4">
      <c r="AA3074" s="90">
        <v>3065000</v>
      </c>
      <c r="AB3074" s="87">
        <f t="shared" si="107"/>
        <v>-85138.888888888891</v>
      </c>
      <c r="AC3074" s="91">
        <f t="shared" si="108"/>
        <v>84746.722222222219</v>
      </c>
    </row>
    <row r="3075" spans="27:29" x14ac:dyDescent="0.4">
      <c r="AA3075" s="90">
        <v>3066000</v>
      </c>
      <c r="AB3075" s="87">
        <f t="shared" si="107"/>
        <v>-85166.666666666672</v>
      </c>
      <c r="AC3075" s="91">
        <f t="shared" si="108"/>
        <v>84774.5</v>
      </c>
    </row>
    <row r="3076" spans="27:29" x14ac:dyDescent="0.4">
      <c r="AA3076" s="90">
        <v>3067000</v>
      </c>
      <c r="AB3076" s="87">
        <f t="shared" si="107"/>
        <v>-85194.444444444438</v>
      </c>
      <c r="AC3076" s="91">
        <f t="shared" si="108"/>
        <v>84802.277777777766</v>
      </c>
    </row>
    <row r="3077" spans="27:29" x14ac:dyDescent="0.4">
      <c r="AA3077" s="90">
        <v>3068000</v>
      </c>
      <c r="AB3077" s="87">
        <f t="shared" si="107"/>
        <v>-85222.222222222219</v>
      </c>
      <c r="AC3077" s="91">
        <f t="shared" si="108"/>
        <v>84830.055555555547</v>
      </c>
    </row>
    <row r="3078" spans="27:29" x14ac:dyDescent="0.4">
      <c r="AA3078" s="90">
        <v>3069000</v>
      </c>
      <c r="AB3078" s="87">
        <f t="shared" si="107"/>
        <v>-85250</v>
      </c>
      <c r="AC3078" s="91">
        <f t="shared" si="108"/>
        <v>84857.833333333328</v>
      </c>
    </row>
    <row r="3079" spans="27:29" x14ac:dyDescent="0.4">
      <c r="AA3079" s="90">
        <v>3070000</v>
      </c>
      <c r="AB3079" s="87">
        <f t="shared" si="107"/>
        <v>-85277.777777777781</v>
      </c>
      <c r="AC3079" s="91">
        <f t="shared" si="108"/>
        <v>84885.611111111109</v>
      </c>
    </row>
    <row r="3080" spans="27:29" x14ac:dyDescent="0.4">
      <c r="AA3080" s="90">
        <v>3071000</v>
      </c>
      <c r="AB3080" s="87">
        <f t="shared" si="107"/>
        <v>-85305.555555555562</v>
      </c>
      <c r="AC3080" s="91">
        <f t="shared" si="108"/>
        <v>84913.388888888891</v>
      </c>
    </row>
    <row r="3081" spans="27:29" x14ac:dyDescent="0.4">
      <c r="AA3081" s="90">
        <v>3072000</v>
      </c>
      <c r="AB3081" s="87">
        <f t="shared" si="107"/>
        <v>-85333.333333333328</v>
      </c>
      <c r="AC3081" s="91">
        <f t="shared" si="108"/>
        <v>84941.166666666657</v>
      </c>
    </row>
    <row r="3082" spans="27:29" x14ac:dyDescent="0.4">
      <c r="AA3082" s="90">
        <v>3073000</v>
      </c>
      <c r="AB3082" s="87">
        <f t="shared" si="107"/>
        <v>-85361.111111111109</v>
      </c>
      <c r="AC3082" s="91">
        <f t="shared" si="108"/>
        <v>84968.944444444438</v>
      </c>
    </row>
    <row r="3083" spans="27:29" x14ac:dyDescent="0.4">
      <c r="AA3083" s="90">
        <v>3074000</v>
      </c>
      <c r="AB3083" s="87">
        <f t="shared" ref="AB3083:AB3146" si="109">-PMT($X$12,$Y$10,AA3083)</f>
        <v>-85388.888888888891</v>
      </c>
      <c r="AC3083" s="91">
        <f t="shared" ref="AC3083:AC3146" si="110">$J$56-AB3083</f>
        <v>84996.722222222219</v>
      </c>
    </row>
    <row r="3084" spans="27:29" x14ac:dyDescent="0.4">
      <c r="AA3084" s="90">
        <v>3075000</v>
      </c>
      <c r="AB3084" s="87">
        <f t="shared" si="109"/>
        <v>-85416.666666666672</v>
      </c>
      <c r="AC3084" s="91">
        <f t="shared" si="110"/>
        <v>85024.5</v>
      </c>
    </row>
    <row r="3085" spans="27:29" x14ac:dyDescent="0.4">
      <c r="AA3085" s="90">
        <v>3076000</v>
      </c>
      <c r="AB3085" s="87">
        <f t="shared" si="109"/>
        <v>-85444.444444444438</v>
      </c>
      <c r="AC3085" s="91">
        <f t="shared" si="110"/>
        <v>85052.277777777766</v>
      </c>
    </row>
    <row r="3086" spans="27:29" x14ac:dyDescent="0.4">
      <c r="AA3086" s="90">
        <v>3077000</v>
      </c>
      <c r="AB3086" s="87">
        <f t="shared" si="109"/>
        <v>-85472.222222222219</v>
      </c>
      <c r="AC3086" s="91">
        <f t="shared" si="110"/>
        <v>85080.055555555547</v>
      </c>
    </row>
    <row r="3087" spans="27:29" x14ac:dyDescent="0.4">
      <c r="AA3087" s="90">
        <v>3078000</v>
      </c>
      <c r="AB3087" s="87">
        <f t="shared" si="109"/>
        <v>-85500</v>
      </c>
      <c r="AC3087" s="91">
        <f t="shared" si="110"/>
        <v>85107.833333333328</v>
      </c>
    </row>
    <row r="3088" spans="27:29" x14ac:dyDescent="0.4">
      <c r="AA3088" s="90">
        <v>3079000</v>
      </c>
      <c r="AB3088" s="87">
        <f t="shared" si="109"/>
        <v>-85527.777777777781</v>
      </c>
      <c r="AC3088" s="91">
        <f t="shared" si="110"/>
        <v>85135.611111111109</v>
      </c>
    </row>
    <row r="3089" spans="27:29" x14ac:dyDescent="0.4">
      <c r="AA3089" s="90">
        <v>3080000</v>
      </c>
      <c r="AB3089" s="87">
        <f t="shared" si="109"/>
        <v>-85555.555555555562</v>
      </c>
      <c r="AC3089" s="91">
        <f t="shared" si="110"/>
        <v>85163.388888888891</v>
      </c>
    </row>
    <row r="3090" spans="27:29" x14ac:dyDescent="0.4">
      <c r="AA3090" s="90">
        <v>3081000</v>
      </c>
      <c r="AB3090" s="87">
        <f t="shared" si="109"/>
        <v>-85583.333333333328</v>
      </c>
      <c r="AC3090" s="91">
        <f t="shared" si="110"/>
        <v>85191.166666666657</v>
      </c>
    </row>
    <row r="3091" spans="27:29" x14ac:dyDescent="0.4">
      <c r="AA3091" s="90">
        <v>3082000</v>
      </c>
      <c r="AB3091" s="87">
        <f t="shared" si="109"/>
        <v>-85611.111111111109</v>
      </c>
      <c r="AC3091" s="91">
        <f t="shared" si="110"/>
        <v>85218.944444444438</v>
      </c>
    </row>
    <row r="3092" spans="27:29" x14ac:dyDescent="0.4">
      <c r="AA3092" s="90">
        <v>3083000</v>
      </c>
      <c r="AB3092" s="87">
        <f t="shared" si="109"/>
        <v>-85638.888888888891</v>
      </c>
      <c r="AC3092" s="91">
        <f t="shared" si="110"/>
        <v>85246.722222222219</v>
      </c>
    </row>
    <row r="3093" spans="27:29" x14ac:dyDescent="0.4">
      <c r="AA3093" s="90">
        <v>3084000</v>
      </c>
      <c r="AB3093" s="87">
        <f t="shared" si="109"/>
        <v>-85666.666666666672</v>
      </c>
      <c r="AC3093" s="91">
        <f t="shared" si="110"/>
        <v>85274.5</v>
      </c>
    </row>
    <row r="3094" spans="27:29" x14ac:dyDescent="0.4">
      <c r="AA3094" s="90">
        <v>3085000</v>
      </c>
      <c r="AB3094" s="87">
        <f t="shared" si="109"/>
        <v>-85694.444444444438</v>
      </c>
      <c r="AC3094" s="91">
        <f t="shared" si="110"/>
        <v>85302.277777777766</v>
      </c>
    </row>
    <row r="3095" spans="27:29" x14ac:dyDescent="0.4">
      <c r="AA3095" s="90">
        <v>3086000</v>
      </c>
      <c r="AB3095" s="87">
        <f t="shared" si="109"/>
        <v>-85722.222222222219</v>
      </c>
      <c r="AC3095" s="91">
        <f t="shared" si="110"/>
        <v>85330.055555555547</v>
      </c>
    </row>
    <row r="3096" spans="27:29" x14ac:dyDescent="0.4">
      <c r="AA3096" s="90">
        <v>3087000</v>
      </c>
      <c r="AB3096" s="87">
        <f t="shared" si="109"/>
        <v>-85750</v>
      </c>
      <c r="AC3096" s="91">
        <f t="shared" si="110"/>
        <v>85357.833333333328</v>
      </c>
    </row>
    <row r="3097" spans="27:29" x14ac:dyDescent="0.4">
      <c r="AA3097" s="90">
        <v>3088000</v>
      </c>
      <c r="AB3097" s="87">
        <f t="shared" si="109"/>
        <v>-85777.777777777781</v>
      </c>
      <c r="AC3097" s="91">
        <f t="shared" si="110"/>
        <v>85385.611111111109</v>
      </c>
    </row>
    <row r="3098" spans="27:29" x14ac:dyDescent="0.4">
      <c r="AA3098" s="90">
        <v>3089000</v>
      </c>
      <c r="AB3098" s="87">
        <f t="shared" si="109"/>
        <v>-85805.555555555562</v>
      </c>
      <c r="AC3098" s="91">
        <f t="shared" si="110"/>
        <v>85413.388888888891</v>
      </c>
    </row>
    <row r="3099" spans="27:29" x14ac:dyDescent="0.4">
      <c r="AA3099" s="90">
        <v>3090000</v>
      </c>
      <c r="AB3099" s="87">
        <f t="shared" si="109"/>
        <v>-85833.333333333328</v>
      </c>
      <c r="AC3099" s="91">
        <f t="shared" si="110"/>
        <v>85441.166666666657</v>
      </c>
    </row>
    <row r="3100" spans="27:29" x14ac:dyDescent="0.4">
      <c r="AA3100" s="90">
        <v>3091000</v>
      </c>
      <c r="AB3100" s="87">
        <f t="shared" si="109"/>
        <v>-85861.111111111109</v>
      </c>
      <c r="AC3100" s="91">
        <f t="shared" si="110"/>
        <v>85468.944444444438</v>
      </c>
    </row>
    <row r="3101" spans="27:29" x14ac:dyDescent="0.4">
      <c r="AA3101" s="90">
        <v>3092000</v>
      </c>
      <c r="AB3101" s="87">
        <f t="shared" si="109"/>
        <v>-85888.888888888891</v>
      </c>
      <c r="AC3101" s="91">
        <f t="shared" si="110"/>
        <v>85496.722222222219</v>
      </c>
    </row>
    <row r="3102" spans="27:29" x14ac:dyDescent="0.4">
      <c r="AA3102" s="90">
        <v>3093000</v>
      </c>
      <c r="AB3102" s="87">
        <f t="shared" si="109"/>
        <v>-85916.666666666672</v>
      </c>
      <c r="AC3102" s="91">
        <f t="shared" si="110"/>
        <v>85524.5</v>
      </c>
    </row>
    <row r="3103" spans="27:29" x14ac:dyDescent="0.4">
      <c r="AA3103" s="90">
        <v>3094000</v>
      </c>
      <c r="AB3103" s="87">
        <f t="shared" si="109"/>
        <v>-85944.444444444438</v>
      </c>
      <c r="AC3103" s="91">
        <f t="shared" si="110"/>
        <v>85552.277777777766</v>
      </c>
    </row>
    <row r="3104" spans="27:29" x14ac:dyDescent="0.4">
      <c r="AA3104" s="90">
        <v>3095000</v>
      </c>
      <c r="AB3104" s="87">
        <f t="shared" si="109"/>
        <v>-85972.222222222219</v>
      </c>
      <c r="AC3104" s="91">
        <f t="shared" si="110"/>
        <v>85580.055555555547</v>
      </c>
    </row>
    <row r="3105" spans="27:29" x14ac:dyDescent="0.4">
      <c r="AA3105" s="90">
        <v>3096000</v>
      </c>
      <c r="AB3105" s="87">
        <f t="shared" si="109"/>
        <v>-86000</v>
      </c>
      <c r="AC3105" s="91">
        <f t="shared" si="110"/>
        <v>85607.833333333328</v>
      </c>
    </row>
    <row r="3106" spans="27:29" x14ac:dyDescent="0.4">
      <c r="AA3106" s="90">
        <v>3097000</v>
      </c>
      <c r="AB3106" s="87">
        <f t="shared" si="109"/>
        <v>-86027.777777777781</v>
      </c>
      <c r="AC3106" s="91">
        <f t="shared" si="110"/>
        <v>85635.611111111109</v>
      </c>
    </row>
    <row r="3107" spans="27:29" x14ac:dyDescent="0.4">
      <c r="AA3107" s="90">
        <v>3098000</v>
      </c>
      <c r="AB3107" s="87">
        <f t="shared" si="109"/>
        <v>-86055.555555555562</v>
      </c>
      <c r="AC3107" s="91">
        <f t="shared" si="110"/>
        <v>85663.388888888891</v>
      </c>
    </row>
    <row r="3108" spans="27:29" x14ac:dyDescent="0.4">
      <c r="AA3108" s="90">
        <v>3099000</v>
      </c>
      <c r="AB3108" s="87">
        <f t="shared" si="109"/>
        <v>-86083.333333333328</v>
      </c>
      <c r="AC3108" s="91">
        <f t="shared" si="110"/>
        <v>85691.166666666657</v>
      </c>
    </row>
    <row r="3109" spans="27:29" x14ac:dyDescent="0.4">
      <c r="AA3109" s="90">
        <v>3100000</v>
      </c>
      <c r="AB3109" s="87">
        <f t="shared" si="109"/>
        <v>-86111.111111111109</v>
      </c>
      <c r="AC3109" s="91">
        <f t="shared" si="110"/>
        <v>85718.944444444438</v>
      </c>
    </row>
    <row r="3110" spans="27:29" x14ac:dyDescent="0.4">
      <c r="AA3110" s="90">
        <v>3101000</v>
      </c>
      <c r="AB3110" s="87">
        <f t="shared" si="109"/>
        <v>-86138.888888888891</v>
      </c>
      <c r="AC3110" s="91">
        <f t="shared" si="110"/>
        <v>85746.722222222219</v>
      </c>
    </row>
    <row r="3111" spans="27:29" x14ac:dyDescent="0.4">
      <c r="AA3111" s="90">
        <v>3102000</v>
      </c>
      <c r="AB3111" s="87">
        <f t="shared" si="109"/>
        <v>-86166.666666666672</v>
      </c>
      <c r="AC3111" s="91">
        <f t="shared" si="110"/>
        <v>85774.5</v>
      </c>
    </row>
    <row r="3112" spans="27:29" x14ac:dyDescent="0.4">
      <c r="AA3112" s="90">
        <v>3103000</v>
      </c>
      <c r="AB3112" s="87">
        <f t="shared" si="109"/>
        <v>-86194.444444444438</v>
      </c>
      <c r="AC3112" s="91">
        <f t="shared" si="110"/>
        <v>85802.277777777766</v>
      </c>
    </row>
    <row r="3113" spans="27:29" x14ac:dyDescent="0.4">
      <c r="AA3113" s="90">
        <v>3104000</v>
      </c>
      <c r="AB3113" s="87">
        <f t="shared" si="109"/>
        <v>-86222.222222222219</v>
      </c>
      <c r="AC3113" s="91">
        <f t="shared" si="110"/>
        <v>85830.055555555547</v>
      </c>
    </row>
    <row r="3114" spans="27:29" x14ac:dyDescent="0.4">
      <c r="AA3114" s="90">
        <v>3105000</v>
      </c>
      <c r="AB3114" s="87">
        <f t="shared" si="109"/>
        <v>-86250</v>
      </c>
      <c r="AC3114" s="91">
        <f t="shared" si="110"/>
        <v>85857.833333333328</v>
      </c>
    </row>
    <row r="3115" spans="27:29" x14ac:dyDescent="0.4">
      <c r="AA3115" s="90">
        <v>3106000</v>
      </c>
      <c r="AB3115" s="87">
        <f t="shared" si="109"/>
        <v>-86277.777777777781</v>
      </c>
      <c r="AC3115" s="91">
        <f t="shared" si="110"/>
        <v>85885.611111111109</v>
      </c>
    </row>
    <row r="3116" spans="27:29" x14ac:dyDescent="0.4">
      <c r="AA3116" s="90">
        <v>3107000</v>
      </c>
      <c r="AB3116" s="87">
        <f t="shared" si="109"/>
        <v>-86305.555555555562</v>
      </c>
      <c r="AC3116" s="91">
        <f t="shared" si="110"/>
        <v>85913.388888888891</v>
      </c>
    </row>
    <row r="3117" spans="27:29" x14ac:dyDescent="0.4">
      <c r="AA3117" s="90">
        <v>3108000</v>
      </c>
      <c r="AB3117" s="87">
        <f t="shared" si="109"/>
        <v>-86333.333333333328</v>
      </c>
      <c r="AC3117" s="91">
        <f t="shared" si="110"/>
        <v>85941.166666666657</v>
      </c>
    </row>
    <row r="3118" spans="27:29" x14ac:dyDescent="0.4">
      <c r="AA3118" s="90">
        <v>3109000</v>
      </c>
      <c r="AB3118" s="87">
        <f t="shared" si="109"/>
        <v>-86361.111111111109</v>
      </c>
      <c r="AC3118" s="91">
        <f t="shared" si="110"/>
        <v>85968.944444444438</v>
      </c>
    </row>
    <row r="3119" spans="27:29" x14ac:dyDescent="0.4">
      <c r="AA3119" s="90">
        <v>3110000</v>
      </c>
      <c r="AB3119" s="87">
        <f t="shared" si="109"/>
        <v>-86388.888888888891</v>
      </c>
      <c r="AC3119" s="91">
        <f t="shared" si="110"/>
        <v>85996.722222222219</v>
      </c>
    </row>
    <row r="3120" spans="27:29" x14ac:dyDescent="0.4">
      <c r="AA3120" s="90">
        <v>3111000</v>
      </c>
      <c r="AB3120" s="87">
        <f t="shared" si="109"/>
        <v>-86416.666666666672</v>
      </c>
      <c r="AC3120" s="91">
        <f t="shared" si="110"/>
        <v>86024.5</v>
      </c>
    </row>
    <row r="3121" spans="27:29" x14ac:dyDescent="0.4">
      <c r="AA3121" s="90">
        <v>3112000</v>
      </c>
      <c r="AB3121" s="87">
        <f t="shared" si="109"/>
        <v>-86444.444444444438</v>
      </c>
      <c r="AC3121" s="91">
        <f t="shared" si="110"/>
        <v>86052.277777777766</v>
      </c>
    </row>
    <row r="3122" spans="27:29" x14ac:dyDescent="0.4">
      <c r="AA3122" s="90">
        <v>3113000</v>
      </c>
      <c r="AB3122" s="87">
        <f t="shared" si="109"/>
        <v>-86472.222222222219</v>
      </c>
      <c r="AC3122" s="91">
        <f t="shared" si="110"/>
        <v>86080.055555555547</v>
      </c>
    </row>
    <row r="3123" spans="27:29" x14ac:dyDescent="0.4">
      <c r="AA3123" s="90">
        <v>3114000</v>
      </c>
      <c r="AB3123" s="87">
        <f t="shared" si="109"/>
        <v>-86500</v>
      </c>
      <c r="AC3123" s="91">
        <f t="shared" si="110"/>
        <v>86107.833333333328</v>
      </c>
    </row>
    <row r="3124" spans="27:29" x14ac:dyDescent="0.4">
      <c r="AA3124" s="90">
        <v>3115000</v>
      </c>
      <c r="AB3124" s="87">
        <f t="shared" si="109"/>
        <v>-86527.777777777781</v>
      </c>
      <c r="AC3124" s="91">
        <f t="shared" si="110"/>
        <v>86135.611111111109</v>
      </c>
    </row>
    <row r="3125" spans="27:29" x14ac:dyDescent="0.4">
      <c r="AA3125" s="90">
        <v>3116000</v>
      </c>
      <c r="AB3125" s="87">
        <f t="shared" si="109"/>
        <v>-86555.555555555562</v>
      </c>
      <c r="AC3125" s="91">
        <f t="shared" si="110"/>
        <v>86163.388888888891</v>
      </c>
    </row>
    <row r="3126" spans="27:29" x14ac:dyDescent="0.4">
      <c r="AA3126" s="90">
        <v>3117000</v>
      </c>
      <c r="AB3126" s="87">
        <f t="shared" si="109"/>
        <v>-86583.333333333328</v>
      </c>
      <c r="AC3126" s="91">
        <f t="shared" si="110"/>
        <v>86191.166666666657</v>
      </c>
    </row>
    <row r="3127" spans="27:29" x14ac:dyDescent="0.4">
      <c r="AA3127" s="90">
        <v>3118000</v>
      </c>
      <c r="AB3127" s="87">
        <f t="shared" si="109"/>
        <v>-86611.111111111109</v>
      </c>
      <c r="AC3127" s="91">
        <f t="shared" si="110"/>
        <v>86218.944444444438</v>
      </c>
    </row>
    <row r="3128" spans="27:29" x14ac:dyDescent="0.4">
      <c r="AA3128" s="90">
        <v>3119000</v>
      </c>
      <c r="AB3128" s="87">
        <f t="shared" si="109"/>
        <v>-86638.888888888891</v>
      </c>
      <c r="AC3128" s="91">
        <f t="shared" si="110"/>
        <v>86246.722222222219</v>
      </c>
    </row>
    <row r="3129" spans="27:29" x14ac:dyDescent="0.4">
      <c r="AA3129" s="90">
        <v>3120000</v>
      </c>
      <c r="AB3129" s="87">
        <f t="shared" si="109"/>
        <v>-86666.666666666672</v>
      </c>
      <c r="AC3129" s="91">
        <f t="shared" si="110"/>
        <v>86274.5</v>
      </c>
    </row>
    <row r="3130" spans="27:29" x14ac:dyDescent="0.4">
      <c r="AA3130" s="90">
        <v>3121000</v>
      </c>
      <c r="AB3130" s="87">
        <f t="shared" si="109"/>
        <v>-86694.444444444438</v>
      </c>
      <c r="AC3130" s="91">
        <f t="shared" si="110"/>
        <v>86302.277777777766</v>
      </c>
    </row>
    <row r="3131" spans="27:29" x14ac:dyDescent="0.4">
      <c r="AA3131" s="90">
        <v>3122000</v>
      </c>
      <c r="AB3131" s="87">
        <f t="shared" si="109"/>
        <v>-86722.222222222219</v>
      </c>
      <c r="AC3131" s="91">
        <f t="shared" si="110"/>
        <v>86330.055555555547</v>
      </c>
    </row>
    <row r="3132" spans="27:29" x14ac:dyDescent="0.4">
      <c r="AA3132" s="90">
        <v>3123000</v>
      </c>
      <c r="AB3132" s="87">
        <f t="shared" si="109"/>
        <v>-86750</v>
      </c>
      <c r="AC3132" s="91">
        <f t="shared" si="110"/>
        <v>86357.833333333328</v>
      </c>
    </row>
    <row r="3133" spans="27:29" x14ac:dyDescent="0.4">
      <c r="AA3133" s="90">
        <v>3124000</v>
      </c>
      <c r="AB3133" s="87">
        <f t="shared" si="109"/>
        <v>-86777.777777777781</v>
      </c>
      <c r="AC3133" s="91">
        <f t="shared" si="110"/>
        <v>86385.611111111109</v>
      </c>
    </row>
    <row r="3134" spans="27:29" x14ac:dyDescent="0.4">
      <c r="AA3134" s="90">
        <v>3125000</v>
      </c>
      <c r="AB3134" s="87">
        <f t="shared" si="109"/>
        <v>-86805.555555555562</v>
      </c>
      <c r="AC3134" s="91">
        <f t="shared" si="110"/>
        <v>86413.388888888891</v>
      </c>
    </row>
    <row r="3135" spans="27:29" x14ac:dyDescent="0.4">
      <c r="AA3135" s="90">
        <v>3126000</v>
      </c>
      <c r="AB3135" s="87">
        <f t="shared" si="109"/>
        <v>-86833.333333333328</v>
      </c>
      <c r="AC3135" s="91">
        <f t="shared" si="110"/>
        <v>86441.166666666657</v>
      </c>
    </row>
    <row r="3136" spans="27:29" x14ac:dyDescent="0.4">
      <c r="AA3136" s="90">
        <v>3127000</v>
      </c>
      <c r="AB3136" s="87">
        <f t="shared" si="109"/>
        <v>-86861.111111111109</v>
      </c>
      <c r="AC3136" s="91">
        <f t="shared" si="110"/>
        <v>86468.944444444438</v>
      </c>
    </row>
    <row r="3137" spans="27:29" x14ac:dyDescent="0.4">
      <c r="AA3137" s="90">
        <v>3128000</v>
      </c>
      <c r="AB3137" s="87">
        <f t="shared" si="109"/>
        <v>-86888.888888888891</v>
      </c>
      <c r="AC3137" s="91">
        <f t="shared" si="110"/>
        <v>86496.722222222219</v>
      </c>
    </row>
    <row r="3138" spans="27:29" x14ac:dyDescent="0.4">
      <c r="AA3138" s="90">
        <v>3129000</v>
      </c>
      <c r="AB3138" s="87">
        <f t="shared" si="109"/>
        <v>-86916.666666666672</v>
      </c>
      <c r="AC3138" s="91">
        <f t="shared" si="110"/>
        <v>86524.5</v>
      </c>
    </row>
    <row r="3139" spans="27:29" x14ac:dyDescent="0.4">
      <c r="AA3139" s="90">
        <v>3130000</v>
      </c>
      <c r="AB3139" s="87">
        <f t="shared" si="109"/>
        <v>-86944.444444444438</v>
      </c>
      <c r="AC3139" s="91">
        <f t="shared" si="110"/>
        <v>86552.277777777766</v>
      </c>
    </row>
    <row r="3140" spans="27:29" x14ac:dyDescent="0.4">
      <c r="AA3140" s="90">
        <v>3131000</v>
      </c>
      <c r="AB3140" s="87">
        <f t="shared" si="109"/>
        <v>-86972.222222222219</v>
      </c>
      <c r="AC3140" s="91">
        <f t="shared" si="110"/>
        <v>86580.055555555547</v>
      </c>
    </row>
    <row r="3141" spans="27:29" x14ac:dyDescent="0.4">
      <c r="AA3141" s="90">
        <v>3132000</v>
      </c>
      <c r="AB3141" s="87">
        <f t="shared" si="109"/>
        <v>-87000</v>
      </c>
      <c r="AC3141" s="91">
        <f t="shared" si="110"/>
        <v>86607.833333333328</v>
      </c>
    </row>
    <row r="3142" spans="27:29" x14ac:dyDescent="0.4">
      <c r="AA3142" s="90">
        <v>3133000</v>
      </c>
      <c r="AB3142" s="87">
        <f t="shared" si="109"/>
        <v>-87027.777777777781</v>
      </c>
      <c r="AC3142" s="91">
        <f t="shared" si="110"/>
        <v>86635.611111111109</v>
      </c>
    </row>
    <row r="3143" spans="27:29" x14ac:dyDescent="0.4">
      <c r="AA3143" s="90">
        <v>3134000</v>
      </c>
      <c r="AB3143" s="87">
        <f t="shared" si="109"/>
        <v>-87055.555555555562</v>
      </c>
      <c r="AC3143" s="91">
        <f t="shared" si="110"/>
        <v>86663.388888888891</v>
      </c>
    </row>
    <row r="3144" spans="27:29" x14ac:dyDescent="0.4">
      <c r="AA3144" s="90">
        <v>3135000</v>
      </c>
      <c r="AB3144" s="87">
        <f t="shared" si="109"/>
        <v>-87083.333333333328</v>
      </c>
      <c r="AC3144" s="91">
        <f t="shared" si="110"/>
        <v>86691.166666666657</v>
      </c>
    </row>
    <row r="3145" spans="27:29" x14ac:dyDescent="0.4">
      <c r="AA3145" s="90">
        <v>3136000</v>
      </c>
      <c r="AB3145" s="87">
        <f t="shared" si="109"/>
        <v>-87111.111111111109</v>
      </c>
      <c r="AC3145" s="91">
        <f t="shared" si="110"/>
        <v>86718.944444444438</v>
      </c>
    </row>
    <row r="3146" spans="27:29" x14ac:dyDescent="0.4">
      <c r="AA3146" s="90">
        <v>3137000</v>
      </c>
      <c r="AB3146" s="87">
        <f t="shared" si="109"/>
        <v>-87138.888888888891</v>
      </c>
      <c r="AC3146" s="91">
        <f t="shared" si="110"/>
        <v>86746.722222222219</v>
      </c>
    </row>
    <row r="3147" spans="27:29" x14ac:dyDescent="0.4">
      <c r="AA3147" s="90">
        <v>3138000</v>
      </c>
      <c r="AB3147" s="87">
        <f t="shared" ref="AB3147:AB3210" si="111">-PMT($X$12,$Y$10,AA3147)</f>
        <v>-87166.666666666672</v>
      </c>
      <c r="AC3147" s="91">
        <f t="shared" ref="AC3147:AC3210" si="112">$J$56-AB3147</f>
        <v>86774.5</v>
      </c>
    </row>
    <row r="3148" spans="27:29" x14ac:dyDescent="0.4">
      <c r="AA3148" s="90">
        <v>3139000</v>
      </c>
      <c r="AB3148" s="87">
        <f t="shared" si="111"/>
        <v>-87194.444444444438</v>
      </c>
      <c r="AC3148" s="91">
        <f t="shared" si="112"/>
        <v>86802.277777777766</v>
      </c>
    </row>
    <row r="3149" spans="27:29" x14ac:dyDescent="0.4">
      <c r="AA3149" s="90">
        <v>3140000</v>
      </c>
      <c r="AB3149" s="87">
        <f t="shared" si="111"/>
        <v>-87222.222222222219</v>
      </c>
      <c r="AC3149" s="91">
        <f t="shared" si="112"/>
        <v>86830.055555555547</v>
      </c>
    </row>
    <row r="3150" spans="27:29" x14ac:dyDescent="0.4">
      <c r="AA3150" s="90">
        <v>3141000</v>
      </c>
      <c r="AB3150" s="87">
        <f t="shared" si="111"/>
        <v>-87250</v>
      </c>
      <c r="AC3150" s="91">
        <f t="shared" si="112"/>
        <v>86857.833333333328</v>
      </c>
    </row>
    <row r="3151" spans="27:29" x14ac:dyDescent="0.4">
      <c r="AA3151" s="90">
        <v>3142000</v>
      </c>
      <c r="AB3151" s="87">
        <f t="shared" si="111"/>
        <v>-87277.777777777781</v>
      </c>
      <c r="AC3151" s="91">
        <f t="shared" si="112"/>
        <v>86885.611111111109</v>
      </c>
    </row>
    <row r="3152" spans="27:29" x14ac:dyDescent="0.4">
      <c r="AA3152" s="90">
        <v>3143000</v>
      </c>
      <c r="AB3152" s="87">
        <f t="shared" si="111"/>
        <v>-87305.555555555562</v>
      </c>
      <c r="AC3152" s="91">
        <f t="shared" si="112"/>
        <v>86913.388888888891</v>
      </c>
    </row>
    <row r="3153" spans="27:29" x14ac:dyDescent="0.4">
      <c r="AA3153" s="90">
        <v>3144000</v>
      </c>
      <c r="AB3153" s="87">
        <f t="shared" si="111"/>
        <v>-87333.333333333328</v>
      </c>
      <c r="AC3153" s="91">
        <f t="shared" si="112"/>
        <v>86941.166666666657</v>
      </c>
    </row>
    <row r="3154" spans="27:29" x14ac:dyDescent="0.4">
      <c r="AA3154" s="90">
        <v>3145000</v>
      </c>
      <c r="AB3154" s="87">
        <f t="shared" si="111"/>
        <v>-87361.111111111109</v>
      </c>
      <c r="AC3154" s="91">
        <f t="shared" si="112"/>
        <v>86968.944444444438</v>
      </c>
    </row>
    <row r="3155" spans="27:29" x14ac:dyDescent="0.4">
      <c r="AA3155" s="90">
        <v>3146000</v>
      </c>
      <c r="AB3155" s="87">
        <f t="shared" si="111"/>
        <v>-87388.888888888891</v>
      </c>
      <c r="AC3155" s="91">
        <f t="shared" si="112"/>
        <v>86996.722222222219</v>
      </c>
    </row>
    <row r="3156" spans="27:29" x14ac:dyDescent="0.4">
      <c r="AA3156" s="90">
        <v>3147000</v>
      </c>
      <c r="AB3156" s="87">
        <f t="shared" si="111"/>
        <v>-87416.666666666672</v>
      </c>
      <c r="AC3156" s="91">
        <f t="shared" si="112"/>
        <v>87024.5</v>
      </c>
    </row>
    <row r="3157" spans="27:29" x14ac:dyDescent="0.4">
      <c r="AA3157" s="90">
        <v>3148000</v>
      </c>
      <c r="AB3157" s="87">
        <f t="shared" si="111"/>
        <v>-87444.444444444438</v>
      </c>
      <c r="AC3157" s="91">
        <f t="shared" si="112"/>
        <v>87052.277777777766</v>
      </c>
    </row>
    <row r="3158" spans="27:29" x14ac:dyDescent="0.4">
      <c r="AA3158" s="90">
        <v>3149000</v>
      </c>
      <c r="AB3158" s="87">
        <f t="shared" si="111"/>
        <v>-87472.222222222219</v>
      </c>
      <c r="AC3158" s="91">
        <f t="shared" si="112"/>
        <v>87080.055555555547</v>
      </c>
    </row>
    <row r="3159" spans="27:29" x14ac:dyDescent="0.4">
      <c r="AA3159" s="90">
        <v>3150000</v>
      </c>
      <c r="AB3159" s="87">
        <f t="shared" si="111"/>
        <v>-87500</v>
      </c>
      <c r="AC3159" s="91">
        <f t="shared" si="112"/>
        <v>87107.833333333328</v>
      </c>
    </row>
    <row r="3160" spans="27:29" x14ac:dyDescent="0.4">
      <c r="AA3160" s="90">
        <v>3151000</v>
      </c>
      <c r="AB3160" s="87">
        <f t="shared" si="111"/>
        <v>-87527.777777777781</v>
      </c>
      <c r="AC3160" s="91">
        <f t="shared" si="112"/>
        <v>87135.611111111109</v>
      </c>
    </row>
    <row r="3161" spans="27:29" x14ac:dyDescent="0.4">
      <c r="AA3161" s="90">
        <v>3152000</v>
      </c>
      <c r="AB3161" s="87">
        <f t="shared" si="111"/>
        <v>-87555.555555555562</v>
      </c>
      <c r="AC3161" s="91">
        <f t="shared" si="112"/>
        <v>87163.388888888891</v>
      </c>
    </row>
    <row r="3162" spans="27:29" x14ac:dyDescent="0.4">
      <c r="AA3162" s="90">
        <v>3153000</v>
      </c>
      <c r="AB3162" s="87">
        <f t="shared" si="111"/>
        <v>-87583.333333333328</v>
      </c>
      <c r="AC3162" s="91">
        <f t="shared" si="112"/>
        <v>87191.166666666657</v>
      </c>
    </row>
    <row r="3163" spans="27:29" x14ac:dyDescent="0.4">
      <c r="AA3163" s="90">
        <v>3154000</v>
      </c>
      <c r="AB3163" s="87">
        <f t="shared" si="111"/>
        <v>-87611.111111111109</v>
      </c>
      <c r="AC3163" s="91">
        <f t="shared" si="112"/>
        <v>87218.944444444438</v>
      </c>
    </row>
    <row r="3164" spans="27:29" x14ac:dyDescent="0.4">
      <c r="AA3164" s="90">
        <v>3155000</v>
      </c>
      <c r="AB3164" s="87">
        <f t="shared" si="111"/>
        <v>-87638.888888888891</v>
      </c>
      <c r="AC3164" s="91">
        <f t="shared" si="112"/>
        <v>87246.722222222219</v>
      </c>
    </row>
    <row r="3165" spans="27:29" x14ac:dyDescent="0.4">
      <c r="AA3165" s="90">
        <v>3156000</v>
      </c>
      <c r="AB3165" s="87">
        <f t="shared" si="111"/>
        <v>-87666.666666666672</v>
      </c>
      <c r="AC3165" s="91">
        <f t="shared" si="112"/>
        <v>87274.5</v>
      </c>
    </row>
    <row r="3166" spans="27:29" x14ac:dyDescent="0.4">
      <c r="AA3166" s="90">
        <v>3157000</v>
      </c>
      <c r="AB3166" s="87">
        <f t="shared" si="111"/>
        <v>-87694.444444444438</v>
      </c>
      <c r="AC3166" s="91">
        <f t="shared" si="112"/>
        <v>87302.277777777766</v>
      </c>
    </row>
    <row r="3167" spans="27:29" x14ac:dyDescent="0.4">
      <c r="AA3167" s="90">
        <v>3158000</v>
      </c>
      <c r="AB3167" s="87">
        <f t="shared" si="111"/>
        <v>-87722.222222222219</v>
      </c>
      <c r="AC3167" s="91">
        <f t="shared" si="112"/>
        <v>87330.055555555547</v>
      </c>
    </row>
    <row r="3168" spans="27:29" x14ac:dyDescent="0.4">
      <c r="AA3168" s="90">
        <v>3159000</v>
      </c>
      <c r="AB3168" s="87">
        <f t="shared" si="111"/>
        <v>-87750</v>
      </c>
      <c r="AC3168" s="91">
        <f t="shared" si="112"/>
        <v>87357.833333333328</v>
      </c>
    </row>
    <row r="3169" spans="27:29" x14ac:dyDescent="0.4">
      <c r="AA3169" s="90">
        <v>3160000</v>
      </c>
      <c r="AB3169" s="87">
        <f t="shared" si="111"/>
        <v>-87777.777777777781</v>
      </c>
      <c r="AC3169" s="91">
        <f t="shared" si="112"/>
        <v>87385.611111111109</v>
      </c>
    </row>
    <row r="3170" spans="27:29" x14ac:dyDescent="0.4">
      <c r="AA3170" s="90">
        <v>3161000</v>
      </c>
      <c r="AB3170" s="87">
        <f t="shared" si="111"/>
        <v>-87805.555555555562</v>
      </c>
      <c r="AC3170" s="91">
        <f t="shared" si="112"/>
        <v>87413.388888888891</v>
      </c>
    </row>
    <row r="3171" spans="27:29" x14ac:dyDescent="0.4">
      <c r="AA3171" s="90">
        <v>3162000</v>
      </c>
      <c r="AB3171" s="87">
        <f t="shared" si="111"/>
        <v>-87833.333333333328</v>
      </c>
      <c r="AC3171" s="91">
        <f t="shared" si="112"/>
        <v>87441.166666666657</v>
      </c>
    </row>
    <row r="3172" spans="27:29" x14ac:dyDescent="0.4">
      <c r="AA3172" s="90">
        <v>3163000</v>
      </c>
      <c r="AB3172" s="87">
        <f t="shared" si="111"/>
        <v>-87861.111111111109</v>
      </c>
      <c r="AC3172" s="91">
        <f t="shared" si="112"/>
        <v>87468.944444444438</v>
      </c>
    </row>
    <row r="3173" spans="27:29" x14ac:dyDescent="0.4">
      <c r="AA3173" s="90">
        <v>3164000</v>
      </c>
      <c r="AB3173" s="87">
        <f t="shared" si="111"/>
        <v>-87888.888888888891</v>
      </c>
      <c r="AC3173" s="91">
        <f t="shared" si="112"/>
        <v>87496.722222222219</v>
      </c>
    </row>
    <row r="3174" spans="27:29" x14ac:dyDescent="0.4">
      <c r="AA3174" s="90">
        <v>3165000</v>
      </c>
      <c r="AB3174" s="87">
        <f t="shared" si="111"/>
        <v>-87916.666666666672</v>
      </c>
      <c r="AC3174" s="91">
        <f t="shared" si="112"/>
        <v>87524.5</v>
      </c>
    </row>
    <row r="3175" spans="27:29" x14ac:dyDescent="0.4">
      <c r="AA3175" s="90">
        <v>3166000</v>
      </c>
      <c r="AB3175" s="87">
        <f t="shared" si="111"/>
        <v>-87944.444444444438</v>
      </c>
      <c r="AC3175" s="91">
        <f t="shared" si="112"/>
        <v>87552.277777777766</v>
      </c>
    </row>
    <row r="3176" spans="27:29" x14ac:dyDescent="0.4">
      <c r="AA3176" s="90">
        <v>3167000</v>
      </c>
      <c r="AB3176" s="87">
        <f t="shared" si="111"/>
        <v>-87972.222222222219</v>
      </c>
      <c r="AC3176" s="91">
        <f t="shared" si="112"/>
        <v>87580.055555555547</v>
      </c>
    </row>
    <row r="3177" spans="27:29" x14ac:dyDescent="0.4">
      <c r="AA3177" s="90">
        <v>3168000</v>
      </c>
      <c r="AB3177" s="87">
        <f t="shared" si="111"/>
        <v>-88000</v>
      </c>
      <c r="AC3177" s="91">
        <f t="shared" si="112"/>
        <v>87607.833333333328</v>
      </c>
    </row>
    <row r="3178" spans="27:29" x14ac:dyDescent="0.4">
      <c r="AA3178" s="90">
        <v>3169000</v>
      </c>
      <c r="AB3178" s="87">
        <f t="shared" si="111"/>
        <v>-88027.777777777781</v>
      </c>
      <c r="AC3178" s="91">
        <f t="shared" si="112"/>
        <v>87635.611111111109</v>
      </c>
    </row>
    <row r="3179" spans="27:29" x14ac:dyDescent="0.4">
      <c r="AA3179" s="90">
        <v>3170000</v>
      </c>
      <c r="AB3179" s="87">
        <f t="shared" si="111"/>
        <v>-88055.555555555562</v>
      </c>
      <c r="AC3179" s="91">
        <f t="shared" si="112"/>
        <v>87663.388888888891</v>
      </c>
    </row>
    <row r="3180" spans="27:29" x14ac:dyDescent="0.4">
      <c r="AA3180" s="90">
        <v>3171000</v>
      </c>
      <c r="AB3180" s="87">
        <f t="shared" si="111"/>
        <v>-88083.333333333328</v>
      </c>
      <c r="AC3180" s="91">
        <f t="shared" si="112"/>
        <v>87691.166666666657</v>
      </c>
    </row>
    <row r="3181" spans="27:29" x14ac:dyDescent="0.4">
      <c r="AA3181" s="90">
        <v>3172000</v>
      </c>
      <c r="AB3181" s="87">
        <f t="shared" si="111"/>
        <v>-88111.111111111109</v>
      </c>
      <c r="AC3181" s="91">
        <f t="shared" si="112"/>
        <v>87718.944444444438</v>
      </c>
    </row>
    <row r="3182" spans="27:29" x14ac:dyDescent="0.4">
      <c r="AA3182" s="90">
        <v>3173000</v>
      </c>
      <c r="AB3182" s="87">
        <f t="shared" si="111"/>
        <v>-88138.888888888891</v>
      </c>
      <c r="AC3182" s="91">
        <f t="shared" si="112"/>
        <v>87746.722222222219</v>
      </c>
    </row>
    <row r="3183" spans="27:29" x14ac:dyDescent="0.4">
      <c r="AA3183" s="90">
        <v>3174000</v>
      </c>
      <c r="AB3183" s="87">
        <f t="shared" si="111"/>
        <v>-88166.666666666672</v>
      </c>
      <c r="AC3183" s="91">
        <f t="shared" si="112"/>
        <v>87774.5</v>
      </c>
    </row>
    <row r="3184" spans="27:29" x14ac:dyDescent="0.4">
      <c r="AA3184" s="90">
        <v>3175000</v>
      </c>
      <c r="AB3184" s="87">
        <f t="shared" si="111"/>
        <v>-88194.444444444438</v>
      </c>
      <c r="AC3184" s="91">
        <f t="shared" si="112"/>
        <v>87802.277777777766</v>
      </c>
    </row>
    <row r="3185" spans="27:29" x14ac:dyDescent="0.4">
      <c r="AA3185" s="90">
        <v>3176000</v>
      </c>
      <c r="AB3185" s="87">
        <f t="shared" si="111"/>
        <v>-88222.222222222219</v>
      </c>
      <c r="AC3185" s="91">
        <f t="shared" si="112"/>
        <v>87830.055555555547</v>
      </c>
    </row>
    <row r="3186" spans="27:29" x14ac:dyDescent="0.4">
      <c r="AA3186" s="90">
        <v>3177000</v>
      </c>
      <c r="AB3186" s="87">
        <f t="shared" si="111"/>
        <v>-88250</v>
      </c>
      <c r="AC3186" s="91">
        <f t="shared" si="112"/>
        <v>87857.833333333328</v>
      </c>
    </row>
    <row r="3187" spans="27:29" x14ac:dyDescent="0.4">
      <c r="AA3187" s="90">
        <v>3178000</v>
      </c>
      <c r="AB3187" s="87">
        <f t="shared" si="111"/>
        <v>-88277.777777777781</v>
      </c>
      <c r="AC3187" s="91">
        <f t="shared" si="112"/>
        <v>87885.611111111109</v>
      </c>
    </row>
    <row r="3188" spans="27:29" x14ac:dyDescent="0.4">
      <c r="AA3188" s="90">
        <v>3179000</v>
      </c>
      <c r="AB3188" s="87">
        <f t="shared" si="111"/>
        <v>-88305.555555555562</v>
      </c>
      <c r="AC3188" s="91">
        <f t="shared" si="112"/>
        <v>87913.388888888891</v>
      </c>
    </row>
    <row r="3189" spans="27:29" x14ac:dyDescent="0.4">
      <c r="AA3189" s="90">
        <v>3180000</v>
      </c>
      <c r="AB3189" s="87">
        <f t="shared" si="111"/>
        <v>-88333.333333333328</v>
      </c>
      <c r="AC3189" s="91">
        <f t="shared" si="112"/>
        <v>87941.166666666657</v>
      </c>
    </row>
    <row r="3190" spans="27:29" x14ac:dyDescent="0.4">
      <c r="AA3190" s="90">
        <v>3181000</v>
      </c>
      <c r="AB3190" s="87">
        <f t="shared" si="111"/>
        <v>-88361.111111111109</v>
      </c>
      <c r="AC3190" s="91">
        <f t="shared" si="112"/>
        <v>87968.944444444438</v>
      </c>
    </row>
    <row r="3191" spans="27:29" x14ac:dyDescent="0.4">
      <c r="AA3191" s="90">
        <v>3182000</v>
      </c>
      <c r="AB3191" s="87">
        <f t="shared" si="111"/>
        <v>-88388.888888888891</v>
      </c>
      <c r="AC3191" s="91">
        <f t="shared" si="112"/>
        <v>87996.722222222219</v>
      </c>
    </row>
    <row r="3192" spans="27:29" x14ac:dyDescent="0.4">
      <c r="AA3192" s="90">
        <v>3183000</v>
      </c>
      <c r="AB3192" s="87">
        <f t="shared" si="111"/>
        <v>-88416.666666666672</v>
      </c>
      <c r="AC3192" s="91">
        <f t="shared" si="112"/>
        <v>88024.5</v>
      </c>
    </row>
    <row r="3193" spans="27:29" x14ac:dyDescent="0.4">
      <c r="AA3193" s="90">
        <v>3184000</v>
      </c>
      <c r="AB3193" s="87">
        <f t="shared" si="111"/>
        <v>-88444.444444444438</v>
      </c>
      <c r="AC3193" s="91">
        <f t="shared" si="112"/>
        <v>88052.277777777766</v>
      </c>
    </row>
    <row r="3194" spans="27:29" x14ac:dyDescent="0.4">
      <c r="AA3194" s="90">
        <v>3185000</v>
      </c>
      <c r="AB3194" s="87">
        <f t="shared" si="111"/>
        <v>-88472.222222222219</v>
      </c>
      <c r="AC3194" s="91">
        <f t="shared" si="112"/>
        <v>88080.055555555547</v>
      </c>
    </row>
    <row r="3195" spans="27:29" x14ac:dyDescent="0.4">
      <c r="AA3195" s="90">
        <v>3186000</v>
      </c>
      <c r="AB3195" s="87">
        <f t="shared" si="111"/>
        <v>-88500</v>
      </c>
      <c r="AC3195" s="91">
        <f t="shared" si="112"/>
        <v>88107.833333333328</v>
      </c>
    </row>
    <row r="3196" spans="27:29" x14ac:dyDescent="0.4">
      <c r="AA3196" s="90">
        <v>3187000</v>
      </c>
      <c r="AB3196" s="87">
        <f t="shared" si="111"/>
        <v>-88527.777777777781</v>
      </c>
      <c r="AC3196" s="91">
        <f t="shared" si="112"/>
        <v>88135.611111111109</v>
      </c>
    </row>
    <row r="3197" spans="27:29" x14ac:dyDescent="0.4">
      <c r="AA3197" s="90">
        <v>3188000</v>
      </c>
      <c r="AB3197" s="87">
        <f t="shared" si="111"/>
        <v>-88555.555555555562</v>
      </c>
      <c r="AC3197" s="91">
        <f t="shared" si="112"/>
        <v>88163.388888888891</v>
      </c>
    </row>
    <row r="3198" spans="27:29" x14ac:dyDescent="0.4">
      <c r="AA3198" s="90">
        <v>3189000</v>
      </c>
      <c r="AB3198" s="87">
        <f t="shared" si="111"/>
        <v>-88583.333333333328</v>
      </c>
      <c r="AC3198" s="91">
        <f t="shared" si="112"/>
        <v>88191.166666666657</v>
      </c>
    </row>
    <row r="3199" spans="27:29" x14ac:dyDescent="0.4">
      <c r="AA3199" s="90">
        <v>3190000</v>
      </c>
      <c r="AB3199" s="87">
        <f t="shared" si="111"/>
        <v>-88611.111111111109</v>
      </c>
      <c r="AC3199" s="91">
        <f t="shared" si="112"/>
        <v>88218.944444444438</v>
      </c>
    </row>
    <row r="3200" spans="27:29" x14ac:dyDescent="0.4">
      <c r="AA3200" s="90">
        <v>3191000</v>
      </c>
      <c r="AB3200" s="87">
        <f t="shared" si="111"/>
        <v>-88638.888888888891</v>
      </c>
      <c r="AC3200" s="91">
        <f t="shared" si="112"/>
        <v>88246.722222222219</v>
      </c>
    </row>
    <row r="3201" spans="27:29" x14ac:dyDescent="0.4">
      <c r="AA3201" s="90">
        <v>3192000</v>
      </c>
      <c r="AB3201" s="87">
        <f t="shared" si="111"/>
        <v>-88666.666666666672</v>
      </c>
      <c r="AC3201" s="91">
        <f t="shared" si="112"/>
        <v>88274.5</v>
      </c>
    </row>
    <row r="3202" spans="27:29" x14ac:dyDescent="0.4">
      <c r="AA3202" s="90">
        <v>3193000</v>
      </c>
      <c r="AB3202" s="87">
        <f t="shared" si="111"/>
        <v>-88694.444444444438</v>
      </c>
      <c r="AC3202" s="91">
        <f t="shared" si="112"/>
        <v>88302.277777777766</v>
      </c>
    </row>
    <row r="3203" spans="27:29" x14ac:dyDescent="0.4">
      <c r="AA3203" s="90">
        <v>3194000</v>
      </c>
      <c r="AB3203" s="87">
        <f t="shared" si="111"/>
        <v>-88722.222222222219</v>
      </c>
      <c r="AC3203" s="91">
        <f t="shared" si="112"/>
        <v>88330.055555555547</v>
      </c>
    </row>
    <row r="3204" spans="27:29" x14ac:dyDescent="0.4">
      <c r="AA3204" s="90">
        <v>3195000</v>
      </c>
      <c r="AB3204" s="87">
        <f t="shared" si="111"/>
        <v>-88750</v>
      </c>
      <c r="AC3204" s="91">
        <f t="shared" si="112"/>
        <v>88357.833333333328</v>
      </c>
    </row>
    <row r="3205" spans="27:29" x14ac:dyDescent="0.4">
      <c r="AA3205" s="90">
        <v>3196000</v>
      </c>
      <c r="AB3205" s="87">
        <f t="shared" si="111"/>
        <v>-88777.777777777781</v>
      </c>
      <c r="AC3205" s="91">
        <f t="shared" si="112"/>
        <v>88385.611111111109</v>
      </c>
    </row>
    <row r="3206" spans="27:29" x14ac:dyDescent="0.4">
      <c r="AA3206" s="90">
        <v>3197000</v>
      </c>
      <c r="AB3206" s="87">
        <f t="shared" si="111"/>
        <v>-88805.555555555562</v>
      </c>
      <c r="AC3206" s="91">
        <f t="shared" si="112"/>
        <v>88413.388888888891</v>
      </c>
    </row>
    <row r="3207" spans="27:29" x14ac:dyDescent="0.4">
      <c r="AA3207" s="90">
        <v>3198000</v>
      </c>
      <c r="AB3207" s="87">
        <f t="shared" si="111"/>
        <v>-88833.333333333328</v>
      </c>
      <c r="AC3207" s="91">
        <f t="shared" si="112"/>
        <v>88441.166666666657</v>
      </c>
    </row>
    <row r="3208" spans="27:29" x14ac:dyDescent="0.4">
      <c r="AA3208" s="90">
        <v>3199000</v>
      </c>
      <c r="AB3208" s="87">
        <f t="shared" si="111"/>
        <v>-88861.111111111109</v>
      </c>
      <c r="AC3208" s="91">
        <f t="shared" si="112"/>
        <v>88468.944444444438</v>
      </c>
    </row>
    <row r="3209" spans="27:29" x14ac:dyDescent="0.4">
      <c r="AA3209" s="90">
        <v>3200000</v>
      </c>
      <c r="AB3209" s="87">
        <f t="shared" si="111"/>
        <v>-88888.888888888891</v>
      </c>
      <c r="AC3209" s="91">
        <f t="shared" si="112"/>
        <v>88496.722222222219</v>
      </c>
    </row>
    <row r="3210" spans="27:29" x14ac:dyDescent="0.4">
      <c r="AA3210" s="90">
        <v>3201000</v>
      </c>
      <c r="AB3210" s="87">
        <f t="shared" si="111"/>
        <v>-88916.666666666672</v>
      </c>
      <c r="AC3210" s="91">
        <f t="shared" si="112"/>
        <v>88524.5</v>
      </c>
    </row>
    <row r="3211" spans="27:29" x14ac:dyDescent="0.4">
      <c r="AA3211" s="90">
        <v>3202000</v>
      </c>
      <c r="AB3211" s="87">
        <f t="shared" ref="AB3211:AB3274" si="113">-PMT($X$12,$Y$10,AA3211)</f>
        <v>-88944.444444444438</v>
      </c>
      <c r="AC3211" s="91">
        <f t="shared" ref="AC3211:AC3274" si="114">$J$56-AB3211</f>
        <v>88552.277777777766</v>
      </c>
    </row>
    <row r="3212" spans="27:29" x14ac:dyDescent="0.4">
      <c r="AA3212" s="90">
        <v>3203000</v>
      </c>
      <c r="AB3212" s="87">
        <f t="shared" si="113"/>
        <v>-88972.222222222219</v>
      </c>
      <c r="AC3212" s="91">
        <f t="shared" si="114"/>
        <v>88580.055555555547</v>
      </c>
    </row>
    <row r="3213" spans="27:29" x14ac:dyDescent="0.4">
      <c r="AA3213" s="90">
        <v>3204000</v>
      </c>
      <c r="AB3213" s="87">
        <f t="shared" si="113"/>
        <v>-89000</v>
      </c>
      <c r="AC3213" s="91">
        <f t="shared" si="114"/>
        <v>88607.833333333328</v>
      </c>
    </row>
    <row r="3214" spans="27:29" x14ac:dyDescent="0.4">
      <c r="AA3214" s="90">
        <v>3205000</v>
      </c>
      <c r="AB3214" s="87">
        <f t="shared" si="113"/>
        <v>-89027.777777777781</v>
      </c>
      <c r="AC3214" s="91">
        <f t="shared" si="114"/>
        <v>88635.611111111109</v>
      </c>
    </row>
    <row r="3215" spans="27:29" x14ac:dyDescent="0.4">
      <c r="AA3215" s="90">
        <v>3206000</v>
      </c>
      <c r="AB3215" s="87">
        <f t="shared" si="113"/>
        <v>-89055.555555555562</v>
      </c>
      <c r="AC3215" s="91">
        <f t="shared" si="114"/>
        <v>88663.388888888891</v>
      </c>
    </row>
    <row r="3216" spans="27:29" x14ac:dyDescent="0.4">
      <c r="AA3216" s="90">
        <v>3207000</v>
      </c>
      <c r="AB3216" s="87">
        <f t="shared" si="113"/>
        <v>-89083.333333333328</v>
      </c>
      <c r="AC3216" s="91">
        <f t="shared" si="114"/>
        <v>88691.166666666657</v>
      </c>
    </row>
    <row r="3217" spans="27:29" x14ac:dyDescent="0.4">
      <c r="AA3217" s="90">
        <v>3208000</v>
      </c>
      <c r="AB3217" s="87">
        <f t="shared" si="113"/>
        <v>-89111.111111111109</v>
      </c>
      <c r="AC3217" s="91">
        <f t="shared" si="114"/>
        <v>88718.944444444438</v>
      </c>
    </row>
    <row r="3218" spans="27:29" x14ac:dyDescent="0.4">
      <c r="AA3218" s="90">
        <v>3209000</v>
      </c>
      <c r="AB3218" s="87">
        <f t="shared" si="113"/>
        <v>-89138.888888888891</v>
      </c>
      <c r="AC3218" s="91">
        <f t="shared" si="114"/>
        <v>88746.722222222219</v>
      </c>
    </row>
    <row r="3219" spans="27:29" x14ac:dyDescent="0.4">
      <c r="AA3219" s="90">
        <v>3210000</v>
      </c>
      <c r="AB3219" s="87">
        <f t="shared" si="113"/>
        <v>-89166.666666666672</v>
      </c>
      <c r="AC3219" s="91">
        <f t="shared" si="114"/>
        <v>88774.5</v>
      </c>
    </row>
    <row r="3220" spans="27:29" x14ac:dyDescent="0.4">
      <c r="AA3220" s="90">
        <v>3211000</v>
      </c>
      <c r="AB3220" s="87">
        <f t="shared" si="113"/>
        <v>-89194.444444444438</v>
      </c>
      <c r="AC3220" s="91">
        <f t="shared" si="114"/>
        <v>88802.277777777766</v>
      </c>
    </row>
    <row r="3221" spans="27:29" x14ac:dyDescent="0.4">
      <c r="AA3221" s="90">
        <v>3212000</v>
      </c>
      <c r="AB3221" s="87">
        <f t="shared" si="113"/>
        <v>-89222.222222222219</v>
      </c>
      <c r="AC3221" s="91">
        <f t="shared" si="114"/>
        <v>88830.055555555547</v>
      </c>
    </row>
    <row r="3222" spans="27:29" x14ac:dyDescent="0.4">
      <c r="AA3222" s="90">
        <v>3213000</v>
      </c>
      <c r="AB3222" s="87">
        <f t="shared" si="113"/>
        <v>-89250</v>
      </c>
      <c r="AC3222" s="91">
        <f t="shared" si="114"/>
        <v>88857.833333333328</v>
      </c>
    </row>
    <row r="3223" spans="27:29" x14ac:dyDescent="0.4">
      <c r="AA3223" s="90">
        <v>3214000</v>
      </c>
      <c r="AB3223" s="87">
        <f t="shared" si="113"/>
        <v>-89277.777777777781</v>
      </c>
      <c r="AC3223" s="91">
        <f t="shared" si="114"/>
        <v>88885.611111111109</v>
      </c>
    </row>
    <row r="3224" spans="27:29" x14ac:dyDescent="0.4">
      <c r="AA3224" s="90">
        <v>3215000</v>
      </c>
      <c r="AB3224" s="87">
        <f t="shared" si="113"/>
        <v>-89305.555555555562</v>
      </c>
      <c r="AC3224" s="91">
        <f t="shared" si="114"/>
        <v>88913.388888888891</v>
      </c>
    </row>
    <row r="3225" spans="27:29" x14ac:dyDescent="0.4">
      <c r="AA3225" s="90">
        <v>3216000</v>
      </c>
      <c r="AB3225" s="87">
        <f t="shared" si="113"/>
        <v>-89333.333333333328</v>
      </c>
      <c r="AC3225" s="91">
        <f t="shared" si="114"/>
        <v>88941.166666666657</v>
      </c>
    </row>
    <row r="3226" spans="27:29" x14ac:dyDescent="0.4">
      <c r="AA3226" s="90">
        <v>3217000</v>
      </c>
      <c r="AB3226" s="87">
        <f t="shared" si="113"/>
        <v>-89361.111111111109</v>
      </c>
      <c r="AC3226" s="91">
        <f t="shared" si="114"/>
        <v>88968.944444444438</v>
      </c>
    </row>
    <row r="3227" spans="27:29" x14ac:dyDescent="0.4">
      <c r="AA3227" s="90">
        <v>3218000</v>
      </c>
      <c r="AB3227" s="87">
        <f t="shared" si="113"/>
        <v>-89388.888888888891</v>
      </c>
      <c r="AC3227" s="91">
        <f t="shared" si="114"/>
        <v>88996.722222222219</v>
      </c>
    </row>
    <row r="3228" spans="27:29" x14ac:dyDescent="0.4">
      <c r="AA3228" s="90">
        <v>3219000</v>
      </c>
      <c r="AB3228" s="87">
        <f t="shared" si="113"/>
        <v>-89416.666666666672</v>
      </c>
      <c r="AC3228" s="91">
        <f t="shared" si="114"/>
        <v>89024.5</v>
      </c>
    </row>
    <row r="3229" spans="27:29" x14ac:dyDescent="0.4">
      <c r="AA3229" s="90">
        <v>3220000</v>
      </c>
      <c r="AB3229" s="87">
        <f t="shared" si="113"/>
        <v>-89444.444444444438</v>
      </c>
      <c r="AC3229" s="91">
        <f t="shared" si="114"/>
        <v>89052.277777777766</v>
      </c>
    </row>
    <row r="3230" spans="27:29" x14ac:dyDescent="0.4">
      <c r="AA3230" s="90">
        <v>3221000</v>
      </c>
      <c r="AB3230" s="87">
        <f t="shared" si="113"/>
        <v>-89472.222222222219</v>
      </c>
      <c r="AC3230" s="91">
        <f t="shared" si="114"/>
        <v>89080.055555555547</v>
      </c>
    </row>
    <row r="3231" spans="27:29" x14ac:dyDescent="0.4">
      <c r="AA3231" s="90">
        <v>3222000</v>
      </c>
      <c r="AB3231" s="87">
        <f t="shared" si="113"/>
        <v>-89500</v>
      </c>
      <c r="AC3231" s="91">
        <f t="shared" si="114"/>
        <v>89107.833333333328</v>
      </c>
    </row>
    <row r="3232" spans="27:29" x14ac:dyDescent="0.4">
      <c r="AA3232" s="90">
        <v>3223000</v>
      </c>
      <c r="AB3232" s="87">
        <f t="shared" si="113"/>
        <v>-89527.777777777781</v>
      </c>
      <c r="AC3232" s="91">
        <f t="shared" si="114"/>
        <v>89135.611111111109</v>
      </c>
    </row>
    <row r="3233" spans="27:29" x14ac:dyDescent="0.4">
      <c r="AA3233" s="90">
        <v>3224000</v>
      </c>
      <c r="AB3233" s="87">
        <f t="shared" si="113"/>
        <v>-89555.555555555562</v>
      </c>
      <c r="AC3233" s="91">
        <f t="shared" si="114"/>
        <v>89163.388888888891</v>
      </c>
    </row>
    <row r="3234" spans="27:29" x14ac:dyDescent="0.4">
      <c r="AA3234" s="90">
        <v>3225000</v>
      </c>
      <c r="AB3234" s="87">
        <f t="shared" si="113"/>
        <v>-89583.333333333328</v>
      </c>
      <c r="AC3234" s="91">
        <f t="shared" si="114"/>
        <v>89191.166666666657</v>
      </c>
    </row>
    <row r="3235" spans="27:29" x14ac:dyDescent="0.4">
      <c r="AA3235" s="90">
        <v>3226000</v>
      </c>
      <c r="AB3235" s="87">
        <f t="shared" si="113"/>
        <v>-89611.111111111109</v>
      </c>
      <c r="AC3235" s="91">
        <f t="shared" si="114"/>
        <v>89218.944444444438</v>
      </c>
    </row>
    <row r="3236" spans="27:29" x14ac:dyDescent="0.4">
      <c r="AA3236" s="90">
        <v>3227000</v>
      </c>
      <c r="AB3236" s="87">
        <f t="shared" si="113"/>
        <v>-89638.888888888891</v>
      </c>
      <c r="AC3236" s="91">
        <f t="shared" si="114"/>
        <v>89246.722222222219</v>
      </c>
    </row>
    <row r="3237" spans="27:29" x14ac:dyDescent="0.4">
      <c r="AA3237" s="90">
        <v>3228000</v>
      </c>
      <c r="AB3237" s="87">
        <f t="shared" si="113"/>
        <v>-89666.666666666672</v>
      </c>
      <c r="AC3237" s="91">
        <f t="shared" si="114"/>
        <v>89274.5</v>
      </c>
    </row>
    <row r="3238" spans="27:29" x14ac:dyDescent="0.4">
      <c r="AA3238" s="90">
        <v>3229000</v>
      </c>
      <c r="AB3238" s="87">
        <f t="shared" si="113"/>
        <v>-89694.444444444438</v>
      </c>
      <c r="AC3238" s="91">
        <f t="shared" si="114"/>
        <v>89302.277777777766</v>
      </c>
    </row>
    <row r="3239" spans="27:29" x14ac:dyDescent="0.4">
      <c r="AA3239" s="90">
        <v>3230000</v>
      </c>
      <c r="AB3239" s="87">
        <f t="shared" si="113"/>
        <v>-89722.222222222219</v>
      </c>
      <c r="AC3239" s="91">
        <f t="shared" si="114"/>
        <v>89330.055555555547</v>
      </c>
    </row>
    <row r="3240" spans="27:29" x14ac:dyDescent="0.4">
      <c r="AA3240" s="90">
        <v>3231000</v>
      </c>
      <c r="AB3240" s="87">
        <f t="shared" si="113"/>
        <v>-89750</v>
      </c>
      <c r="AC3240" s="91">
        <f t="shared" si="114"/>
        <v>89357.833333333328</v>
      </c>
    </row>
    <row r="3241" spans="27:29" x14ac:dyDescent="0.4">
      <c r="AA3241" s="90">
        <v>3232000</v>
      </c>
      <c r="AB3241" s="87">
        <f t="shared" si="113"/>
        <v>-89777.777777777781</v>
      </c>
      <c r="AC3241" s="91">
        <f t="shared" si="114"/>
        <v>89385.611111111109</v>
      </c>
    </row>
    <row r="3242" spans="27:29" x14ac:dyDescent="0.4">
      <c r="AA3242" s="90">
        <v>3233000</v>
      </c>
      <c r="AB3242" s="87">
        <f t="shared" si="113"/>
        <v>-89805.555555555562</v>
      </c>
      <c r="AC3242" s="91">
        <f t="shared" si="114"/>
        <v>89413.388888888891</v>
      </c>
    </row>
    <row r="3243" spans="27:29" x14ac:dyDescent="0.4">
      <c r="AA3243" s="90">
        <v>3234000</v>
      </c>
      <c r="AB3243" s="87">
        <f t="shared" si="113"/>
        <v>-89833.333333333328</v>
      </c>
      <c r="AC3243" s="91">
        <f t="shared" si="114"/>
        <v>89441.166666666657</v>
      </c>
    </row>
    <row r="3244" spans="27:29" x14ac:dyDescent="0.4">
      <c r="AA3244" s="90">
        <v>3235000</v>
      </c>
      <c r="AB3244" s="87">
        <f t="shared" si="113"/>
        <v>-89861.111111111109</v>
      </c>
      <c r="AC3244" s="91">
        <f t="shared" si="114"/>
        <v>89468.944444444438</v>
      </c>
    </row>
    <row r="3245" spans="27:29" x14ac:dyDescent="0.4">
      <c r="AA3245" s="90">
        <v>3236000</v>
      </c>
      <c r="AB3245" s="87">
        <f t="shared" si="113"/>
        <v>-89888.888888888891</v>
      </c>
      <c r="AC3245" s="91">
        <f t="shared" si="114"/>
        <v>89496.722222222219</v>
      </c>
    </row>
    <row r="3246" spans="27:29" x14ac:dyDescent="0.4">
      <c r="AA3246" s="90">
        <v>3237000</v>
      </c>
      <c r="AB3246" s="87">
        <f t="shared" si="113"/>
        <v>-89916.666666666672</v>
      </c>
      <c r="AC3246" s="91">
        <f t="shared" si="114"/>
        <v>89524.5</v>
      </c>
    </row>
    <row r="3247" spans="27:29" x14ac:dyDescent="0.4">
      <c r="AA3247" s="90">
        <v>3238000</v>
      </c>
      <c r="AB3247" s="87">
        <f t="shared" si="113"/>
        <v>-89944.444444444438</v>
      </c>
      <c r="AC3247" s="91">
        <f t="shared" si="114"/>
        <v>89552.277777777766</v>
      </c>
    </row>
    <row r="3248" spans="27:29" x14ac:dyDescent="0.4">
      <c r="AA3248" s="90">
        <v>3239000</v>
      </c>
      <c r="AB3248" s="87">
        <f t="shared" si="113"/>
        <v>-89972.222222222219</v>
      </c>
      <c r="AC3248" s="91">
        <f t="shared" si="114"/>
        <v>89580.055555555547</v>
      </c>
    </row>
    <row r="3249" spans="27:29" x14ac:dyDescent="0.4">
      <c r="AA3249" s="90">
        <v>3240000</v>
      </c>
      <c r="AB3249" s="87">
        <f t="shared" si="113"/>
        <v>-90000</v>
      </c>
      <c r="AC3249" s="91">
        <f t="shared" si="114"/>
        <v>89607.833333333328</v>
      </c>
    </row>
    <row r="3250" spans="27:29" x14ac:dyDescent="0.4">
      <c r="AA3250" s="90">
        <v>3241000</v>
      </c>
      <c r="AB3250" s="87">
        <f t="shared" si="113"/>
        <v>-90027.777777777781</v>
      </c>
      <c r="AC3250" s="91">
        <f t="shared" si="114"/>
        <v>89635.611111111109</v>
      </c>
    </row>
    <row r="3251" spans="27:29" x14ac:dyDescent="0.4">
      <c r="AA3251" s="90">
        <v>3242000</v>
      </c>
      <c r="AB3251" s="87">
        <f t="shared" si="113"/>
        <v>-90055.555555555562</v>
      </c>
      <c r="AC3251" s="91">
        <f t="shared" si="114"/>
        <v>89663.388888888891</v>
      </c>
    </row>
    <row r="3252" spans="27:29" x14ac:dyDescent="0.4">
      <c r="AA3252" s="90">
        <v>3243000</v>
      </c>
      <c r="AB3252" s="87">
        <f t="shared" si="113"/>
        <v>-90083.333333333328</v>
      </c>
      <c r="AC3252" s="91">
        <f t="shared" si="114"/>
        <v>89691.166666666657</v>
      </c>
    </row>
    <row r="3253" spans="27:29" x14ac:dyDescent="0.4">
      <c r="AA3253" s="90">
        <v>3244000</v>
      </c>
      <c r="AB3253" s="87">
        <f t="shared" si="113"/>
        <v>-90111.111111111109</v>
      </c>
      <c r="AC3253" s="91">
        <f t="shared" si="114"/>
        <v>89718.944444444438</v>
      </c>
    </row>
    <row r="3254" spans="27:29" x14ac:dyDescent="0.4">
      <c r="AA3254" s="90">
        <v>3245000</v>
      </c>
      <c r="AB3254" s="87">
        <f t="shared" si="113"/>
        <v>-90138.888888888891</v>
      </c>
      <c r="AC3254" s="91">
        <f t="shared" si="114"/>
        <v>89746.722222222219</v>
      </c>
    </row>
    <row r="3255" spans="27:29" x14ac:dyDescent="0.4">
      <c r="AA3255" s="90">
        <v>3246000</v>
      </c>
      <c r="AB3255" s="87">
        <f t="shared" si="113"/>
        <v>-90166.666666666672</v>
      </c>
      <c r="AC3255" s="91">
        <f t="shared" si="114"/>
        <v>89774.5</v>
      </c>
    </row>
    <row r="3256" spans="27:29" x14ac:dyDescent="0.4">
      <c r="AA3256" s="90">
        <v>3247000</v>
      </c>
      <c r="AB3256" s="87">
        <f t="shared" si="113"/>
        <v>-90194.444444444438</v>
      </c>
      <c r="AC3256" s="91">
        <f t="shared" si="114"/>
        <v>89802.277777777766</v>
      </c>
    </row>
    <row r="3257" spans="27:29" x14ac:dyDescent="0.4">
      <c r="AA3257" s="90">
        <v>3248000</v>
      </c>
      <c r="AB3257" s="87">
        <f t="shared" si="113"/>
        <v>-90222.222222222219</v>
      </c>
      <c r="AC3257" s="91">
        <f t="shared" si="114"/>
        <v>89830.055555555547</v>
      </c>
    </row>
    <row r="3258" spans="27:29" x14ac:dyDescent="0.4">
      <c r="AA3258" s="90">
        <v>3249000</v>
      </c>
      <c r="AB3258" s="87">
        <f t="shared" si="113"/>
        <v>-90250</v>
      </c>
      <c r="AC3258" s="91">
        <f t="shared" si="114"/>
        <v>89857.833333333328</v>
      </c>
    </row>
    <row r="3259" spans="27:29" x14ac:dyDescent="0.4">
      <c r="AA3259" s="90">
        <v>3250000</v>
      </c>
      <c r="AB3259" s="87">
        <f t="shared" si="113"/>
        <v>-90277.777777777781</v>
      </c>
      <c r="AC3259" s="91">
        <f t="shared" si="114"/>
        <v>89885.611111111109</v>
      </c>
    </row>
    <row r="3260" spans="27:29" x14ac:dyDescent="0.4">
      <c r="AA3260" s="90">
        <v>3251000</v>
      </c>
      <c r="AB3260" s="87">
        <f t="shared" si="113"/>
        <v>-90305.555555555562</v>
      </c>
      <c r="AC3260" s="91">
        <f t="shared" si="114"/>
        <v>89913.388888888891</v>
      </c>
    </row>
    <row r="3261" spans="27:29" x14ac:dyDescent="0.4">
      <c r="AA3261" s="90">
        <v>3252000</v>
      </c>
      <c r="AB3261" s="87">
        <f t="shared" si="113"/>
        <v>-90333.333333333328</v>
      </c>
      <c r="AC3261" s="91">
        <f t="shared" si="114"/>
        <v>89941.166666666657</v>
      </c>
    </row>
    <row r="3262" spans="27:29" x14ac:dyDescent="0.4">
      <c r="AA3262" s="90">
        <v>3253000</v>
      </c>
      <c r="AB3262" s="87">
        <f t="shared" si="113"/>
        <v>-90361.111111111109</v>
      </c>
      <c r="AC3262" s="91">
        <f t="shared" si="114"/>
        <v>89968.944444444438</v>
      </c>
    </row>
    <row r="3263" spans="27:29" x14ac:dyDescent="0.4">
      <c r="AA3263" s="90">
        <v>3254000</v>
      </c>
      <c r="AB3263" s="87">
        <f t="shared" si="113"/>
        <v>-90388.888888888891</v>
      </c>
      <c r="AC3263" s="91">
        <f t="shared" si="114"/>
        <v>89996.722222222219</v>
      </c>
    </row>
    <row r="3264" spans="27:29" x14ac:dyDescent="0.4">
      <c r="AA3264" s="90">
        <v>3255000</v>
      </c>
      <c r="AB3264" s="87">
        <f t="shared" si="113"/>
        <v>-90416.666666666672</v>
      </c>
      <c r="AC3264" s="91">
        <f t="shared" si="114"/>
        <v>90024.5</v>
      </c>
    </row>
    <row r="3265" spans="27:29" x14ac:dyDescent="0.4">
      <c r="AA3265" s="90">
        <v>3256000</v>
      </c>
      <c r="AB3265" s="87">
        <f t="shared" si="113"/>
        <v>-90444.444444444438</v>
      </c>
      <c r="AC3265" s="91">
        <f t="shared" si="114"/>
        <v>90052.277777777766</v>
      </c>
    </row>
    <row r="3266" spans="27:29" x14ac:dyDescent="0.4">
      <c r="AA3266" s="90">
        <v>3257000</v>
      </c>
      <c r="AB3266" s="87">
        <f t="shared" si="113"/>
        <v>-90472.222222222219</v>
      </c>
      <c r="AC3266" s="91">
        <f t="shared" si="114"/>
        <v>90080.055555555547</v>
      </c>
    </row>
    <row r="3267" spans="27:29" x14ac:dyDescent="0.4">
      <c r="AA3267" s="90">
        <v>3258000</v>
      </c>
      <c r="AB3267" s="87">
        <f t="shared" si="113"/>
        <v>-90500</v>
      </c>
      <c r="AC3267" s="91">
        <f t="shared" si="114"/>
        <v>90107.833333333328</v>
      </c>
    </row>
    <row r="3268" spans="27:29" x14ac:dyDescent="0.4">
      <c r="AA3268" s="90">
        <v>3259000</v>
      </c>
      <c r="AB3268" s="87">
        <f t="shared" si="113"/>
        <v>-90527.777777777781</v>
      </c>
      <c r="AC3268" s="91">
        <f t="shared" si="114"/>
        <v>90135.611111111109</v>
      </c>
    </row>
    <row r="3269" spans="27:29" x14ac:dyDescent="0.4">
      <c r="AA3269" s="90">
        <v>3260000</v>
      </c>
      <c r="AB3269" s="87">
        <f t="shared" si="113"/>
        <v>-90555.555555555562</v>
      </c>
      <c r="AC3269" s="91">
        <f t="shared" si="114"/>
        <v>90163.388888888891</v>
      </c>
    </row>
    <row r="3270" spans="27:29" x14ac:dyDescent="0.4">
      <c r="AA3270" s="90">
        <v>3261000</v>
      </c>
      <c r="AB3270" s="87">
        <f t="shared" si="113"/>
        <v>-90583.333333333328</v>
      </c>
      <c r="AC3270" s="91">
        <f t="shared" si="114"/>
        <v>90191.166666666657</v>
      </c>
    </row>
    <row r="3271" spans="27:29" x14ac:dyDescent="0.4">
      <c r="AA3271" s="90">
        <v>3262000</v>
      </c>
      <c r="AB3271" s="87">
        <f t="shared" si="113"/>
        <v>-90611.111111111109</v>
      </c>
      <c r="AC3271" s="91">
        <f t="shared" si="114"/>
        <v>90218.944444444438</v>
      </c>
    </row>
    <row r="3272" spans="27:29" x14ac:dyDescent="0.4">
      <c r="AA3272" s="90">
        <v>3263000</v>
      </c>
      <c r="AB3272" s="87">
        <f t="shared" si="113"/>
        <v>-90638.888888888891</v>
      </c>
      <c r="AC3272" s="91">
        <f t="shared" si="114"/>
        <v>90246.722222222219</v>
      </c>
    </row>
    <row r="3273" spans="27:29" x14ac:dyDescent="0.4">
      <c r="AA3273" s="90">
        <v>3264000</v>
      </c>
      <c r="AB3273" s="87">
        <f t="shared" si="113"/>
        <v>-90666.666666666672</v>
      </c>
      <c r="AC3273" s="91">
        <f t="shared" si="114"/>
        <v>90274.5</v>
      </c>
    </row>
    <row r="3274" spans="27:29" x14ac:dyDescent="0.4">
      <c r="AA3274" s="90">
        <v>3265000</v>
      </c>
      <c r="AB3274" s="87">
        <f t="shared" si="113"/>
        <v>-90694.444444444438</v>
      </c>
      <c r="AC3274" s="91">
        <f t="shared" si="114"/>
        <v>90302.277777777766</v>
      </c>
    </row>
    <row r="3275" spans="27:29" x14ac:dyDescent="0.4">
      <c r="AA3275" s="90">
        <v>3266000</v>
      </c>
      <c r="AB3275" s="87">
        <f t="shared" ref="AB3275:AB3338" si="115">-PMT($X$12,$Y$10,AA3275)</f>
        <v>-90722.222222222219</v>
      </c>
      <c r="AC3275" s="91">
        <f t="shared" ref="AC3275:AC3338" si="116">$J$56-AB3275</f>
        <v>90330.055555555547</v>
      </c>
    </row>
    <row r="3276" spans="27:29" x14ac:dyDescent="0.4">
      <c r="AA3276" s="90">
        <v>3267000</v>
      </c>
      <c r="AB3276" s="87">
        <f t="shared" si="115"/>
        <v>-90750</v>
      </c>
      <c r="AC3276" s="91">
        <f t="shared" si="116"/>
        <v>90357.833333333328</v>
      </c>
    </row>
    <row r="3277" spans="27:29" x14ac:dyDescent="0.4">
      <c r="AA3277" s="90">
        <v>3268000</v>
      </c>
      <c r="AB3277" s="87">
        <f t="shared" si="115"/>
        <v>-90777.777777777781</v>
      </c>
      <c r="AC3277" s="91">
        <f t="shared" si="116"/>
        <v>90385.611111111109</v>
      </c>
    </row>
    <row r="3278" spans="27:29" x14ac:dyDescent="0.4">
      <c r="AA3278" s="90">
        <v>3269000</v>
      </c>
      <c r="AB3278" s="87">
        <f t="shared" si="115"/>
        <v>-90805.555555555562</v>
      </c>
      <c r="AC3278" s="91">
        <f t="shared" si="116"/>
        <v>90413.388888888891</v>
      </c>
    </row>
    <row r="3279" spans="27:29" x14ac:dyDescent="0.4">
      <c r="AA3279" s="90">
        <v>3270000</v>
      </c>
      <c r="AB3279" s="87">
        <f t="shared" si="115"/>
        <v>-90833.333333333328</v>
      </c>
      <c r="AC3279" s="91">
        <f t="shared" si="116"/>
        <v>90441.166666666657</v>
      </c>
    </row>
    <row r="3280" spans="27:29" x14ac:dyDescent="0.4">
      <c r="AA3280" s="90">
        <v>3271000</v>
      </c>
      <c r="AB3280" s="87">
        <f t="shared" si="115"/>
        <v>-90861.111111111109</v>
      </c>
      <c r="AC3280" s="91">
        <f t="shared" si="116"/>
        <v>90468.944444444438</v>
      </c>
    </row>
    <row r="3281" spans="27:29" x14ac:dyDescent="0.4">
      <c r="AA3281" s="90">
        <v>3272000</v>
      </c>
      <c r="AB3281" s="87">
        <f t="shared" si="115"/>
        <v>-90888.888888888891</v>
      </c>
      <c r="AC3281" s="91">
        <f t="shared" si="116"/>
        <v>90496.722222222219</v>
      </c>
    </row>
    <row r="3282" spans="27:29" x14ac:dyDescent="0.4">
      <c r="AA3282" s="90">
        <v>3273000</v>
      </c>
      <c r="AB3282" s="87">
        <f t="shared" si="115"/>
        <v>-90916.666666666672</v>
      </c>
      <c r="AC3282" s="91">
        <f t="shared" si="116"/>
        <v>90524.5</v>
      </c>
    </row>
    <row r="3283" spans="27:29" x14ac:dyDescent="0.4">
      <c r="AA3283" s="90">
        <v>3274000</v>
      </c>
      <c r="AB3283" s="87">
        <f t="shared" si="115"/>
        <v>-90944.444444444438</v>
      </c>
      <c r="AC3283" s="91">
        <f t="shared" si="116"/>
        <v>90552.277777777766</v>
      </c>
    </row>
    <row r="3284" spans="27:29" x14ac:dyDescent="0.4">
      <c r="AA3284" s="90">
        <v>3275000</v>
      </c>
      <c r="AB3284" s="87">
        <f t="shared" si="115"/>
        <v>-90972.222222222219</v>
      </c>
      <c r="AC3284" s="91">
        <f t="shared" si="116"/>
        <v>90580.055555555547</v>
      </c>
    </row>
    <row r="3285" spans="27:29" x14ac:dyDescent="0.4">
      <c r="AA3285" s="90">
        <v>3276000</v>
      </c>
      <c r="AB3285" s="87">
        <f t="shared" si="115"/>
        <v>-91000</v>
      </c>
      <c r="AC3285" s="91">
        <f t="shared" si="116"/>
        <v>90607.833333333328</v>
      </c>
    </row>
    <row r="3286" spans="27:29" x14ac:dyDescent="0.4">
      <c r="AA3286" s="90">
        <v>3277000</v>
      </c>
      <c r="AB3286" s="87">
        <f t="shared" si="115"/>
        <v>-91027.777777777781</v>
      </c>
      <c r="AC3286" s="91">
        <f t="shared" si="116"/>
        <v>90635.611111111109</v>
      </c>
    </row>
    <row r="3287" spans="27:29" x14ac:dyDescent="0.4">
      <c r="AA3287" s="90">
        <v>3278000</v>
      </c>
      <c r="AB3287" s="87">
        <f t="shared" si="115"/>
        <v>-91055.555555555562</v>
      </c>
      <c r="AC3287" s="91">
        <f t="shared" si="116"/>
        <v>90663.388888888891</v>
      </c>
    </row>
    <row r="3288" spans="27:29" x14ac:dyDescent="0.4">
      <c r="AA3288" s="90">
        <v>3279000</v>
      </c>
      <c r="AB3288" s="87">
        <f t="shared" si="115"/>
        <v>-91083.333333333328</v>
      </c>
      <c r="AC3288" s="91">
        <f t="shared" si="116"/>
        <v>90691.166666666657</v>
      </c>
    </row>
    <row r="3289" spans="27:29" x14ac:dyDescent="0.4">
      <c r="AA3289" s="90">
        <v>3280000</v>
      </c>
      <c r="AB3289" s="87">
        <f t="shared" si="115"/>
        <v>-91111.111111111109</v>
      </c>
      <c r="AC3289" s="91">
        <f t="shared" si="116"/>
        <v>90718.944444444438</v>
      </c>
    </row>
    <row r="3290" spans="27:29" x14ac:dyDescent="0.4">
      <c r="AA3290" s="90">
        <v>3281000</v>
      </c>
      <c r="AB3290" s="87">
        <f t="shared" si="115"/>
        <v>-91138.888888888891</v>
      </c>
      <c r="AC3290" s="91">
        <f t="shared" si="116"/>
        <v>90746.722222222219</v>
      </c>
    </row>
    <row r="3291" spans="27:29" x14ac:dyDescent="0.4">
      <c r="AA3291" s="90">
        <v>3282000</v>
      </c>
      <c r="AB3291" s="87">
        <f t="shared" si="115"/>
        <v>-91166.666666666672</v>
      </c>
      <c r="AC3291" s="91">
        <f t="shared" si="116"/>
        <v>90774.5</v>
      </c>
    </row>
    <row r="3292" spans="27:29" x14ac:dyDescent="0.4">
      <c r="AA3292" s="90">
        <v>3283000</v>
      </c>
      <c r="AB3292" s="87">
        <f t="shared" si="115"/>
        <v>-91194.444444444438</v>
      </c>
      <c r="AC3292" s="91">
        <f t="shared" si="116"/>
        <v>90802.277777777766</v>
      </c>
    </row>
    <row r="3293" spans="27:29" x14ac:dyDescent="0.4">
      <c r="AA3293" s="90">
        <v>3284000</v>
      </c>
      <c r="AB3293" s="87">
        <f t="shared" si="115"/>
        <v>-91222.222222222219</v>
      </c>
      <c r="AC3293" s="91">
        <f t="shared" si="116"/>
        <v>90830.055555555547</v>
      </c>
    </row>
    <row r="3294" spans="27:29" x14ac:dyDescent="0.4">
      <c r="AA3294" s="90">
        <v>3285000</v>
      </c>
      <c r="AB3294" s="87">
        <f t="shared" si="115"/>
        <v>-91250</v>
      </c>
      <c r="AC3294" s="91">
        <f t="shared" si="116"/>
        <v>90857.833333333328</v>
      </c>
    </row>
    <row r="3295" spans="27:29" x14ac:dyDescent="0.4">
      <c r="AA3295" s="90">
        <v>3286000</v>
      </c>
      <c r="AB3295" s="87">
        <f t="shared" si="115"/>
        <v>-91277.777777777781</v>
      </c>
      <c r="AC3295" s="91">
        <f t="shared" si="116"/>
        <v>90885.611111111109</v>
      </c>
    </row>
    <row r="3296" spans="27:29" x14ac:dyDescent="0.4">
      <c r="AA3296" s="90">
        <v>3287000</v>
      </c>
      <c r="AB3296" s="87">
        <f t="shared" si="115"/>
        <v>-91305.555555555562</v>
      </c>
      <c r="AC3296" s="91">
        <f t="shared" si="116"/>
        <v>90913.388888888891</v>
      </c>
    </row>
    <row r="3297" spans="27:29" x14ac:dyDescent="0.4">
      <c r="AA3297" s="90">
        <v>3288000</v>
      </c>
      <c r="AB3297" s="87">
        <f t="shared" si="115"/>
        <v>-91333.333333333328</v>
      </c>
      <c r="AC3297" s="91">
        <f t="shared" si="116"/>
        <v>90941.166666666657</v>
      </c>
    </row>
    <row r="3298" spans="27:29" x14ac:dyDescent="0.4">
      <c r="AA3298" s="90">
        <v>3289000</v>
      </c>
      <c r="AB3298" s="87">
        <f t="shared" si="115"/>
        <v>-91361.111111111109</v>
      </c>
      <c r="AC3298" s="91">
        <f t="shared" si="116"/>
        <v>90968.944444444438</v>
      </c>
    </row>
    <row r="3299" spans="27:29" x14ac:dyDescent="0.4">
      <c r="AA3299" s="90">
        <v>3290000</v>
      </c>
      <c r="AB3299" s="87">
        <f t="shared" si="115"/>
        <v>-91388.888888888891</v>
      </c>
      <c r="AC3299" s="91">
        <f t="shared" si="116"/>
        <v>90996.722222222219</v>
      </c>
    </row>
    <row r="3300" spans="27:29" x14ac:dyDescent="0.4">
      <c r="AA3300" s="90">
        <v>3291000</v>
      </c>
      <c r="AB3300" s="87">
        <f t="shared" si="115"/>
        <v>-91416.666666666672</v>
      </c>
      <c r="AC3300" s="91">
        <f t="shared" si="116"/>
        <v>91024.5</v>
      </c>
    </row>
    <row r="3301" spans="27:29" x14ac:dyDescent="0.4">
      <c r="AA3301" s="90">
        <v>3292000</v>
      </c>
      <c r="AB3301" s="87">
        <f t="shared" si="115"/>
        <v>-91444.444444444438</v>
      </c>
      <c r="AC3301" s="91">
        <f t="shared" si="116"/>
        <v>91052.277777777766</v>
      </c>
    </row>
    <row r="3302" spans="27:29" x14ac:dyDescent="0.4">
      <c r="AA3302" s="90">
        <v>3293000</v>
      </c>
      <c r="AB3302" s="87">
        <f t="shared" si="115"/>
        <v>-91472.222222222219</v>
      </c>
      <c r="AC3302" s="91">
        <f t="shared" si="116"/>
        <v>91080.055555555547</v>
      </c>
    </row>
    <row r="3303" spans="27:29" x14ac:dyDescent="0.4">
      <c r="AA3303" s="90">
        <v>3294000</v>
      </c>
      <c r="AB3303" s="87">
        <f t="shared" si="115"/>
        <v>-91500</v>
      </c>
      <c r="AC3303" s="91">
        <f t="shared" si="116"/>
        <v>91107.833333333328</v>
      </c>
    </row>
    <row r="3304" spans="27:29" x14ac:dyDescent="0.4">
      <c r="AA3304" s="90">
        <v>3295000</v>
      </c>
      <c r="AB3304" s="87">
        <f t="shared" si="115"/>
        <v>-91527.777777777781</v>
      </c>
      <c r="AC3304" s="91">
        <f t="shared" si="116"/>
        <v>91135.611111111109</v>
      </c>
    </row>
    <row r="3305" spans="27:29" x14ac:dyDescent="0.4">
      <c r="AA3305" s="90">
        <v>3296000</v>
      </c>
      <c r="AB3305" s="87">
        <f t="shared" si="115"/>
        <v>-91555.555555555562</v>
      </c>
      <c r="AC3305" s="91">
        <f t="shared" si="116"/>
        <v>91163.388888888891</v>
      </c>
    </row>
    <row r="3306" spans="27:29" x14ac:dyDescent="0.4">
      <c r="AA3306" s="90">
        <v>3297000</v>
      </c>
      <c r="AB3306" s="87">
        <f t="shared" si="115"/>
        <v>-91583.333333333328</v>
      </c>
      <c r="AC3306" s="91">
        <f t="shared" si="116"/>
        <v>91191.166666666657</v>
      </c>
    </row>
    <row r="3307" spans="27:29" x14ac:dyDescent="0.4">
      <c r="AA3307" s="90">
        <v>3298000</v>
      </c>
      <c r="AB3307" s="87">
        <f t="shared" si="115"/>
        <v>-91611.111111111109</v>
      </c>
      <c r="AC3307" s="91">
        <f t="shared" si="116"/>
        <v>91218.944444444438</v>
      </c>
    </row>
    <row r="3308" spans="27:29" x14ac:dyDescent="0.4">
      <c r="AA3308" s="90">
        <v>3299000</v>
      </c>
      <c r="AB3308" s="87">
        <f t="shared" si="115"/>
        <v>-91638.888888888891</v>
      </c>
      <c r="AC3308" s="91">
        <f t="shared" si="116"/>
        <v>91246.722222222219</v>
      </c>
    </row>
    <row r="3309" spans="27:29" x14ac:dyDescent="0.4">
      <c r="AA3309" s="90">
        <v>3300000</v>
      </c>
      <c r="AB3309" s="87">
        <f t="shared" si="115"/>
        <v>-91666.666666666672</v>
      </c>
      <c r="AC3309" s="91">
        <f t="shared" si="116"/>
        <v>91274.5</v>
      </c>
    </row>
    <row r="3310" spans="27:29" x14ac:dyDescent="0.4">
      <c r="AA3310" s="90">
        <v>3301000</v>
      </c>
      <c r="AB3310" s="87">
        <f t="shared" si="115"/>
        <v>-91694.444444444438</v>
      </c>
      <c r="AC3310" s="91">
        <f t="shared" si="116"/>
        <v>91302.277777777766</v>
      </c>
    </row>
    <row r="3311" spans="27:29" x14ac:dyDescent="0.4">
      <c r="AA3311" s="90">
        <v>3302000</v>
      </c>
      <c r="AB3311" s="87">
        <f t="shared" si="115"/>
        <v>-91722.222222222219</v>
      </c>
      <c r="AC3311" s="91">
        <f t="shared" si="116"/>
        <v>91330.055555555547</v>
      </c>
    </row>
    <row r="3312" spans="27:29" x14ac:dyDescent="0.4">
      <c r="AA3312" s="90">
        <v>3303000</v>
      </c>
      <c r="AB3312" s="87">
        <f t="shared" si="115"/>
        <v>-91750</v>
      </c>
      <c r="AC3312" s="91">
        <f t="shared" si="116"/>
        <v>91357.833333333328</v>
      </c>
    </row>
    <row r="3313" spans="27:29" x14ac:dyDescent="0.4">
      <c r="AA3313" s="90">
        <v>3304000</v>
      </c>
      <c r="AB3313" s="87">
        <f t="shared" si="115"/>
        <v>-91777.777777777781</v>
      </c>
      <c r="AC3313" s="91">
        <f t="shared" si="116"/>
        <v>91385.611111111109</v>
      </c>
    </row>
    <row r="3314" spans="27:29" x14ac:dyDescent="0.4">
      <c r="AA3314" s="90">
        <v>3305000</v>
      </c>
      <c r="AB3314" s="87">
        <f t="shared" si="115"/>
        <v>-91805.555555555562</v>
      </c>
      <c r="AC3314" s="91">
        <f t="shared" si="116"/>
        <v>91413.388888888891</v>
      </c>
    </row>
    <row r="3315" spans="27:29" x14ac:dyDescent="0.4">
      <c r="AA3315" s="90">
        <v>3306000</v>
      </c>
      <c r="AB3315" s="87">
        <f t="shared" si="115"/>
        <v>-91833.333333333328</v>
      </c>
      <c r="AC3315" s="91">
        <f t="shared" si="116"/>
        <v>91441.166666666657</v>
      </c>
    </row>
    <row r="3316" spans="27:29" x14ac:dyDescent="0.4">
      <c r="AA3316" s="90">
        <v>3307000</v>
      </c>
      <c r="AB3316" s="87">
        <f t="shared" si="115"/>
        <v>-91861.111111111109</v>
      </c>
      <c r="AC3316" s="91">
        <f t="shared" si="116"/>
        <v>91468.944444444438</v>
      </c>
    </row>
    <row r="3317" spans="27:29" x14ac:dyDescent="0.4">
      <c r="AA3317" s="90">
        <v>3308000</v>
      </c>
      <c r="AB3317" s="87">
        <f t="shared" si="115"/>
        <v>-91888.888888888891</v>
      </c>
      <c r="AC3317" s="91">
        <f t="shared" si="116"/>
        <v>91496.722222222219</v>
      </c>
    </row>
    <row r="3318" spans="27:29" x14ac:dyDescent="0.4">
      <c r="AA3318" s="90">
        <v>3309000</v>
      </c>
      <c r="AB3318" s="87">
        <f t="shared" si="115"/>
        <v>-91916.666666666672</v>
      </c>
      <c r="AC3318" s="91">
        <f t="shared" si="116"/>
        <v>91524.5</v>
      </c>
    </row>
    <row r="3319" spans="27:29" x14ac:dyDescent="0.4">
      <c r="AA3319" s="90">
        <v>3310000</v>
      </c>
      <c r="AB3319" s="87">
        <f t="shared" si="115"/>
        <v>-91944.444444444438</v>
      </c>
      <c r="AC3319" s="91">
        <f t="shared" si="116"/>
        <v>91552.277777777766</v>
      </c>
    </row>
    <row r="3320" spans="27:29" x14ac:dyDescent="0.4">
      <c r="AA3320" s="90">
        <v>3311000</v>
      </c>
      <c r="AB3320" s="87">
        <f t="shared" si="115"/>
        <v>-91972.222222222219</v>
      </c>
      <c r="AC3320" s="91">
        <f t="shared" si="116"/>
        <v>91580.055555555547</v>
      </c>
    </row>
    <row r="3321" spans="27:29" x14ac:dyDescent="0.4">
      <c r="AA3321" s="90">
        <v>3312000</v>
      </c>
      <c r="AB3321" s="87">
        <f t="shared" si="115"/>
        <v>-92000</v>
      </c>
      <c r="AC3321" s="91">
        <f t="shared" si="116"/>
        <v>91607.833333333328</v>
      </c>
    </row>
    <row r="3322" spans="27:29" x14ac:dyDescent="0.4">
      <c r="AA3322" s="90">
        <v>3313000</v>
      </c>
      <c r="AB3322" s="87">
        <f t="shared" si="115"/>
        <v>-92027.777777777781</v>
      </c>
      <c r="AC3322" s="91">
        <f t="shared" si="116"/>
        <v>91635.611111111109</v>
      </c>
    </row>
    <row r="3323" spans="27:29" x14ac:dyDescent="0.4">
      <c r="AA3323" s="90">
        <v>3314000</v>
      </c>
      <c r="AB3323" s="87">
        <f t="shared" si="115"/>
        <v>-92055.555555555562</v>
      </c>
      <c r="AC3323" s="91">
        <f t="shared" si="116"/>
        <v>91663.388888888891</v>
      </c>
    </row>
    <row r="3324" spans="27:29" x14ac:dyDescent="0.4">
      <c r="AA3324" s="90">
        <v>3315000</v>
      </c>
      <c r="AB3324" s="87">
        <f t="shared" si="115"/>
        <v>-92083.333333333328</v>
      </c>
      <c r="AC3324" s="91">
        <f t="shared" si="116"/>
        <v>91691.166666666657</v>
      </c>
    </row>
    <row r="3325" spans="27:29" x14ac:dyDescent="0.4">
      <c r="AA3325" s="90">
        <v>3316000</v>
      </c>
      <c r="AB3325" s="87">
        <f t="shared" si="115"/>
        <v>-92111.111111111109</v>
      </c>
      <c r="AC3325" s="91">
        <f t="shared" si="116"/>
        <v>91718.944444444438</v>
      </c>
    </row>
    <row r="3326" spans="27:29" x14ac:dyDescent="0.4">
      <c r="AA3326" s="90">
        <v>3317000</v>
      </c>
      <c r="AB3326" s="87">
        <f t="shared" si="115"/>
        <v>-92138.888888888891</v>
      </c>
      <c r="AC3326" s="91">
        <f t="shared" si="116"/>
        <v>91746.722222222219</v>
      </c>
    </row>
    <row r="3327" spans="27:29" x14ac:dyDescent="0.4">
      <c r="AA3327" s="90">
        <v>3318000</v>
      </c>
      <c r="AB3327" s="87">
        <f t="shared" si="115"/>
        <v>-92166.666666666672</v>
      </c>
      <c r="AC3327" s="91">
        <f t="shared" si="116"/>
        <v>91774.5</v>
      </c>
    </row>
    <row r="3328" spans="27:29" x14ac:dyDescent="0.4">
      <c r="AA3328" s="90">
        <v>3319000</v>
      </c>
      <c r="AB3328" s="87">
        <f t="shared" si="115"/>
        <v>-92194.444444444438</v>
      </c>
      <c r="AC3328" s="91">
        <f t="shared" si="116"/>
        <v>91802.277777777766</v>
      </c>
    </row>
    <row r="3329" spans="27:29" x14ac:dyDescent="0.4">
      <c r="AA3329" s="90">
        <v>3320000</v>
      </c>
      <c r="AB3329" s="87">
        <f t="shared" si="115"/>
        <v>-92222.222222222219</v>
      </c>
      <c r="AC3329" s="91">
        <f t="shared" si="116"/>
        <v>91830.055555555547</v>
      </c>
    </row>
    <row r="3330" spans="27:29" x14ac:dyDescent="0.4">
      <c r="AA3330" s="90">
        <v>3321000</v>
      </c>
      <c r="AB3330" s="87">
        <f t="shared" si="115"/>
        <v>-92250</v>
      </c>
      <c r="AC3330" s="91">
        <f t="shared" si="116"/>
        <v>91857.833333333328</v>
      </c>
    </row>
    <row r="3331" spans="27:29" x14ac:dyDescent="0.4">
      <c r="AA3331" s="90">
        <v>3322000</v>
      </c>
      <c r="AB3331" s="87">
        <f t="shared" si="115"/>
        <v>-92277.777777777781</v>
      </c>
      <c r="AC3331" s="91">
        <f t="shared" si="116"/>
        <v>91885.611111111109</v>
      </c>
    </row>
    <row r="3332" spans="27:29" x14ac:dyDescent="0.4">
      <c r="AA3332" s="90">
        <v>3323000</v>
      </c>
      <c r="AB3332" s="87">
        <f t="shared" si="115"/>
        <v>-92305.555555555562</v>
      </c>
      <c r="AC3332" s="91">
        <f t="shared" si="116"/>
        <v>91913.388888888891</v>
      </c>
    </row>
    <row r="3333" spans="27:29" x14ac:dyDescent="0.4">
      <c r="AA3333" s="90">
        <v>3324000</v>
      </c>
      <c r="AB3333" s="87">
        <f t="shared" si="115"/>
        <v>-92333.333333333328</v>
      </c>
      <c r="AC3333" s="91">
        <f t="shared" si="116"/>
        <v>91941.166666666657</v>
      </c>
    </row>
    <row r="3334" spans="27:29" x14ac:dyDescent="0.4">
      <c r="AA3334" s="90">
        <v>3325000</v>
      </c>
      <c r="AB3334" s="87">
        <f t="shared" si="115"/>
        <v>-92361.111111111109</v>
      </c>
      <c r="AC3334" s="91">
        <f t="shared" si="116"/>
        <v>91968.944444444438</v>
      </c>
    </row>
    <row r="3335" spans="27:29" x14ac:dyDescent="0.4">
      <c r="AA3335" s="90">
        <v>3326000</v>
      </c>
      <c r="AB3335" s="87">
        <f t="shared" si="115"/>
        <v>-92388.888888888891</v>
      </c>
      <c r="AC3335" s="91">
        <f t="shared" si="116"/>
        <v>91996.722222222219</v>
      </c>
    </row>
    <row r="3336" spans="27:29" x14ac:dyDescent="0.4">
      <c r="AA3336" s="90">
        <v>3327000</v>
      </c>
      <c r="AB3336" s="87">
        <f t="shared" si="115"/>
        <v>-92416.666666666672</v>
      </c>
      <c r="AC3336" s="91">
        <f t="shared" si="116"/>
        <v>92024.5</v>
      </c>
    </row>
    <row r="3337" spans="27:29" x14ac:dyDescent="0.4">
      <c r="AA3337" s="90">
        <v>3328000</v>
      </c>
      <c r="AB3337" s="87">
        <f t="shared" si="115"/>
        <v>-92444.444444444438</v>
      </c>
      <c r="AC3337" s="91">
        <f t="shared" si="116"/>
        <v>92052.277777777766</v>
      </c>
    </row>
    <row r="3338" spans="27:29" x14ac:dyDescent="0.4">
      <c r="AA3338" s="90">
        <v>3329000</v>
      </c>
      <c r="AB3338" s="87">
        <f t="shared" si="115"/>
        <v>-92472.222222222219</v>
      </c>
      <c r="AC3338" s="91">
        <f t="shared" si="116"/>
        <v>92080.055555555547</v>
      </c>
    </row>
    <row r="3339" spans="27:29" x14ac:dyDescent="0.4">
      <c r="AA3339" s="90">
        <v>3330000</v>
      </c>
      <c r="AB3339" s="87">
        <f t="shared" ref="AB3339:AB3402" si="117">-PMT($X$12,$Y$10,AA3339)</f>
        <v>-92500</v>
      </c>
      <c r="AC3339" s="91">
        <f t="shared" ref="AC3339:AC3402" si="118">$J$56-AB3339</f>
        <v>92107.833333333328</v>
      </c>
    </row>
    <row r="3340" spans="27:29" x14ac:dyDescent="0.4">
      <c r="AA3340" s="90">
        <v>3331000</v>
      </c>
      <c r="AB3340" s="87">
        <f t="shared" si="117"/>
        <v>-92527.777777777781</v>
      </c>
      <c r="AC3340" s="91">
        <f t="shared" si="118"/>
        <v>92135.611111111109</v>
      </c>
    </row>
    <row r="3341" spans="27:29" x14ac:dyDescent="0.4">
      <c r="AA3341" s="90">
        <v>3332000</v>
      </c>
      <c r="AB3341" s="87">
        <f t="shared" si="117"/>
        <v>-92555.555555555562</v>
      </c>
      <c r="AC3341" s="91">
        <f t="shared" si="118"/>
        <v>92163.388888888891</v>
      </c>
    </row>
    <row r="3342" spans="27:29" x14ac:dyDescent="0.4">
      <c r="AA3342" s="90">
        <v>3333000</v>
      </c>
      <c r="AB3342" s="87">
        <f t="shared" si="117"/>
        <v>-92583.333333333328</v>
      </c>
      <c r="AC3342" s="91">
        <f t="shared" si="118"/>
        <v>92191.166666666657</v>
      </c>
    </row>
    <row r="3343" spans="27:29" x14ac:dyDescent="0.4">
      <c r="AA3343" s="90">
        <v>3334000</v>
      </c>
      <c r="AB3343" s="87">
        <f t="shared" si="117"/>
        <v>-92611.111111111109</v>
      </c>
      <c r="AC3343" s="91">
        <f t="shared" si="118"/>
        <v>92218.944444444438</v>
      </c>
    </row>
    <row r="3344" spans="27:29" x14ac:dyDescent="0.4">
      <c r="AA3344" s="90">
        <v>3335000</v>
      </c>
      <c r="AB3344" s="87">
        <f t="shared" si="117"/>
        <v>-92638.888888888891</v>
      </c>
      <c r="AC3344" s="91">
        <f t="shared" si="118"/>
        <v>92246.722222222219</v>
      </c>
    </row>
    <row r="3345" spans="27:29" x14ac:dyDescent="0.4">
      <c r="AA3345" s="90">
        <v>3336000</v>
      </c>
      <c r="AB3345" s="87">
        <f t="shared" si="117"/>
        <v>-92666.666666666672</v>
      </c>
      <c r="AC3345" s="91">
        <f t="shared" si="118"/>
        <v>92274.5</v>
      </c>
    </row>
    <row r="3346" spans="27:29" x14ac:dyDescent="0.4">
      <c r="AA3346" s="90">
        <v>3337000</v>
      </c>
      <c r="AB3346" s="87">
        <f t="shared" si="117"/>
        <v>-92694.444444444438</v>
      </c>
      <c r="AC3346" s="91">
        <f t="shared" si="118"/>
        <v>92302.277777777766</v>
      </c>
    </row>
    <row r="3347" spans="27:29" x14ac:dyDescent="0.4">
      <c r="AA3347" s="90">
        <v>3338000</v>
      </c>
      <c r="AB3347" s="87">
        <f t="shared" si="117"/>
        <v>-92722.222222222219</v>
      </c>
      <c r="AC3347" s="91">
        <f t="shared" si="118"/>
        <v>92330.055555555547</v>
      </c>
    </row>
    <row r="3348" spans="27:29" x14ac:dyDescent="0.4">
      <c r="AA3348" s="90">
        <v>3339000</v>
      </c>
      <c r="AB3348" s="87">
        <f t="shared" si="117"/>
        <v>-92750</v>
      </c>
      <c r="AC3348" s="91">
        <f t="shared" si="118"/>
        <v>92357.833333333328</v>
      </c>
    </row>
    <row r="3349" spans="27:29" x14ac:dyDescent="0.4">
      <c r="AA3349" s="90">
        <v>3340000</v>
      </c>
      <c r="AB3349" s="87">
        <f t="shared" si="117"/>
        <v>-92777.777777777781</v>
      </c>
      <c r="AC3349" s="91">
        <f t="shared" si="118"/>
        <v>92385.611111111109</v>
      </c>
    </row>
    <row r="3350" spans="27:29" x14ac:dyDescent="0.4">
      <c r="AA3350" s="90">
        <v>3341000</v>
      </c>
      <c r="AB3350" s="87">
        <f t="shared" si="117"/>
        <v>-92805.555555555562</v>
      </c>
      <c r="AC3350" s="91">
        <f t="shared" si="118"/>
        <v>92413.388888888891</v>
      </c>
    </row>
    <row r="3351" spans="27:29" x14ac:dyDescent="0.4">
      <c r="AA3351" s="90">
        <v>3342000</v>
      </c>
      <c r="AB3351" s="87">
        <f t="shared" si="117"/>
        <v>-92833.333333333328</v>
      </c>
      <c r="AC3351" s="91">
        <f t="shared" si="118"/>
        <v>92441.166666666657</v>
      </c>
    </row>
    <row r="3352" spans="27:29" x14ac:dyDescent="0.4">
      <c r="AA3352" s="90">
        <v>3343000</v>
      </c>
      <c r="AB3352" s="87">
        <f t="shared" si="117"/>
        <v>-92861.111111111109</v>
      </c>
      <c r="AC3352" s="91">
        <f t="shared" si="118"/>
        <v>92468.944444444438</v>
      </c>
    </row>
    <row r="3353" spans="27:29" x14ac:dyDescent="0.4">
      <c r="AA3353" s="90">
        <v>3344000</v>
      </c>
      <c r="AB3353" s="87">
        <f t="shared" si="117"/>
        <v>-92888.888888888891</v>
      </c>
      <c r="AC3353" s="91">
        <f t="shared" si="118"/>
        <v>92496.722222222219</v>
      </c>
    </row>
    <row r="3354" spans="27:29" x14ac:dyDescent="0.4">
      <c r="AA3354" s="90">
        <v>3345000</v>
      </c>
      <c r="AB3354" s="87">
        <f t="shared" si="117"/>
        <v>-92916.666666666672</v>
      </c>
      <c r="AC3354" s="91">
        <f t="shared" si="118"/>
        <v>92524.5</v>
      </c>
    </row>
    <row r="3355" spans="27:29" x14ac:dyDescent="0.4">
      <c r="AA3355" s="90">
        <v>3346000</v>
      </c>
      <c r="AB3355" s="87">
        <f t="shared" si="117"/>
        <v>-92944.444444444438</v>
      </c>
      <c r="AC3355" s="91">
        <f t="shared" si="118"/>
        <v>92552.277777777766</v>
      </c>
    </row>
    <row r="3356" spans="27:29" x14ac:dyDescent="0.4">
      <c r="AA3356" s="90">
        <v>3347000</v>
      </c>
      <c r="AB3356" s="87">
        <f t="shared" si="117"/>
        <v>-92972.222222222219</v>
      </c>
      <c r="AC3356" s="91">
        <f t="shared" si="118"/>
        <v>92580.055555555547</v>
      </c>
    </row>
    <row r="3357" spans="27:29" x14ac:dyDescent="0.4">
      <c r="AA3357" s="90">
        <v>3348000</v>
      </c>
      <c r="AB3357" s="87">
        <f t="shared" si="117"/>
        <v>-93000</v>
      </c>
      <c r="AC3357" s="91">
        <f t="shared" si="118"/>
        <v>92607.833333333328</v>
      </c>
    </row>
    <row r="3358" spans="27:29" x14ac:dyDescent="0.4">
      <c r="AA3358" s="90">
        <v>3349000</v>
      </c>
      <c r="AB3358" s="87">
        <f t="shared" si="117"/>
        <v>-93027.777777777781</v>
      </c>
      <c r="AC3358" s="91">
        <f t="shared" si="118"/>
        <v>92635.611111111109</v>
      </c>
    </row>
    <row r="3359" spans="27:29" x14ac:dyDescent="0.4">
      <c r="AA3359" s="90">
        <v>3350000</v>
      </c>
      <c r="AB3359" s="87">
        <f t="shared" si="117"/>
        <v>-93055.555555555562</v>
      </c>
      <c r="AC3359" s="91">
        <f t="shared" si="118"/>
        <v>92663.388888888891</v>
      </c>
    </row>
    <row r="3360" spans="27:29" x14ac:dyDescent="0.4">
      <c r="AA3360" s="90">
        <v>3351000</v>
      </c>
      <c r="AB3360" s="87">
        <f t="shared" si="117"/>
        <v>-93083.333333333328</v>
      </c>
      <c r="AC3360" s="91">
        <f t="shared" si="118"/>
        <v>92691.166666666657</v>
      </c>
    </row>
    <row r="3361" spans="27:29" x14ac:dyDescent="0.4">
      <c r="AA3361" s="90">
        <v>3352000</v>
      </c>
      <c r="AB3361" s="87">
        <f t="shared" si="117"/>
        <v>-93111.111111111109</v>
      </c>
      <c r="AC3361" s="91">
        <f t="shared" si="118"/>
        <v>92718.944444444438</v>
      </c>
    </row>
    <row r="3362" spans="27:29" x14ac:dyDescent="0.4">
      <c r="AA3362" s="90">
        <v>3353000</v>
      </c>
      <c r="AB3362" s="87">
        <f t="shared" si="117"/>
        <v>-93138.888888888891</v>
      </c>
      <c r="AC3362" s="91">
        <f t="shared" si="118"/>
        <v>92746.722222222219</v>
      </c>
    </row>
    <row r="3363" spans="27:29" x14ac:dyDescent="0.4">
      <c r="AA3363" s="90">
        <v>3354000</v>
      </c>
      <c r="AB3363" s="87">
        <f t="shared" si="117"/>
        <v>-93166.666666666672</v>
      </c>
      <c r="AC3363" s="91">
        <f t="shared" si="118"/>
        <v>92774.5</v>
      </c>
    </row>
    <row r="3364" spans="27:29" x14ac:dyDescent="0.4">
      <c r="AA3364" s="90">
        <v>3355000</v>
      </c>
      <c r="AB3364" s="87">
        <f t="shared" si="117"/>
        <v>-93194.444444444438</v>
      </c>
      <c r="AC3364" s="91">
        <f t="shared" si="118"/>
        <v>92802.277777777766</v>
      </c>
    </row>
    <row r="3365" spans="27:29" x14ac:dyDescent="0.4">
      <c r="AA3365" s="90">
        <v>3356000</v>
      </c>
      <c r="AB3365" s="87">
        <f t="shared" si="117"/>
        <v>-93222.222222222219</v>
      </c>
      <c r="AC3365" s="91">
        <f t="shared" si="118"/>
        <v>92830.055555555547</v>
      </c>
    </row>
    <row r="3366" spans="27:29" x14ac:dyDescent="0.4">
      <c r="AA3366" s="90">
        <v>3357000</v>
      </c>
      <c r="AB3366" s="87">
        <f t="shared" si="117"/>
        <v>-93250</v>
      </c>
      <c r="AC3366" s="91">
        <f t="shared" si="118"/>
        <v>92857.833333333328</v>
      </c>
    </row>
    <row r="3367" spans="27:29" x14ac:dyDescent="0.4">
      <c r="AA3367" s="90">
        <v>3358000</v>
      </c>
      <c r="AB3367" s="87">
        <f t="shared" si="117"/>
        <v>-93277.777777777781</v>
      </c>
      <c r="AC3367" s="91">
        <f t="shared" si="118"/>
        <v>92885.611111111109</v>
      </c>
    </row>
    <row r="3368" spans="27:29" x14ac:dyDescent="0.4">
      <c r="AA3368" s="90">
        <v>3359000</v>
      </c>
      <c r="AB3368" s="87">
        <f t="shared" si="117"/>
        <v>-93305.555555555562</v>
      </c>
      <c r="AC3368" s="91">
        <f t="shared" si="118"/>
        <v>92913.388888888891</v>
      </c>
    </row>
    <row r="3369" spans="27:29" x14ac:dyDescent="0.4">
      <c r="AA3369" s="90">
        <v>3360000</v>
      </c>
      <c r="AB3369" s="87">
        <f t="shared" si="117"/>
        <v>-93333.333333333328</v>
      </c>
      <c r="AC3369" s="91">
        <f t="shared" si="118"/>
        <v>92941.166666666657</v>
      </c>
    </row>
    <row r="3370" spans="27:29" x14ac:dyDescent="0.4">
      <c r="AA3370" s="90">
        <v>3361000</v>
      </c>
      <c r="AB3370" s="87">
        <f t="shared" si="117"/>
        <v>-93361.111111111109</v>
      </c>
      <c r="AC3370" s="91">
        <f t="shared" si="118"/>
        <v>92968.944444444438</v>
      </c>
    </row>
    <row r="3371" spans="27:29" x14ac:dyDescent="0.4">
      <c r="AA3371" s="90">
        <v>3362000</v>
      </c>
      <c r="AB3371" s="87">
        <f t="shared" si="117"/>
        <v>-93388.888888888891</v>
      </c>
      <c r="AC3371" s="91">
        <f t="shared" si="118"/>
        <v>92996.722222222219</v>
      </c>
    </row>
    <row r="3372" spans="27:29" x14ac:dyDescent="0.4">
      <c r="AA3372" s="90">
        <v>3363000</v>
      </c>
      <c r="AB3372" s="87">
        <f t="shared" si="117"/>
        <v>-93416.666666666672</v>
      </c>
      <c r="AC3372" s="91">
        <f t="shared" si="118"/>
        <v>93024.5</v>
      </c>
    </row>
    <row r="3373" spans="27:29" x14ac:dyDescent="0.4">
      <c r="AA3373" s="90">
        <v>3364000</v>
      </c>
      <c r="AB3373" s="87">
        <f t="shared" si="117"/>
        <v>-93444.444444444438</v>
      </c>
      <c r="AC3373" s="91">
        <f t="shared" si="118"/>
        <v>93052.277777777766</v>
      </c>
    </row>
    <row r="3374" spans="27:29" x14ac:dyDescent="0.4">
      <c r="AA3374" s="90">
        <v>3365000</v>
      </c>
      <c r="AB3374" s="87">
        <f t="shared" si="117"/>
        <v>-93472.222222222219</v>
      </c>
      <c r="AC3374" s="91">
        <f t="shared" si="118"/>
        <v>93080.055555555547</v>
      </c>
    </row>
    <row r="3375" spans="27:29" x14ac:dyDescent="0.4">
      <c r="AA3375" s="90">
        <v>3366000</v>
      </c>
      <c r="AB3375" s="87">
        <f t="shared" si="117"/>
        <v>-93500</v>
      </c>
      <c r="AC3375" s="91">
        <f t="shared" si="118"/>
        <v>93107.833333333328</v>
      </c>
    </row>
    <row r="3376" spans="27:29" x14ac:dyDescent="0.4">
      <c r="AA3376" s="90">
        <v>3367000</v>
      </c>
      <c r="AB3376" s="87">
        <f t="shared" si="117"/>
        <v>-93527.777777777781</v>
      </c>
      <c r="AC3376" s="91">
        <f t="shared" si="118"/>
        <v>93135.611111111109</v>
      </c>
    </row>
    <row r="3377" spans="27:29" x14ac:dyDescent="0.4">
      <c r="AA3377" s="90">
        <v>3368000</v>
      </c>
      <c r="AB3377" s="87">
        <f t="shared" si="117"/>
        <v>-93555.555555555562</v>
      </c>
      <c r="AC3377" s="91">
        <f t="shared" si="118"/>
        <v>93163.388888888891</v>
      </c>
    </row>
    <row r="3378" spans="27:29" x14ac:dyDescent="0.4">
      <c r="AA3378" s="90">
        <v>3369000</v>
      </c>
      <c r="AB3378" s="87">
        <f t="shared" si="117"/>
        <v>-93583.333333333328</v>
      </c>
      <c r="AC3378" s="91">
        <f t="shared" si="118"/>
        <v>93191.166666666657</v>
      </c>
    </row>
    <row r="3379" spans="27:29" x14ac:dyDescent="0.4">
      <c r="AA3379" s="90">
        <v>3370000</v>
      </c>
      <c r="AB3379" s="87">
        <f t="shared" si="117"/>
        <v>-93611.111111111109</v>
      </c>
      <c r="AC3379" s="91">
        <f t="shared" si="118"/>
        <v>93218.944444444438</v>
      </c>
    </row>
    <row r="3380" spans="27:29" x14ac:dyDescent="0.4">
      <c r="AA3380" s="90">
        <v>3371000</v>
      </c>
      <c r="AB3380" s="87">
        <f t="shared" si="117"/>
        <v>-93638.888888888891</v>
      </c>
      <c r="AC3380" s="91">
        <f t="shared" si="118"/>
        <v>93246.722222222219</v>
      </c>
    </row>
    <row r="3381" spans="27:29" x14ac:dyDescent="0.4">
      <c r="AA3381" s="90">
        <v>3372000</v>
      </c>
      <c r="AB3381" s="87">
        <f t="shared" si="117"/>
        <v>-93666.666666666672</v>
      </c>
      <c r="AC3381" s="91">
        <f t="shared" si="118"/>
        <v>93274.5</v>
      </c>
    </row>
    <row r="3382" spans="27:29" x14ac:dyDescent="0.4">
      <c r="AA3382" s="90">
        <v>3373000</v>
      </c>
      <c r="AB3382" s="87">
        <f t="shared" si="117"/>
        <v>-93694.444444444438</v>
      </c>
      <c r="AC3382" s="91">
        <f t="shared" si="118"/>
        <v>93302.277777777766</v>
      </c>
    </row>
    <row r="3383" spans="27:29" x14ac:dyDescent="0.4">
      <c r="AA3383" s="90">
        <v>3374000</v>
      </c>
      <c r="AB3383" s="87">
        <f t="shared" si="117"/>
        <v>-93722.222222222219</v>
      </c>
      <c r="AC3383" s="91">
        <f t="shared" si="118"/>
        <v>93330.055555555547</v>
      </c>
    </row>
    <row r="3384" spans="27:29" x14ac:dyDescent="0.4">
      <c r="AA3384" s="90">
        <v>3375000</v>
      </c>
      <c r="AB3384" s="87">
        <f t="shared" si="117"/>
        <v>-93750</v>
      </c>
      <c r="AC3384" s="91">
        <f t="shared" si="118"/>
        <v>93357.833333333328</v>
      </c>
    </row>
    <row r="3385" spans="27:29" x14ac:dyDescent="0.4">
      <c r="AA3385" s="90">
        <v>3376000</v>
      </c>
      <c r="AB3385" s="87">
        <f t="shared" si="117"/>
        <v>-93777.777777777781</v>
      </c>
      <c r="AC3385" s="91">
        <f t="shared" si="118"/>
        <v>93385.611111111109</v>
      </c>
    </row>
    <row r="3386" spans="27:29" x14ac:dyDescent="0.4">
      <c r="AA3386" s="90">
        <v>3377000</v>
      </c>
      <c r="AB3386" s="87">
        <f t="shared" si="117"/>
        <v>-93805.555555555562</v>
      </c>
      <c r="AC3386" s="91">
        <f t="shared" si="118"/>
        <v>93413.388888888891</v>
      </c>
    </row>
    <row r="3387" spans="27:29" x14ac:dyDescent="0.4">
      <c r="AA3387" s="90">
        <v>3378000</v>
      </c>
      <c r="AB3387" s="87">
        <f t="shared" si="117"/>
        <v>-93833.333333333328</v>
      </c>
      <c r="AC3387" s="91">
        <f t="shared" si="118"/>
        <v>93441.166666666657</v>
      </c>
    </row>
    <row r="3388" spans="27:29" x14ac:dyDescent="0.4">
      <c r="AA3388" s="90">
        <v>3379000</v>
      </c>
      <c r="AB3388" s="87">
        <f t="shared" si="117"/>
        <v>-93861.111111111109</v>
      </c>
      <c r="AC3388" s="91">
        <f t="shared" si="118"/>
        <v>93468.944444444438</v>
      </c>
    </row>
    <row r="3389" spans="27:29" x14ac:dyDescent="0.4">
      <c r="AA3389" s="90">
        <v>3380000</v>
      </c>
      <c r="AB3389" s="87">
        <f t="shared" si="117"/>
        <v>-93888.888888888891</v>
      </c>
      <c r="AC3389" s="91">
        <f t="shared" si="118"/>
        <v>93496.722222222219</v>
      </c>
    </row>
    <row r="3390" spans="27:29" x14ac:dyDescent="0.4">
      <c r="AA3390" s="90">
        <v>3381000</v>
      </c>
      <c r="AB3390" s="87">
        <f t="shared" si="117"/>
        <v>-93916.666666666672</v>
      </c>
      <c r="AC3390" s="91">
        <f t="shared" si="118"/>
        <v>93524.5</v>
      </c>
    </row>
    <row r="3391" spans="27:29" x14ac:dyDescent="0.4">
      <c r="AA3391" s="90">
        <v>3382000</v>
      </c>
      <c r="AB3391" s="87">
        <f t="shared" si="117"/>
        <v>-93944.444444444438</v>
      </c>
      <c r="AC3391" s="91">
        <f t="shared" si="118"/>
        <v>93552.277777777766</v>
      </c>
    </row>
    <row r="3392" spans="27:29" x14ac:dyDescent="0.4">
      <c r="AA3392" s="90">
        <v>3383000</v>
      </c>
      <c r="AB3392" s="87">
        <f t="shared" si="117"/>
        <v>-93972.222222222219</v>
      </c>
      <c r="AC3392" s="91">
        <f t="shared" si="118"/>
        <v>93580.055555555547</v>
      </c>
    </row>
    <row r="3393" spans="27:29" x14ac:dyDescent="0.4">
      <c r="AA3393" s="90">
        <v>3384000</v>
      </c>
      <c r="AB3393" s="87">
        <f t="shared" si="117"/>
        <v>-94000</v>
      </c>
      <c r="AC3393" s="91">
        <f t="shared" si="118"/>
        <v>93607.833333333328</v>
      </c>
    </row>
    <row r="3394" spans="27:29" x14ac:dyDescent="0.4">
      <c r="AA3394" s="90">
        <v>3385000</v>
      </c>
      <c r="AB3394" s="87">
        <f t="shared" si="117"/>
        <v>-94027.777777777781</v>
      </c>
      <c r="AC3394" s="91">
        <f t="shared" si="118"/>
        <v>93635.611111111109</v>
      </c>
    </row>
    <row r="3395" spans="27:29" x14ac:dyDescent="0.4">
      <c r="AA3395" s="90">
        <v>3386000</v>
      </c>
      <c r="AB3395" s="87">
        <f t="shared" si="117"/>
        <v>-94055.555555555562</v>
      </c>
      <c r="AC3395" s="91">
        <f t="shared" si="118"/>
        <v>93663.388888888891</v>
      </c>
    </row>
    <row r="3396" spans="27:29" x14ac:dyDescent="0.4">
      <c r="AA3396" s="90">
        <v>3387000</v>
      </c>
      <c r="AB3396" s="87">
        <f t="shared" si="117"/>
        <v>-94083.333333333328</v>
      </c>
      <c r="AC3396" s="91">
        <f t="shared" si="118"/>
        <v>93691.166666666657</v>
      </c>
    </row>
    <row r="3397" spans="27:29" x14ac:dyDescent="0.4">
      <c r="AA3397" s="90">
        <v>3388000</v>
      </c>
      <c r="AB3397" s="87">
        <f t="shared" si="117"/>
        <v>-94111.111111111109</v>
      </c>
      <c r="AC3397" s="91">
        <f t="shared" si="118"/>
        <v>93718.944444444438</v>
      </c>
    </row>
    <row r="3398" spans="27:29" x14ac:dyDescent="0.4">
      <c r="AA3398" s="90">
        <v>3389000</v>
      </c>
      <c r="AB3398" s="87">
        <f t="shared" si="117"/>
        <v>-94138.888888888891</v>
      </c>
      <c r="AC3398" s="91">
        <f t="shared" si="118"/>
        <v>93746.722222222219</v>
      </c>
    </row>
    <row r="3399" spans="27:29" x14ac:dyDescent="0.4">
      <c r="AA3399" s="90">
        <v>3390000</v>
      </c>
      <c r="AB3399" s="87">
        <f t="shared" si="117"/>
        <v>-94166.666666666672</v>
      </c>
      <c r="AC3399" s="91">
        <f t="shared" si="118"/>
        <v>93774.5</v>
      </c>
    </row>
    <row r="3400" spans="27:29" x14ac:dyDescent="0.4">
      <c r="AA3400" s="90">
        <v>3391000</v>
      </c>
      <c r="AB3400" s="87">
        <f t="shared" si="117"/>
        <v>-94194.444444444438</v>
      </c>
      <c r="AC3400" s="91">
        <f t="shared" si="118"/>
        <v>93802.277777777766</v>
      </c>
    </row>
    <row r="3401" spans="27:29" x14ac:dyDescent="0.4">
      <c r="AA3401" s="90">
        <v>3392000</v>
      </c>
      <c r="AB3401" s="87">
        <f t="shared" si="117"/>
        <v>-94222.222222222219</v>
      </c>
      <c r="AC3401" s="91">
        <f t="shared" si="118"/>
        <v>93830.055555555547</v>
      </c>
    </row>
    <row r="3402" spans="27:29" x14ac:dyDescent="0.4">
      <c r="AA3402" s="90">
        <v>3393000</v>
      </c>
      <c r="AB3402" s="87">
        <f t="shared" si="117"/>
        <v>-94250</v>
      </c>
      <c r="AC3402" s="91">
        <f t="shared" si="118"/>
        <v>93857.833333333328</v>
      </c>
    </row>
    <row r="3403" spans="27:29" x14ac:dyDescent="0.4">
      <c r="AA3403" s="90">
        <v>3394000</v>
      </c>
      <c r="AB3403" s="87">
        <f t="shared" ref="AB3403:AB3466" si="119">-PMT($X$12,$Y$10,AA3403)</f>
        <v>-94277.777777777781</v>
      </c>
      <c r="AC3403" s="91">
        <f t="shared" ref="AC3403:AC3466" si="120">$J$56-AB3403</f>
        <v>93885.611111111109</v>
      </c>
    </row>
    <row r="3404" spans="27:29" x14ac:dyDescent="0.4">
      <c r="AA3404" s="90">
        <v>3395000</v>
      </c>
      <c r="AB3404" s="87">
        <f t="shared" si="119"/>
        <v>-94305.555555555562</v>
      </c>
      <c r="AC3404" s="91">
        <f t="shared" si="120"/>
        <v>93913.388888888891</v>
      </c>
    </row>
    <row r="3405" spans="27:29" x14ac:dyDescent="0.4">
      <c r="AA3405" s="90">
        <v>3396000</v>
      </c>
      <c r="AB3405" s="87">
        <f t="shared" si="119"/>
        <v>-94333.333333333328</v>
      </c>
      <c r="AC3405" s="91">
        <f t="shared" si="120"/>
        <v>93941.166666666657</v>
      </c>
    </row>
    <row r="3406" spans="27:29" x14ac:dyDescent="0.4">
      <c r="AA3406" s="90">
        <v>3397000</v>
      </c>
      <c r="AB3406" s="87">
        <f t="shared" si="119"/>
        <v>-94361.111111111109</v>
      </c>
      <c r="AC3406" s="91">
        <f t="shared" si="120"/>
        <v>93968.944444444438</v>
      </c>
    </row>
    <row r="3407" spans="27:29" x14ac:dyDescent="0.4">
      <c r="AA3407" s="90">
        <v>3398000</v>
      </c>
      <c r="AB3407" s="87">
        <f t="shared" si="119"/>
        <v>-94388.888888888891</v>
      </c>
      <c r="AC3407" s="91">
        <f t="shared" si="120"/>
        <v>93996.722222222219</v>
      </c>
    </row>
    <row r="3408" spans="27:29" x14ac:dyDescent="0.4">
      <c r="AA3408" s="90">
        <v>3399000</v>
      </c>
      <c r="AB3408" s="87">
        <f t="shared" si="119"/>
        <v>-94416.666666666672</v>
      </c>
      <c r="AC3408" s="91">
        <f t="shared" si="120"/>
        <v>94024.5</v>
      </c>
    </row>
    <row r="3409" spans="27:29" x14ac:dyDescent="0.4">
      <c r="AA3409" s="90">
        <v>3400000</v>
      </c>
      <c r="AB3409" s="87">
        <f t="shared" si="119"/>
        <v>-94444.444444444438</v>
      </c>
      <c r="AC3409" s="91">
        <f t="shared" si="120"/>
        <v>94052.277777777766</v>
      </c>
    </row>
    <row r="3410" spans="27:29" x14ac:dyDescent="0.4">
      <c r="AA3410" s="90">
        <v>3401000</v>
      </c>
      <c r="AB3410" s="87">
        <f t="shared" si="119"/>
        <v>-94472.222222222219</v>
      </c>
      <c r="AC3410" s="91">
        <f t="shared" si="120"/>
        <v>94080.055555555547</v>
      </c>
    </row>
    <row r="3411" spans="27:29" x14ac:dyDescent="0.4">
      <c r="AA3411" s="90">
        <v>3402000</v>
      </c>
      <c r="AB3411" s="87">
        <f t="shared" si="119"/>
        <v>-94500</v>
      </c>
      <c r="AC3411" s="91">
        <f t="shared" si="120"/>
        <v>94107.833333333328</v>
      </c>
    </row>
    <row r="3412" spans="27:29" x14ac:dyDescent="0.4">
      <c r="AA3412" s="90">
        <v>3403000</v>
      </c>
      <c r="AB3412" s="87">
        <f t="shared" si="119"/>
        <v>-94527.777777777781</v>
      </c>
      <c r="AC3412" s="91">
        <f t="shared" si="120"/>
        <v>94135.611111111109</v>
      </c>
    </row>
    <row r="3413" spans="27:29" x14ac:dyDescent="0.4">
      <c r="AA3413" s="90">
        <v>3404000</v>
      </c>
      <c r="AB3413" s="87">
        <f t="shared" si="119"/>
        <v>-94555.555555555562</v>
      </c>
      <c r="AC3413" s="91">
        <f t="shared" si="120"/>
        <v>94163.388888888891</v>
      </c>
    </row>
    <row r="3414" spans="27:29" x14ac:dyDescent="0.4">
      <c r="AA3414" s="90">
        <v>3405000</v>
      </c>
      <c r="AB3414" s="87">
        <f t="shared" si="119"/>
        <v>-94583.333333333328</v>
      </c>
      <c r="AC3414" s="91">
        <f t="shared" si="120"/>
        <v>94191.166666666657</v>
      </c>
    </row>
    <row r="3415" spans="27:29" x14ac:dyDescent="0.4">
      <c r="AA3415" s="90">
        <v>3406000</v>
      </c>
      <c r="AB3415" s="87">
        <f t="shared" si="119"/>
        <v>-94611.111111111109</v>
      </c>
      <c r="AC3415" s="91">
        <f t="shared" si="120"/>
        <v>94218.944444444438</v>
      </c>
    </row>
    <row r="3416" spans="27:29" x14ac:dyDescent="0.4">
      <c r="AA3416" s="90">
        <v>3407000</v>
      </c>
      <c r="AB3416" s="87">
        <f t="shared" si="119"/>
        <v>-94638.888888888891</v>
      </c>
      <c r="AC3416" s="91">
        <f t="shared" si="120"/>
        <v>94246.722222222219</v>
      </c>
    </row>
    <row r="3417" spans="27:29" x14ac:dyDescent="0.4">
      <c r="AA3417" s="90">
        <v>3408000</v>
      </c>
      <c r="AB3417" s="87">
        <f t="shared" si="119"/>
        <v>-94666.666666666672</v>
      </c>
      <c r="AC3417" s="91">
        <f t="shared" si="120"/>
        <v>94274.5</v>
      </c>
    </row>
    <row r="3418" spans="27:29" x14ac:dyDescent="0.4">
      <c r="AA3418" s="90">
        <v>3409000</v>
      </c>
      <c r="AB3418" s="87">
        <f t="shared" si="119"/>
        <v>-94694.444444444438</v>
      </c>
      <c r="AC3418" s="91">
        <f t="shared" si="120"/>
        <v>94302.277777777766</v>
      </c>
    </row>
    <row r="3419" spans="27:29" x14ac:dyDescent="0.4">
      <c r="AA3419" s="90">
        <v>3410000</v>
      </c>
      <c r="AB3419" s="87">
        <f t="shared" si="119"/>
        <v>-94722.222222222219</v>
      </c>
      <c r="AC3419" s="91">
        <f t="shared" si="120"/>
        <v>94330.055555555547</v>
      </c>
    </row>
    <row r="3420" spans="27:29" x14ac:dyDescent="0.4">
      <c r="AA3420" s="90">
        <v>3411000</v>
      </c>
      <c r="AB3420" s="87">
        <f t="shared" si="119"/>
        <v>-94750</v>
      </c>
      <c r="AC3420" s="91">
        <f t="shared" si="120"/>
        <v>94357.833333333328</v>
      </c>
    </row>
    <row r="3421" spans="27:29" x14ac:dyDescent="0.4">
      <c r="AA3421" s="90">
        <v>3412000</v>
      </c>
      <c r="AB3421" s="87">
        <f t="shared" si="119"/>
        <v>-94777.777777777781</v>
      </c>
      <c r="AC3421" s="91">
        <f t="shared" si="120"/>
        <v>94385.611111111109</v>
      </c>
    </row>
    <row r="3422" spans="27:29" x14ac:dyDescent="0.4">
      <c r="AA3422" s="90">
        <v>3413000</v>
      </c>
      <c r="AB3422" s="87">
        <f t="shared" si="119"/>
        <v>-94805.555555555562</v>
      </c>
      <c r="AC3422" s="91">
        <f t="shared" si="120"/>
        <v>94413.388888888891</v>
      </c>
    </row>
    <row r="3423" spans="27:29" x14ac:dyDescent="0.4">
      <c r="AA3423" s="90">
        <v>3414000</v>
      </c>
      <c r="AB3423" s="87">
        <f t="shared" si="119"/>
        <v>-94833.333333333328</v>
      </c>
      <c r="AC3423" s="91">
        <f t="shared" si="120"/>
        <v>94441.166666666657</v>
      </c>
    </row>
    <row r="3424" spans="27:29" x14ac:dyDescent="0.4">
      <c r="AA3424" s="90">
        <v>3415000</v>
      </c>
      <c r="AB3424" s="87">
        <f t="shared" si="119"/>
        <v>-94861.111111111109</v>
      </c>
      <c r="AC3424" s="91">
        <f t="shared" si="120"/>
        <v>94468.944444444438</v>
      </c>
    </row>
    <row r="3425" spans="27:29" x14ac:dyDescent="0.4">
      <c r="AA3425" s="90">
        <v>3416000</v>
      </c>
      <c r="AB3425" s="87">
        <f t="shared" si="119"/>
        <v>-94888.888888888891</v>
      </c>
      <c r="AC3425" s="91">
        <f t="shared" si="120"/>
        <v>94496.722222222219</v>
      </c>
    </row>
    <row r="3426" spans="27:29" x14ac:dyDescent="0.4">
      <c r="AA3426" s="90">
        <v>3417000</v>
      </c>
      <c r="AB3426" s="87">
        <f t="shared" si="119"/>
        <v>-94916.666666666672</v>
      </c>
      <c r="AC3426" s="91">
        <f t="shared" si="120"/>
        <v>94524.5</v>
      </c>
    </row>
    <row r="3427" spans="27:29" x14ac:dyDescent="0.4">
      <c r="AA3427" s="90">
        <v>3418000</v>
      </c>
      <c r="AB3427" s="87">
        <f t="shared" si="119"/>
        <v>-94944.444444444438</v>
      </c>
      <c r="AC3427" s="91">
        <f t="shared" si="120"/>
        <v>94552.277777777766</v>
      </c>
    </row>
    <row r="3428" spans="27:29" x14ac:dyDescent="0.4">
      <c r="AA3428" s="90">
        <v>3419000</v>
      </c>
      <c r="AB3428" s="87">
        <f t="shared" si="119"/>
        <v>-94972.222222222219</v>
      </c>
      <c r="AC3428" s="91">
        <f t="shared" si="120"/>
        <v>94580.055555555547</v>
      </c>
    </row>
    <row r="3429" spans="27:29" x14ac:dyDescent="0.4">
      <c r="AA3429" s="90">
        <v>3420000</v>
      </c>
      <c r="AB3429" s="87">
        <f t="shared" si="119"/>
        <v>-95000</v>
      </c>
      <c r="AC3429" s="91">
        <f t="shared" si="120"/>
        <v>94607.833333333328</v>
      </c>
    </row>
    <row r="3430" spans="27:29" x14ac:dyDescent="0.4">
      <c r="AA3430" s="90">
        <v>3421000</v>
      </c>
      <c r="AB3430" s="87">
        <f t="shared" si="119"/>
        <v>-95027.777777777781</v>
      </c>
      <c r="AC3430" s="91">
        <f t="shared" si="120"/>
        <v>94635.611111111109</v>
      </c>
    </row>
    <row r="3431" spans="27:29" x14ac:dyDescent="0.4">
      <c r="AA3431" s="90">
        <v>3422000</v>
      </c>
      <c r="AB3431" s="87">
        <f t="shared" si="119"/>
        <v>-95055.555555555562</v>
      </c>
      <c r="AC3431" s="91">
        <f t="shared" si="120"/>
        <v>94663.388888888891</v>
      </c>
    </row>
    <row r="3432" spans="27:29" x14ac:dyDescent="0.4">
      <c r="AA3432" s="90">
        <v>3423000</v>
      </c>
      <c r="AB3432" s="87">
        <f t="shared" si="119"/>
        <v>-95083.333333333328</v>
      </c>
      <c r="AC3432" s="91">
        <f t="shared" si="120"/>
        <v>94691.166666666657</v>
      </c>
    </row>
    <row r="3433" spans="27:29" x14ac:dyDescent="0.4">
      <c r="AA3433" s="90">
        <v>3424000</v>
      </c>
      <c r="AB3433" s="87">
        <f t="shared" si="119"/>
        <v>-95111.111111111109</v>
      </c>
      <c r="AC3433" s="91">
        <f t="shared" si="120"/>
        <v>94718.944444444438</v>
      </c>
    </row>
    <row r="3434" spans="27:29" x14ac:dyDescent="0.4">
      <c r="AA3434" s="90">
        <v>3425000</v>
      </c>
      <c r="AB3434" s="87">
        <f t="shared" si="119"/>
        <v>-95138.888888888891</v>
      </c>
      <c r="AC3434" s="91">
        <f t="shared" si="120"/>
        <v>94746.722222222219</v>
      </c>
    </row>
    <row r="3435" spans="27:29" x14ac:dyDescent="0.4">
      <c r="AA3435" s="90">
        <v>3426000</v>
      </c>
      <c r="AB3435" s="87">
        <f t="shared" si="119"/>
        <v>-95166.666666666672</v>
      </c>
      <c r="AC3435" s="91">
        <f t="shared" si="120"/>
        <v>94774.5</v>
      </c>
    </row>
    <row r="3436" spans="27:29" x14ac:dyDescent="0.4">
      <c r="AA3436" s="90">
        <v>3427000</v>
      </c>
      <c r="AB3436" s="87">
        <f t="shared" si="119"/>
        <v>-95194.444444444438</v>
      </c>
      <c r="AC3436" s="91">
        <f t="shared" si="120"/>
        <v>94802.277777777766</v>
      </c>
    </row>
    <row r="3437" spans="27:29" x14ac:dyDescent="0.4">
      <c r="AA3437" s="90">
        <v>3428000</v>
      </c>
      <c r="AB3437" s="87">
        <f t="shared" si="119"/>
        <v>-95222.222222222219</v>
      </c>
      <c r="AC3437" s="91">
        <f t="shared" si="120"/>
        <v>94830.055555555547</v>
      </c>
    </row>
    <row r="3438" spans="27:29" x14ac:dyDescent="0.4">
      <c r="AA3438" s="90">
        <v>3429000</v>
      </c>
      <c r="AB3438" s="87">
        <f t="shared" si="119"/>
        <v>-95250</v>
      </c>
      <c r="AC3438" s="91">
        <f t="shared" si="120"/>
        <v>94857.833333333328</v>
      </c>
    </row>
    <row r="3439" spans="27:29" x14ac:dyDescent="0.4">
      <c r="AA3439" s="90">
        <v>3430000</v>
      </c>
      <c r="AB3439" s="87">
        <f t="shared" si="119"/>
        <v>-95277.777777777781</v>
      </c>
      <c r="AC3439" s="91">
        <f t="shared" si="120"/>
        <v>94885.611111111109</v>
      </c>
    </row>
    <row r="3440" spans="27:29" x14ac:dyDescent="0.4">
      <c r="AA3440" s="90">
        <v>3431000</v>
      </c>
      <c r="AB3440" s="87">
        <f t="shared" si="119"/>
        <v>-95305.555555555562</v>
      </c>
      <c r="AC3440" s="91">
        <f t="shared" si="120"/>
        <v>94913.388888888891</v>
      </c>
    </row>
    <row r="3441" spans="27:29" x14ac:dyDescent="0.4">
      <c r="AA3441" s="90">
        <v>3432000</v>
      </c>
      <c r="AB3441" s="87">
        <f t="shared" si="119"/>
        <v>-95333.333333333328</v>
      </c>
      <c r="AC3441" s="91">
        <f t="shared" si="120"/>
        <v>94941.166666666657</v>
      </c>
    </row>
    <row r="3442" spans="27:29" x14ac:dyDescent="0.4">
      <c r="AA3442" s="90">
        <v>3433000</v>
      </c>
      <c r="AB3442" s="87">
        <f t="shared" si="119"/>
        <v>-95361.111111111109</v>
      </c>
      <c r="AC3442" s="91">
        <f t="shared" si="120"/>
        <v>94968.944444444438</v>
      </c>
    </row>
    <row r="3443" spans="27:29" x14ac:dyDescent="0.4">
      <c r="AA3443" s="90">
        <v>3434000</v>
      </c>
      <c r="AB3443" s="87">
        <f t="shared" si="119"/>
        <v>-95388.888888888891</v>
      </c>
      <c r="AC3443" s="91">
        <f t="shared" si="120"/>
        <v>94996.722222222219</v>
      </c>
    </row>
    <row r="3444" spans="27:29" x14ac:dyDescent="0.4">
      <c r="AA3444" s="90">
        <v>3435000</v>
      </c>
      <c r="AB3444" s="87">
        <f t="shared" si="119"/>
        <v>-95416.666666666672</v>
      </c>
      <c r="AC3444" s="91">
        <f t="shared" si="120"/>
        <v>95024.5</v>
      </c>
    </row>
    <row r="3445" spans="27:29" x14ac:dyDescent="0.4">
      <c r="AA3445" s="90">
        <v>3436000</v>
      </c>
      <c r="AB3445" s="87">
        <f t="shared" si="119"/>
        <v>-95444.444444444438</v>
      </c>
      <c r="AC3445" s="91">
        <f t="shared" si="120"/>
        <v>95052.277777777766</v>
      </c>
    </row>
    <row r="3446" spans="27:29" x14ac:dyDescent="0.4">
      <c r="AA3446" s="90">
        <v>3437000</v>
      </c>
      <c r="AB3446" s="87">
        <f t="shared" si="119"/>
        <v>-95472.222222222219</v>
      </c>
      <c r="AC3446" s="91">
        <f t="shared" si="120"/>
        <v>95080.055555555547</v>
      </c>
    </row>
    <row r="3447" spans="27:29" x14ac:dyDescent="0.4">
      <c r="AA3447" s="90">
        <v>3438000</v>
      </c>
      <c r="AB3447" s="87">
        <f t="shared" si="119"/>
        <v>-95500</v>
      </c>
      <c r="AC3447" s="91">
        <f t="shared" si="120"/>
        <v>95107.833333333328</v>
      </c>
    </row>
    <row r="3448" spans="27:29" x14ac:dyDescent="0.4">
      <c r="AA3448" s="90">
        <v>3439000</v>
      </c>
      <c r="AB3448" s="87">
        <f t="shared" si="119"/>
        <v>-95527.777777777781</v>
      </c>
      <c r="AC3448" s="91">
        <f t="shared" si="120"/>
        <v>95135.611111111109</v>
      </c>
    </row>
    <row r="3449" spans="27:29" x14ac:dyDescent="0.4">
      <c r="AA3449" s="90">
        <v>3440000</v>
      </c>
      <c r="AB3449" s="87">
        <f t="shared" si="119"/>
        <v>-95555.555555555562</v>
      </c>
      <c r="AC3449" s="91">
        <f t="shared" si="120"/>
        <v>95163.388888888891</v>
      </c>
    </row>
    <row r="3450" spans="27:29" x14ac:dyDescent="0.4">
      <c r="AA3450" s="90">
        <v>3441000</v>
      </c>
      <c r="AB3450" s="87">
        <f t="shared" si="119"/>
        <v>-95583.333333333328</v>
      </c>
      <c r="AC3450" s="91">
        <f t="shared" si="120"/>
        <v>95191.166666666657</v>
      </c>
    </row>
    <row r="3451" spans="27:29" x14ac:dyDescent="0.4">
      <c r="AA3451" s="90">
        <v>3442000</v>
      </c>
      <c r="AB3451" s="87">
        <f t="shared" si="119"/>
        <v>-95611.111111111109</v>
      </c>
      <c r="AC3451" s="91">
        <f t="shared" si="120"/>
        <v>95218.944444444438</v>
      </c>
    </row>
    <row r="3452" spans="27:29" x14ac:dyDescent="0.4">
      <c r="AA3452" s="90">
        <v>3443000</v>
      </c>
      <c r="AB3452" s="87">
        <f t="shared" si="119"/>
        <v>-95638.888888888891</v>
      </c>
      <c r="AC3452" s="91">
        <f t="shared" si="120"/>
        <v>95246.722222222219</v>
      </c>
    </row>
    <row r="3453" spans="27:29" x14ac:dyDescent="0.4">
      <c r="AA3453" s="90">
        <v>3444000</v>
      </c>
      <c r="AB3453" s="87">
        <f t="shared" si="119"/>
        <v>-95666.666666666672</v>
      </c>
      <c r="AC3453" s="91">
        <f t="shared" si="120"/>
        <v>95274.5</v>
      </c>
    </row>
    <row r="3454" spans="27:29" x14ac:dyDescent="0.4">
      <c r="AA3454" s="90">
        <v>3445000</v>
      </c>
      <c r="AB3454" s="87">
        <f t="shared" si="119"/>
        <v>-95694.444444444438</v>
      </c>
      <c r="AC3454" s="91">
        <f t="shared" si="120"/>
        <v>95302.277777777766</v>
      </c>
    </row>
    <row r="3455" spans="27:29" x14ac:dyDescent="0.4">
      <c r="AA3455" s="90">
        <v>3446000</v>
      </c>
      <c r="AB3455" s="87">
        <f t="shared" si="119"/>
        <v>-95722.222222222219</v>
      </c>
      <c r="AC3455" s="91">
        <f t="shared" si="120"/>
        <v>95330.055555555547</v>
      </c>
    </row>
    <row r="3456" spans="27:29" x14ac:dyDescent="0.4">
      <c r="AA3456" s="90">
        <v>3447000</v>
      </c>
      <c r="AB3456" s="87">
        <f t="shared" si="119"/>
        <v>-95750</v>
      </c>
      <c r="AC3456" s="91">
        <f t="shared" si="120"/>
        <v>95357.833333333328</v>
      </c>
    </row>
    <row r="3457" spans="27:29" x14ac:dyDescent="0.4">
      <c r="AA3457" s="90">
        <v>3448000</v>
      </c>
      <c r="AB3457" s="87">
        <f t="shared" si="119"/>
        <v>-95777.777777777781</v>
      </c>
      <c r="AC3457" s="91">
        <f t="shared" si="120"/>
        <v>95385.611111111109</v>
      </c>
    </row>
    <row r="3458" spans="27:29" x14ac:dyDescent="0.4">
      <c r="AA3458" s="90">
        <v>3449000</v>
      </c>
      <c r="AB3458" s="87">
        <f t="shared" si="119"/>
        <v>-95805.555555555562</v>
      </c>
      <c r="AC3458" s="91">
        <f t="shared" si="120"/>
        <v>95413.388888888891</v>
      </c>
    </row>
    <row r="3459" spans="27:29" x14ac:dyDescent="0.4">
      <c r="AA3459" s="90">
        <v>3450000</v>
      </c>
      <c r="AB3459" s="87">
        <f t="shared" si="119"/>
        <v>-95833.333333333328</v>
      </c>
      <c r="AC3459" s="91">
        <f t="shared" si="120"/>
        <v>95441.166666666657</v>
      </c>
    </row>
    <row r="3460" spans="27:29" x14ac:dyDescent="0.4">
      <c r="AA3460" s="90">
        <v>3451000</v>
      </c>
      <c r="AB3460" s="87">
        <f t="shared" si="119"/>
        <v>-95861.111111111109</v>
      </c>
      <c r="AC3460" s="91">
        <f t="shared" si="120"/>
        <v>95468.944444444438</v>
      </c>
    </row>
    <row r="3461" spans="27:29" x14ac:dyDescent="0.4">
      <c r="AA3461" s="90">
        <v>3452000</v>
      </c>
      <c r="AB3461" s="87">
        <f t="shared" si="119"/>
        <v>-95888.888888888891</v>
      </c>
      <c r="AC3461" s="91">
        <f t="shared" si="120"/>
        <v>95496.722222222219</v>
      </c>
    </row>
    <row r="3462" spans="27:29" x14ac:dyDescent="0.4">
      <c r="AA3462" s="90">
        <v>3453000</v>
      </c>
      <c r="AB3462" s="87">
        <f t="shared" si="119"/>
        <v>-95916.666666666672</v>
      </c>
      <c r="AC3462" s="91">
        <f t="shared" si="120"/>
        <v>95524.5</v>
      </c>
    </row>
    <row r="3463" spans="27:29" x14ac:dyDescent="0.4">
      <c r="AA3463" s="90">
        <v>3454000</v>
      </c>
      <c r="AB3463" s="87">
        <f t="shared" si="119"/>
        <v>-95944.444444444438</v>
      </c>
      <c r="AC3463" s="91">
        <f t="shared" si="120"/>
        <v>95552.277777777766</v>
      </c>
    </row>
    <row r="3464" spans="27:29" x14ac:dyDescent="0.4">
      <c r="AA3464" s="90">
        <v>3455000</v>
      </c>
      <c r="AB3464" s="87">
        <f t="shared" si="119"/>
        <v>-95972.222222222219</v>
      </c>
      <c r="AC3464" s="91">
        <f t="shared" si="120"/>
        <v>95580.055555555547</v>
      </c>
    </row>
    <row r="3465" spans="27:29" x14ac:dyDescent="0.4">
      <c r="AA3465" s="90">
        <v>3456000</v>
      </c>
      <c r="AB3465" s="87">
        <f t="shared" si="119"/>
        <v>-96000</v>
      </c>
      <c r="AC3465" s="91">
        <f t="shared" si="120"/>
        <v>95607.833333333328</v>
      </c>
    </row>
    <row r="3466" spans="27:29" x14ac:dyDescent="0.4">
      <c r="AA3466" s="90">
        <v>3457000</v>
      </c>
      <c r="AB3466" s="87">
        <f t="shared" si="119"/>
        <v>-96027.777777777781</v>
      </c>
      <c r="AC3466" s="91">
        <f t="shared" si="120"/>
        <v>95635.611111111109</v>
      </c>
    </row>
    <row r="3467" spans="27:29" x14ac:dyDescent="0.4">
      <c r="AA3467" s="90">
        <v>3458000</v>
      </c>
      <c r="AB3467" s="87">
        <f t="shared" ref="AB3467:AB3530" si="121">-PMT($X$12,$Y$10,AA3467)</f>
        <v>-96055.555555555562</v>
      </c>
      <c r="AC3467" s="91">
        <f t="shared" ref="AC3467:AC3530" si="122">$J$56-AB3467</f>
        <v>95663.388888888891</v>
      </c>
    </row>
    <row r="3468" spans="27:29" x14ac:dyDescent="0.4">
      <c r="AA3468" s="90">
        <v>3459000</v>
      </c>
      <c r="AB3468" s="87">
        <f t="shared" si="121"/>
        <v>-96083.333333333328</v>
      </c>
      <c r="AC3468" s="91">
        <f t="shared" si="122"/>
        <v>95691.166666666657</v>
      </c>
    </row>
    <row r="3469" spans="27:29" x14ac:dyDescent="0.4">
      <c r="AA3469" s="90">
        <v>3460000</v>
      </c>
      <c r="AB3469" s="87">
        <f t="shared" si="121"/>
        <v>-96111.111111111109</v>
      </c>
      <c r="AC3469" s="91">
        <f t="shared" si="122"/>
        <v>95718.944444444438</v>
      </c>
    </row>
    <row r="3470" spans="27:29" x14ac:dyDescent="0.4">
      <c r="AA3470" s="90">
        <v>3461000</v>
      </c>
      <c r="AB3470" s="87">
        <f t="shared" si="121"/>
        <v>-96138.888888888891</v>
      </c>
      <c r="AC3470" s="91">
        <f t="shared" si="122"/>
        <v>95746.722222222219</v>
      </c>
    </row>
    <row r="3471" spans="27:29" x14ac:dyDescent="0.4">
      <c r="AA3471" s="90">
        <v>3462000</v>
      </c>
      <c r="AB3471" s="87">
        <f t="shared" si="121"/>
        <v>-96166.666666666672</v>
      </c>
      <c r="AC3471" s="91">
        <f t="shared" si="122"/>
        <v>95774.5</v>
      </c>
    </row>
    <row r="3472" spans="27:29" x14ac:dyDescent="0.4">
      <c r="AA3472" s="90">
        <v>3463000</v>
      </c>
      <c r="AB3472" s="87">
        <f t="shared" si="121"/>
        <v>-96194.444444444438</v>
      </c>
      <c r="AC3472" s="91">
        <f t="shared" si="122"/>
        <v>95802.277777777766</v>
      </c>
    </row>
    <row r="3473" spans="27:29" x14ac:dyDescent="0.4">
      <c r="AA3473" s="90">
        <v>3464000</v>
      </c>
      <c r="AB3473" s="87">
        <f t="shared" si="121"/>
        <v>-96222.222222222219</v>
      </c>
      <c r="AC3473" s="91">
        <f t="shared" si="122"/>
        <v>95830.055555555547</v>
      </c>
    </row>
    <row r="3474" spans="27:29" x14ac:dyDescent="0.4">
      <c r="AA3474" s="90">
        <v>3465000</v>
      </c>
      <c r="AB3474" s="87">
        <f t="shared" si="121"/>
        <v>-96250</v>
      </c>
      <c r="AC3474" s="91">
        <f t="shared" si="122"/>
        <v>95857.833333333328</v>
      </c>
    </row>
    <row r="3475" spans="27:29" x14ac:dyDescent="0.4">
      <c r="AA3475" s="90">
        <v>3466000</v>
      </c>
      <c r="AB3475" s="87">
        <f t="shared" si="121"/>
        <v>-96277.777777777781</v>
      </c>
      <c r="AC3475" s="91">
        <f t="shared" si="122"/>
        <v>95885.611111111109</v>
      </c>
    </row>
    <row r="3476" spans="27:29" x14ac:dyDescent="0.4">
      <c r="AA3476" s="90">
        <v>3467000</v>
      </c>
      <c r="AB3476" s="87">
        <f t="shared" si="121"/>
        <v>-96305.555555555562</v>
      </c>
      <c r="AC3476" s="91">
        <f t="shared" si="122"/>
        <v>95913.388888888891</v>
      </c>
    </row>
    <row r="3477" spans="27:29" x14ac:dyDescent="0.4">
      <c r="AA3477" s="90">
        <v>3468000</v>
      </c>
      <c r="AB3477" s="87">
        <f t="shared" si="121"/>
        <v>-96333.333333333328</v>
      </c>
      <c r="AC3477" s="91">
        <f t="shared" si="122"/>
        <v>95941.166666666657</v>
      </c>
    </row>
    <row r="3478" spans="27:29" x14ac:dyDescent="0.4">
      <c r="AA3478" s="90">
        <v>3469000</v>
      </c>
      <c r="AB3478" s="87">
        <f t="shared" si="121"/>
        <v>-96361.111111111109</v>
      </c>
      <c r="AC3478" s="91">
        <f t="shared" si="122"/>
        <v>95968.944444444438</v>
      </c>
    </row>
    <row r="3479" spans="27:29" x14ac:dyDescent="0.4">
      <c r="AA3479" s="90">
        <v>3470000</v>
      </c>
      <c r="AB3479" s="87">
        <f t="shared" si="121"/>
        <v>-96388.888888888891</v>
      </c>
      <c r="AC3479" s="91">
        <f t="shared" si="122"/>
        <v>95996.722222222219</v>
      </c>
    </row>
    <row r="3480" spans="27:29" x14ac:dyDescent="0.4">
      <c r="AA3480" s="90">
        <v>3471000</v>
      </c>
      <c r="AB3480" s="87">
        <f t="shared" si="121"/>
        <v>-96416.666666666672</v>
      </c>
      <c r="AC3480" s="91">
        <f t="shared" si="122"/>
        <v>96024.5</v>
      </c>
    </row>
    <row r="3481" spans="27:29" x14ac:dyDescent="0.4">
      <c r="AA3481" s="90">
        <v>3472000</v>
      </c>
      <c r="AB3481" s="87">
        <f t="shared" si="121"/>
        <v>-96444.444444444438</v>
      </c>
      <c r="AC3481" s="91">
        <f t="shared" si="122"/>
        <v>96052.277777777766</v>
      </c>
    </row>
    <row r="3482" spans="27:29" x14ac:dyDescent="0.4">
      <c r="AA3482" s="90">
        <v>3473000</v>
      </c>
      <c r="AB3482" s="87">
        <f t="shared" si="121"/>
        <v>-96472.222222222219</v>
      </c>
      <c r="AC3482" s="91">
        <f t="shared" si="122"/>
        <v>96080.055555555547</v>
      </c>
    </row>
    <row r="3483" spans="27:29" x14ac:dyDescent="0.4">
      <c r="AA3483" s="90">
        <v>3474000</v>
      </c>
      <c r="AB3483" s="87">
        <f t="shared" si="121"/>
        <v>-96500</v>
      </c>
      <c r="AC3483" s="91">
        <f t="shared" si="122"/>
        <v>96107.833333333328</v>
      </c>
    </row>
    <row r="3484" spans="27:29" x14ac:dyDescent="0.4">
      <c r="AA3484" s="90">
        <v>3475000</v>
      </c>
      <c r="AB3484" s="87">
        <f t="shared" si="121"/>
        <v>-96527.777777777781</v>
      </c>
      <c r="AC3484" s="91">
        <f t="shared" si="122"/>
        <v>96135.611111111109</v>
      </c>
    </row>
    <row r="3485" spans="27:29" x14ac:dyDescent="0.4">
      <c r="AA3485" s="90">
        <v>3476000</v>
      </c>
      <c r="AB3485" s="87">
        <f t="shared" si="121"/>
        <v>-96555.555555555562</v>
      </c>
      <c r="AC3485" s="91">
        <f t="shared" si="122"/>
        <v>96163.388888888891</v>
      </c>
    </row>
    <row r="3486" spans="27:29" x14ac:dyDescent="0.4">
      <c r="AA3486" s="90">
        <v>3477000</v>
      </c>
      <c r="AB3486" s="87">
        <f t="shared" si="121"/>
        <v>-96583.333333333328</v>
      </c>
      <c r="AC3486" s="91">
        <f t="shared" si="122"/>
        <v>96191.166666666657</v>
      </c>
    </row>
    <row r="3487" spans="27:29" x14ac:dyDescent="0.4">
      <c r="AA3487" s="90">
        <v>3478000</v>
      </c>
      <c r="AB3487" s="87">
        <f t="shared" si="121"/>
        <v>-96611.111111111109</v>
      </c>
      <c r="AC3487" s="91">
        <f t="shared" si="122"/>
        <v>96218.944444444438</v>
      </c>
    </row>
    <row r="3488" spans="27:29" x14ac:dyDescent="0.4">
      <c r="AA3488" s="90">
        <v>3479000</v>
      </c>
      <c r="AB3488" s="87">
        <f t="shared" si="121"/>
        <v>-96638.888888888891</v>
      </c>
      <c r="AC3488" s="91">
        <f t="shared" si="122"/>
        <v>96246.722222222219</v>
      </c>
    </row>
    <row r="3489" spans="27:29" x14ac:dyDescent="0.4">
      <c r="AA3489" s="90">
        <v>3480000</v>
      </c>
      <c r="AB3489" s="87">
        <f t="shared" si="121"/>
        <v>-96666.666666666672</v>
      </c>
      <c r="AC3489" s="91">
        <f t="shared" si="122"/>
        <v>96274.5</v>
      </c>
    </row>
    <row r="3490" spans="27:29" x14ac:dyDescent="0.4">
      <c r="AA3490" s="90">
        <v>3481000</v>
      </c>
      <c r="AB3490" s="87">
        <f t="shared" si="121"/>
        <v>-96694.444444444438</v>
      </c>
      <c r="AC3490" s="91">
        <f t="shared" si="122"/>
        <v>96302.277777777766</v>
      </c>
    </row>
    <row r="3491" spans="27:29" x14ac:dyDescent="0.4">
      <c r="AA3491" s="90">
        <v>3482000</v>
      </c>
      <c r="AB3491" s="87">
        <f t="shared" si="121"/>
        <v>-96722.222222222219</v>
      </c>
      <c r="AC3491" s="91">
        <f t="shared" si="122"/>
        <v>96330.055555555547</v>
      </c>
    </row>
    <row r="3492" spans="27:29" x14ac:dyDescent="0.4">
      <c r="AA3492" s="90">
        <v>3483000</v>
      </c>
      <c r="AB3492" s="87">
        <f t="shared" si="121"/>
        <v>-96750</v>
      </c>
      <c r="AC3492" s="91">
        <f t="shared" si="122"/>
        <v>96357.833333333328</v>
      </c>
    </row>
    <row r="3493" spans="27:29" x14ac:dyDescent="0.4">
      <c r="AA3493" s="90">
        <v>3484000</v>
      </c>
      <c r="AB3493" s="87">
        <f t="shared" si="121"/>
        <v>-96777.777777777781</v>
      </c>
      <c r="AC3493" s="91">
        <f t="shared" si="122"/>
        <v>96385.611111111109</v>
      </c>
    </row>
    <row r="3494" spans="27:29" x14ac:dyDescent="0.4">
      <c r="AA3494" s="90">
        <v>3485000</v>
      </c>
      <c r="AB3494" s="87">
        <f t="shared" si="121"/>
        <v>-96805.555555555562</v>
      </c>
      <c r="AC3494" s="91">
        <f t="shared" si="122"/>
        <v>96413.388888888891</v>
      </c>
    </row>
    <row r="3495" spans="27:29" x14ac:dyDescent="0.4">
      <c r="AA3495" s="90">
        <v>3486000</v>
      </c>
      <c r="AB3495" s="87">
        <f t="shared" si="121"/>
        <v>-96833.333333333328</v>
      </c>
      <c r="AC3495" s="91">
        <f t="shared" si="122"/>
        <v>96441.166666666657</v>
      </c>
    </row>
    <row r="3496" spans="27:29" x14ac:dyDescent="0.4">
      <c r="AA3496" s="90">
        <v>3487000</v>
      </c>
      <c r="AB3496" s="87">
        <f t="shared" si="121"/>
        <v>-96861.111111111109</v>
      </c>
      <c r="AC3496" s="91">
        <f t="shared" si="122"/>
        <v>96468.944444444438</v>
      </c>
    </row>
    <row r="3497" spans="27:29" x14ac:dyDescent="0.4">
      <c r="AA3497" s="90">
        <v>3488000</v>
      </c>
      <c r="AB3497" s="87">
        <f t="shared" si="121"/>
        <v>-96888.888888888891</v>
      </c>
      <c r="AC3497" s="91">
        <f t="shared" si="122"/>
        <v>96496.722222222219</v>
      </c>
    </row>
    <row r="3498" spans="27:29" x14ac:dyDescent="0.4">
      <c r="AA3498" s="90">
        <v>3489000</v>
      </c>
      <c r="AB3498" s="87">
        <f t="shared" si="121"/>
        <v>-96916.666666666672</v>
      </c>
      <c r="AC3498" s="91">
        <f t="shared" si="122"/>
        <v>96524.5</v>
      </c>
    </row>
    <row r="3499" spans="27:29" x14ac:dyDescent="0.4">
      <c r="AA3499" s="90">
        <v>3490000</v>
      </c>
      <c r="AB3499" s="87">
        <f t="shared" si="121"/>
        <v>-96944.444444444438</v>
      </c>
      <c r="AC3499" s="91">
        <f t="shared" si="122"/>
        <v>96552.277777777766</v>
      </c>
    </row>
    <row r="3500" spans="27:29" x14ac:dyDescent="0.4">
      <c r="AA3500" s="90">
        <v>3491000</v>
      </c>
      <c r="AB3500" s="87">
        <f t="shared" si="121"/>
        <v>-96972.222222222219</v>
      </c>
      <c r="AC3500" s="91">
        <f t="shared" si="122"/>
        <v>96580.055555555547</v>
      </c>
    </row>
    <row r="3501" spans="27:29" x14ac:dyDescent="0.4">
      <c r="AA3501" s="90">
        <v>3492000</v>
      </c>
      <c r="AB3501" s="87">
        <f t="shared" si="121"/>
        <v>-97000</v>
      </c>
      <c r="AC3501" s="91">
        <f t="shared" si="122"/>
        <v>96607.833333333328</v>
      </c>
    </row>
    <row r="3502" spans="27:29" x14ac:dyDescent="0.4">
      <c r="AA3502" s="90">
        <v>3493000</v>
      </c>
      <c r="AB3502" s="87">
        <f t="shared" si="121"/>
        <v>-97027.777777777781</v>
      </c>
      <c r="AC3502" s="91">
        <f t="shared" si="122"/>
        <v>96635.611111111109</v>
      </c>
    </row>
    <row r="3503" spans="27:29" x14ac:dyDescent="0.4">
      <c r="AA3503" s="90">
        <v>3494000</v>
      </c>
      <c r="AB3503" s="87">
        <f t="shared" si="121"/>
        <v>-97055.555555555562</v>
      </c>
      <c r="AC3503" s="91">
        <f t="shared" si="122"/>
        <v>96663.388888888891</v>
      </c>
    </row>
    <row r="3504" spans="27:29" x14ac:dyDescent="0.4">
      <c r="AA3504" s="90">
        <v>3495000</v>
      </c>
      <c r="AB3504" s="87">
        <f t="shared" si="121"/>
        <v>-97083.333333333328</v>
      </c>
      <c r="AC3504" s="91">
        <f t="shared" si="122"/>
        <v>96691.166666666657</v>
      </c>
    </row>
    <row r="3505" spans="27:29" x14ac:dyDescent="0.4">
      <c r="AA3505" s="90">
        <v>3496000</v>
      </c>
      <c r="AB3505" s="87">
        <f t="shared" si="121"/>
        <v>-97111.111111111109</v>
      </c>
      <c r="AC3505" s="91">
        <f t="shared" si="122"/>
        <v>96718.944444444438</v>
      </c>
    </row>
    <row r="3506" spans="27:29" x14ac:dyDescent="0.4">
      <c r="AA3506" s="90">
        <v>3497000</v>
      </c>
      <c r="AB3506" s="87">
        <f t="shared" si="121"/>
        <v>-97138.888888888891</v>
      </c>
      <c r="AC3506" s="91">
        <f t="shared" si="122"/>
        <v>96746.722222222219</v>
      </c>
    </row>
    <row r="3507" spans="27:29" x14ac:dyDescent="0.4">
      <c r="AA3507" s="90">
        <v>3498000</v>
      </c>
      <c r="AB3507" s="87">
        <f t="shared" si="121"/>
        <v>-97166.666666666672</v>
      </c>
      <c r="AC3507" s="91">
        <f t="shared" si="122"/>
        <v>96774.5</v>
      </c>
    </row>
    <row r="3508" spans="27:29" x14ac:dyDescent="0.4">
      <c r="AA3508" s="90">
        <v>3499000</v>
      </c>
      <c r="AB3508" s="87">
        <f t="shared" si="121"/>
        <v>-97194.444444444438</v>
      </c>
      <c r="AC3508" s="91">
        <f t="shared" si="122"/>
        <v>96802.277777777766</v>
      </c>
    </row>
    <row r="3509" spans="27:29" x14ac:dyDescent="0.4">
      <c r="AA3509" s="90">
        <v>3500000</v>
      </c>
      <c r="AB3509" s="87">
        <f t="shared" si="121"/>
        <v>-97222.222222222219</v>
      </c>
      <c r="AC3509" s="91">
        <f t="shared" si="122"/>
        <v>96830.055555555547</v>
      </c>
    </row>
    <row r="3510" spans="27:29" x14ac:dyDescent="0.4">
      <c r="AA3510" s="90">
        <v>3501000</v>
      </c>
      <c r="AB3510" s="87">
        <f t="shared" si="121"/>
        <v>-97250</v>
      </c>
      <c r="AC3510" s="91">
        <f t="shared" si="122"/>
        <v>96857.833333333328</v>
      </c>
    </row>
    <row r="3511" spans="27:29" x14ac:dyDescent="0.4">
      <c r="AA3511" s="90">
        <v>3502000</v>
      </c>
      <c r="AB3511" s="87">
        <f t="shared" si="121"/>
        <v>-97277.777777777781</v>
      </c>
      <c r="AC3511" s="91">
        <f t="shared" si="122"/>
        <v>96885.611111111109</v>
      </c>
    </row>
    <row r="3512" spans="27:29" x14ac:dyDescent="0.4">
      <c r="AA3512" s="90">
        <v>3503000</v>
      </c>
      <c r="AB3512" s="87">
        <f t="shared" si="121"/>
        <v>-97305.555555555562</v>
      </c>
      <c r="AC3512" s="91">
        <f t="shared" si="122"/>
        <v>96913.388888888891</v>
      </c>
    </row>
    <row r="3513" spans="27:29" x14ac:dyDescent="0.4">
      <c r="AA3513" s="90">
        <v>3504000</v>
      </c>
      <c r="AB3513" s="87">
        <f t="shared" si="121"/>
        <v>-97333.333333333328</v>
      </c>
      <c r="AC3513" s="91">
        <f t="shared" si="122"/>
        <v>96941.166666666657</v>
      </c>
    </row>
    <row r="3514" spans="27:29" x14ac:dyDescent="0.4">
      <c r="AA3514" s="90">
        <v>3505000</v>
      </c>
      <c r="AB3514" s="87">
        <f t="shared" si="121"/>
        <v>-97361.111111111109</v>
      </c>
      <c r="AC3514" s="91">
        <f t="shared" si="122"/>
        <v>96968.944444444438</v>
      </c>
    </row>
    <row r="3515" spans="27:29" x14ac:dyDescent="0.4">
      <c r="AA3515" s="90">
        <v>3506000</v>
      </c>
      <c r="AB3515" s="87">
        <f t="shared" si="121"/>
        <v>-97388.888888888891</v>
      </c>
      <c r="AC3515" s="91">
        <f t="shared" si="122"/>
        <v>96996.722222222219</v>
      </c>
    </row>
    <row r="3516" spans="27:29" x14ac:dyDescent="0.4">
      <c r="AA3516" s="90">
        <v>3507000</v>
      </c>
      <c r="AB3516" s="87">
        <f t="shared" si="121"/>
        <v>-97416.666666666672</v>
      </c>
      <c r="AC3516" s="91">
        <f t="shared" si="122"/>
        <v>97024.5</v>
      </c>
    </row>
    <row r="3517" spans="27:29" x14ac:dyDescent="0.4">
      <c r="AA3517" s="90">
        <v>3508000</v>
      </c>
      <c r="AB3517" s="87">
        <f t="shared" si="121"/>
        <v>-97444.444444444438</v>
      </c>
      <c r="AC3517" s="91">
        <f t="shared" si="122"/>
        <v>97052.277777777766</v>
      </c>
    </row>
    <row r="3518" spans="27:29" x14ac:dyDescent="0.4">
      <c r="AA3518" s="90">
        <v>3509000</v>
      </c>
      <c r="AB3518" s="87">
        <f t="shared" si="121"/>
        <v>-97472.222222222219</v>
      </c>
      <c r="AC3518" s="91">
        <f t="shared" si="122"/>
        <v>97080.055555555547</v>
      </c>
    </row>
    <row r="3519" spans="27:29" x14ac:dyDescent="0.4">
      <c r="AA3519" s="90">
        <v>3510000</v>
      </c>
      <c r="AB3519" s="87">
        <f t="shared" si="121"/>
        <v>-97500</v>
      </c>
      <c r="AC3519" s="91">
        <f t="shared" si="122"/>
        <v>97107.833333333328</v>
      </c>
    </row>
    <row r="3520" spans="27:29" x14ac:dyDescent="0.4">
      <c r="AA3520" s="90">
        <v>3511000</v>
      </c>
      <c r="AB3520" s="87">
        <f t="shared" si="121"/>
        <v>-97527.777777777781</v>
      </c>
      <c r="AC3520" s="91">
        <f t="shared" si="122"/>
        <v>97135.611111111109</v>
      </c>
    </row>
    <row r="3521" spans="27:29" x14ac:dyDescent="0.4">
      <c r="AA3521" s="90">
        <v>3512000</v>
      </c>
      <c r="AB3521" s="87">
        <f t="shared" si="121"/>
        <v>-97555.555555555562</v>
      </c>
      <c r="AC3521" s="91">
        <f t="shared" si="122"/>
        <v>97163.388888888891</v>
      </c>
    </row>
    <row r="3522" spans="27:29" x14ac:dyDescent="0.4">
      <c r="AA3522" s="90">
        <v>3513000</v>
      </c>
      <c r="AB3522" s="87">
        <f t="shared" si="121"/>
        <v>-97583.333333333328</v>
      </c>
      <c r="AC3522" s="91">
        <f t="shared" si="122"/>
        <v>97191.166666666657</v>
      </c>
    </row>
    <row r="3523" spans="27:29" x14ac:dyDescent="0.4">
      <c r="AA3523" s="90">
        <v>3514000</v>
      </c>
      <c r="AB3523" s="87">
        <f t="shared" si="121"/>
        <v>-97611.111111111109</v>
      </c>
      <c r="AC3523" s="91">
        <f t="shared" si="122"/>
        <v>97218.944444444438</v>
      </c>
    </row>
    <row r="3524" spans="27:29" x14ac:dyDescent="0.4">
      <c r="AA3524" s="90">
        <v>3515000</v>
      </c>
      <c r="AB3524" s="87">
        <f t="shared" si="121"/>
        <v>-97638.888888888891</v>
      </c>
      <c r="AC3524" s="91">
        <f t="shared" si="122"/>
        <v>97246.722222222219</v>
      </c>
    </row>
    <row r="3525" spans="27:29" x14ac:dyDescent="0.4">
      <c r="AA3525" s="90">
        <v>3516000</v>
      </c>
      <c r="AB3525" s="87">
        <f t="shared" si="121"/>
        <v>-97666.666666666672</v>
      </c>
      <c r="AC3525" s="91">
        <f t="shared" si="122"/>
        <v>97274.5</v>
      </c>
    </row>
    <row r="3526" spans="27:29" x14ac:dyDescent="0.4">
      <c r="AA3526" s="90">
        <v>3517000</v>
      </c>
      <c r="AB3526" s="87">
        <f t="shared" si="121"/>
        <v>-97694.444444444438</v>
      </c>
      <c r="AC3526" s="91">
        <f t="shared" si="122"/>
        <v>97302.277777777766</v>
      </c>
    </row>
    <row r="3527" spans="27:29" x14ac:dyDescent="0.4">
      <c r="AA3527" s="90">
        <v>3518000</v>
      </c>
      <c r="AB3527" s="87">
        <f t="shared" si="121"/>
        <v>-97722.222222222219</v>
      </c>
      <c r="AC3527" s="91">
        <f t="shared" si="122"/>
        <v>97330.055555555547</v>
      </c>
    </row>
    <row r="3528" spans="27:29" x14ac:dyDescent="0.4">
      <c r="AA3528" s="90">
        <v>3519000</v>
      </c>
      <c r="AB3528" s="87">
        <f t="shared" si="121"/>
        <v>-97750</v>
      </c>
      <c r="AC3528" s="91">
        <f t="shared" si="122"/>
        <v>97357.833333333328</v>
      </c>
    </row>
    <row r="3529" spans="27:29" x14ac:dyDescent="0.4">
      <c r="AA3529" s="90">
        <v>3520000</v>
      </c>
      <c r="AB3529" s="87">
        <f t="shared" si="121"/>
        <v>-97777.777777777781</v>
      </c>
      <c r="AC3529" s="91">
        <f t="shared" si="122"/>
        <v>97385.611111111109</v>
      </c>
    </row>
    <row r="3530" spans="27:29" x14ac:dyDescent="0.4">
      <c r="AA3530" s="90">
        <v>3521000</v>
      </c>
      <c r="AB3530" s="87">
        <f t="shared" si="121"/>
        <v>-97805.555555555562</v>
      </c>
      <c r="AC3530" s="91">
        <f t="shared" si="122"/>
        <v>97413.388888888891</v>
      </c>
    </row>
    <row r="3531" spans="27:29" x14ac:dyDescent="0.4">
      <c r="AA3531" s="90">
        <v>3522000</v>
      </c>
      <c r="AB3531" s="87">
        <f t="shared" ref="AB3531:AB3594" si="123">-PMT($X$12,$Y$10,AA3531)</f>
        <v>-97833.333333333328</v>
      </c>
      <c r="AC3531" s="91">
        <f t="shared" ref="AC3531:AC3594" si="124">$J$56-AB3531</f>
        <v>97441.166666666657</v>
      </c>
    </row>
    <row r="3532" spans="27:29" x14ac:dyDescent="0.4">
      <c r="AA3532" s="90">
        <v>3523000</v>
      </c>
      <c r="AB3532" s="87">
        <f t="shared" si="123"/>
        <v>-97861.111111111109</v>
      </c>
      <c r="AC3532" s="91">
        <f t="shared" si="124"/>
        <v>97468.944444444438</v>
      </c>
    </row>
    <row r="3533" spans="27:29" x14ac:dyDescent="0.4">
      <c r="AA3533" s="90">
        <v>3524000</v>
      </c>
      <c r="AB3533" s="87">
        <f t="shared" si="123"/>
        <v>-97888.888888888891</v>
      </c>
      <c r="AC3533" s="91">
        <f t="shared" si="124"/>
        <v>97496.722222222219</v>
      </c>
    </row>
    <row r="3534" spans="27:29" x14ac:dyDescent="0.4">
      <c r="AA3534" s="90">
        <v>3525000</v>
      </c>
      <c r="AB3534" s="87">
        <f t="shared" si="123"/>
        <v>-97916.666666666672</v>
      </c>
      <c r="AC3534" s="91">
        <f t="shared" si="124"/>
        <v>97524.5</v>
      </c>
    </row>
    <row r="3535" spans="27:29" x14ac:dyDescent="0.4">
      <c r="AA3535" s="90">
        <v>3526000</v>
      </c>
      <c r="AB3535" s="87">
        <f t="shared" si="123"/>
        <v>-97944.444444444438</v>
      </c>
      <c r="AC3535" s="91">
        <f t="shared" si="124"/>
        <v>97552.277777777766</v>
      </c>
    </row>
    <row r="3536" spans="27:29" x14ac:dyDescent="0.4">
      <c r="AA3536" s="90">
        <v>3527000</v>
      </c>
      <c r="AB3536" s="87">
        <f t="shared" si="123"/>
        <v>-97972.222222222219</v>
      </c>
      <c r="AC3536" s="91">
        <f t="shared" si="124"/>
        <v>97580.055555555547</v>
      </c>
    </row>
    <row r="3537" spans="27:29" x14ac:dyDescent="0.4">
      <c r="AA3537" s="90">
        <v>3528000</v>
      </c>
      <c r="AB3537" s="87">
        <f t="shared" si="123"/>
        <v>-98000</v>
      </c>
      <c r="AC3537" s="91">
        <f t="shared" si="124"/>
        <v>97607.833333333328</v>
      </c>
    </row>
    <row r="3538" spans="27:29" x14ac:dyDescent="0.4">
      <c r="AA3538" s="90">
        <v>3529000</v>
      </c>
      <c r="AB3538" s="87">
        <f t="shared" si="123"/>
        <v>-98027.777777777781</v>
      </c>
      <c r="AC3538" s="91">
        <f t="shared" si="124"/>
        <v>97635.611111111109</v>
      </c>
    </row>
    <row r="3539" spans="27:29" x14ac:dyDescent="0.4">
      <c r="AA3539" s="90">
        <v>3530000</v>
      </c>
      <c r="AB3539" s="87">
        <f t="shared" si="123"/>
        <v>-98055.555555555562</v>
      </c>
      <c r="AC3539" s="91">
        <f t="shared" si="124"/>
        <v>97663.388888888891</v>
      </c>
    </row>
    <row r="3540" spans="27:29" x14ac:dyDescent="0.4">
      <c r="AA3540" s="90">
        <v>3531000</v>
      </c>
      <c r="AB3540" s="87">
        <f t="shared" si="123"/>
        <v>-98083.333333333328</v>
      </c>
      <c r="AC3540" s="91">
        <f t="shared" si="124"/>
        <v>97691.166666666657</v>
      </c>
    </row>
    <row r="3541" spans="27:29" x14ac:dyDescent="0.4">
      <c r="AA3541" s="90">
        <v>3532000</v>
      </c>
      <c r="AB3541" s="87">
        <f t="shared" si="123"/>
        <v>-98111.111111111109</v>
      </c>
      <c r="AC3541" s="91">
        <f t="shared" si="124"/>
        <v>97718.944444444438</v>
      </c>
    </row>
    <row r="3542" spans="27:29" x14ac:dyDescent="0.4">
      <c r="AA3542" s="90">
        <v>3533000</v>
      </c>
      <c r="AB3542" s="87">
        <f t="shared" si="123"/>
        <v>-98138.888888888891</v>
      </c>
      <c r="AC3542" s="91">
        <f t="shared" si="124"/>
        <v>97746.722222222219</v>
      </c>
    </row>
    <row r="3543" spans="27:29" x14ac:dyDescent="0.4">
      <c r="AA3543" s="90">
        <v>3534000</v>
      </c>
      <c r="AB3543" s="87">
        <f t="shared" si="123"/>
        <v>-98166.666666666672</v>
      </c>
      <c r="AC3543" s="91">
        <f t="shared" si="124"/>
        <v>97774.5</v>
      </c>
    </row>
    <row r="3544" spans="27:29" x14ac:dyDescent="0.4">
      <c r="AA3544" s="90">
        <v>3535000</v>
      </c>
      <c r="AB3544" s="87">
        <f t="shared" si="123"/>
        <v>-98194.444444444438</v>
      </c>
      <c r="AC3544" s="91">
        <f t="shared" si="124"/>
        <v>97802.277777777766</v>
      </c>
    </row>
    <row r="3545" spans="27:29" x14ac:dyDescent="0.4">
      <c r="AA3545" s="90">
        <v>3536000</v>
      </c>
      <c r="AB3545" s="87">
        <f t="shared" si="123"/>
        <v>-98222.222222222219</v>
      </c>
      <c r="AC3545" s="91">
        <f t="shared" si="124"/>
        <v>97830.055555555547</v>
      </c>
    </row>
    <row r="3546" spans="27:29" x14ac:dyDescent="0.4">
      <c r="AA3546" s="90">
        <v>3537000</v>
      </c>
      <c r="AB3546" s="87">
        <f t="shared" si="123"/>
        <v>-98250</v>
      </c>
      <c r="AC3546" s="91">
        <f t="shared" si="124"/>
        <v>97857.833333333328</v>
      </c>
    </row>
    <row r="3547" spans="27:29" x14ac:dyDescent="0.4">
      <c r="AA3547" s="90">
        <v>3538000</v>
      </c>
      <c r="AB3547" s="87">
        <f t="shared" si="123"/>
        <v>-98277.777777777781</v>
      </c>
      <c r="AC3547" s="91">
        <f t="shared" si="124"/>
        <v>97885.611111111109</v>
      </c>
    </row>
    <row r="3548" spans="27:29" x14ac:dyDescent="0.4">
      <c r="AA3548" s="90">
        <v>3539000</v>
      </c>
      <c r="AB3548" s="87">
        <f t="shared" si="123"/>
        <v>-98305.555555555562</v>
      </c>
      <c r="AC3548" s="91">
        <f t="shared" si="124"/>
        <v>97913.388888888891</v>
      </c>
    </row>
    <row r="3549" spans="27:29" x14ac:dyDescent="0.4">
      <c r="AA3549" s="90">
        <v>3540000</v>
      </c>
      <c r="AB3549" s="87">
        <f t="shared" si="123"/>
        <v>-98333.333333333328</v>
      </c>
      <c r="AC3549" s="91">
        <f t="shared" si="124"/>
        <v>97941.166666666657</v>
      </c>
    </row>
    <row r="3550" spans="27:29" x14ac:dyDescent="0.4">
      <c r="AA3550" s="90">
        <v>3541000</v>
      </c>
      <c r="AB3550" s="87">
        <f t="shared" si="123"/>
        <v>-98361.111111111109</v>
      </c>
      <c r="AC3550" s="91">
        <f t="shared" si="124"/>
        <v>97968.944444444438</v>
      </c>
    </row>
    <row r="3551" spans="27:29" x14ac:dyDescent="0.4">
      <c r="AA3551" s="90">
        <v>3542000</v>
      </c>
      <c r="AB3551" s="87">
        <f t="shared" si="123"/>
        <v>-98388.888888888891</v>
      </c>
      <c r="AC3551" s="91">
        <f t="shared" si="124"/>
        <v>97996.722222222219</v>
      </c>
    </row>
    <row r="3552" spans="27:29" x14ac:dyDescent="0.4">
      <c r="AA3552" s="90">
        <v>3543000</v>
      </c>
      <c r="AB3552" s="87">
        <f t="shared" si="123"/>
        <v>-98416.666666666672</v>
      </c>
      <c r="AC3552" s="91">
        <f t="shared" si="124"/>
        <v>98024.5</v>
      </c>
    </row>
    <row r="3553" spans="27:29" x14ac:dyDescent="0.4">
      <c r="AA3553" s="90">
        <v>3544000</v>
      </c>
      <c r="AB3553" s="87">
        <f t="shared" si="123"/>
        <v>-98444.444444444438</v>
      </c>
      <c r="AC3553" s="91">
        <f t="shared" si="124"/>
        <v>98052.277777777766</v>
      </c>
    </row>
    <row r="3554" spans="27:29" x14ac:dyDescent="0.4">
      <c r="AA3554" s="90">
        <v>3545000</v>
      </c>
      <c r="AB3554" s="87">
        <f t="shared" si="123"/>
        <v>-98472.222222222219</v>
      </c>
      <c r="AC3554" s="91">
        <f t="shared" si="124"/>
        <v>98080.055555555547</v>
      </c>
    </row>
    <row r="3555" spans="27:29" x14ac:dyDescent="0.4">
      <c r="AA3555" s="90">
        <v>3546000</v>
      </c>
      <c r="AB3555" s="87">
        <f t="shared" si="123"/>
        <v>-98500</v>
      </c>
      <c r="AC3555" s="91">
        <f t="shared" si="124"/>
        <v>98107.833333333328</v>
      </c>
    </row>
    <row r="3556" spans="27:29" x14ac:dyDescent="0.4">
      <c r="AA3556" s="90">
        <v>3547000</v>
      </c>
      <c r="AB3556" s="87">
        <f t="shared" si="123"/>
        <v>-98527.777777777781</v>
      </c>
      <c r="AC3556" s="91">
        <f t="shared" si="124"/>
        <v>98135.611111111109</v>
      </c>
    </row>
    <row r="3557" spans="27:29" x14ac:dyDescent="0.4">
      <c r="AA3557" s="90">
        <v>3548000</v>
      </c>
      <c r="AB3557" s="87">
        <f t="shared" si="123"/>
        <v>-98555.555555555562</v>
      </c>
      <c r="AC3557" s="91">
        <f t="shared" si="124"/>
        <v>98163.388888888891</v>
      </c>
    </row>
    <row r="3558" spans="27:29" x14ac:dyDescent="0.4">
      <c r="AA3558" s="90">
        <v>3549000</v>
      </c>
      <c r="AB3558" s="87">
        <f t="shared" si="123"/>
        <v>-98583.333333333328</v>
      </c>
      <c r="AC3558" s="91">
        <f t="shared" si="124"/>
        <v>98191.166666666657</v>
      </c>
    </row>
    <row r="3559" spans="27:29" x14ac:dyDescent="0.4">
      <c r="AA3559" s="90">
        <v>3550000</v>
      </c>
      <c r="AB3559" s="87">
        <f t="shared" si="123"/>
        <v>-98611.111111111109</v>
      </c>
      <c r="AC3559" s="91">
        <f t="shared" si="124"/>
        <v>98218.944444444438</v>
      </c>
    </row>
    <row r="3560" spans="27:29" x14ac:dyDescent="0.4">
      <c r="AA3560" s="90">
        <v>3551000</v>
      </c>
      <c r="AB3560" s="87">
        <f t="shared" si="123"/>
        <v>-98638.888888888891</v>
      </c>
      <c r="AC3560" s="91">
        <f t="shared" si="124"/>
        <v>98246.722222222219</v>
      </c>
    </row>
    <row r="3561" spans="27:29" x14ac:dyDescent="0.4">
      <c r="AA3561" s="90">
        <v>3552000</v>
      </c>
      <c r="AB3561" s="87">
        <f t="shared" si="123"/>
        <v>-98666.666666666672</v>
      </c>
      <c r="AC3561" s="91">
        <f t="shared" si="124"/>
        <v>98274.5</v>
      </c>
    </row>
    <row r="3562" spans="27:29" x14ac:dyDescent="0.4">
      <c r="AA3562" s="90">
        <v>3553000</v>
      </c>
      <c r="AB3562" s="87">
        <f t="shared" si="123"/>
        <v>-98694.444444444438</v>
      </c>
      <c r="AC3562" s="91">
        <f t="shared" si="124"/>
        <v>98302.277777777766</v>
      </c>
    </row>
    <row r="3563" spans="27:29" x14ac:dyDescent="0.4">
      <c r="AA3563" s="90">
        <v>3554000</v>
      </c>
      <c r="AB3563" s="87">
        <f t="shared" si="123"/>
        <v>-98722.222222222219</v>
      </c>
      <c r="AC3563" s="91">
        <f t="shared" si="124"/>
        <v>98330.055555555547</v>
      </c>
    </row>
    <row r="3564" spans="27:29" x14ac:dyDescent="0.4">
      <c r="AA3564" s="90">
        <v>3555000</v>
      </c>
      <c r="AB3564" s="87">
        <f t="shared" si="123"/>
        <v>-98750</v>
      </c>
      <c r="AC3564" s="91">
        <f t="shared" si="124"/>
        <v>98357.833333333328</v>
      </c>
    </row>
    <row r="3565" spans="27:29" x14ac:dyDescent="0.4">
      <c r="AA3565" s="90">
        <v>3556000</v>
      </c>
      <c r="AB3565" s="87">
        <f t="shared" si="123"/>
        <v>-98777.777777777781</v>
      </c>
      <c r="AC3565" s="91">
        <f t="shared" si="124"/>
        <v>98385.611111111109</v>
      </c>
    </row>
    <row r="3566" spans="27:29" x14ac:dyDescent="0.4">
      <c r="AA3566" s="90">
        <v>3557000</v>
      </c>
      <c r="AB3566" s="87">
        <f t="shared" si="123"/>
        <v>-98805.555555555562</v>
      </c>
      <c r="AC3566" s="91">
        <f t="shared" si="124"/>
        <v>98413.388888888891</v>
      </c>
    </row>
    <row r="3567" spans="27:29" x14ac:dyDescent="0.4">
      <c r="AA3567" s="90">
        <v>3558000</v>
      </c>
      <c r="AB3567" s="87">
        <f t="shared" si="123"/>
        <v>-98833.333333333328</v>
      </c>
      <c r="AC3567" s="91">
        <f t="shared" si="124"/>
        <v>98441.166666666657</v>
      </c>
    </row>
    <row r="3568" spans="27:29" x14ac:dyDescent="0.4">
      <c r="AA3568" s="90">
        <v>3559000</v>
      </c>
      <c r="AB3568" s="87">
        <f t="shared" si="123"/>
        <v>-98861.111111111109</v>
      </c>
      <c r="AC3568" s="91">
        <f t="shared" si="124"/>
        <v>98468.944444444438</v>
      </c>
    </row>
    <row r="3569" spans="27:29" x14ac:dyDescent="0.4">
      <c r="AA3569" s="90">
        <v>3560000</v>
      </c>
      <c r="AB3569" s="87">
        <f t="shared" si="123"/>
        <v>-98888.888888888891</v>
      </c>
      <c r="AC3569" s="91">
        <f t="shared" si="124"/>
        <v>98496.722222222219</v>
      </c>
    </row>
    <row r="3570" spans="27:29" x14ac:dyDescent="0.4">
      <c r="AA3570" s="90">
        <v>3561000</v>
      </c>
      <c r="AB3570" s="87">
        <f t="shared" si="123"/>
        <v>-98916.666666666672</v>
      </c>
      <c r="AC3570" s="91">
        <f t="shared" si="124"/>
        <v>98524.5</v>
      </c>
    </row>
    <row r="3571" spans="27:29" x14ac:dyDescent="0.4">
      <c r="AA3571" s="90">
        <v>3562000</v>
      </c>
      <c r="AB3571" s="87">
        <f t="shared" si="123"/>
        <v>-98944.444444444438</v>
      </c>
      <c r="AC3571" s="91">
        <f t="shared" si="124"/>
        <v>98552.277777777766</v>
      </c>
    </row>
    <row r="3572" spans="27:29" x14ac:dyDescent="0.4">
      <c r="AA3572" s="90">
        <v>3563000</v>
      </c>
      <c r="AB3572" s="87">
        <f t="shared" si="123"/>
        <v>-98972.222222222219</v>
      </c>
      <c r="AC3572" s="91">
        <f t="shared" si="124"/>
        <v>98580.055555555547</v>
      </c>
    </row>
    <row r="3573" spans="27:29" x14ac:dyDescent="0.4">
      <c r="AA3573" s="90">
        <v>3564000</v>
      </c>
      <c r="AB3573" s="87">
        <f t="shared" si="123"/>
        <v>-99000</v>
      </c>
      <c r="AC3573" s="91">
        <f t="shared" si="124"/>
        <v>98607.833333333328</v>
      </c>
    </row>
    <row r="3574" spans="27:29" x14ac:dyDescent="0.4">
      <c r="AA3574" s="90">
        <v>3565000</v>
      </c>
      <c r="AB3574" s="87">
        <f t="shared" si="123"/>
        <v>-99027.777777777781</v>
      </c>
      <c r="AC3574" s="91">
        <f t="shared" si="124"/>
        <v>98635.611111111109</v>
      </c>
    </row>
    <row r="3575" spans="27:29" x14ac:dyDescent="0.4">
      <c r="AA3575" s="90">
        <v>3566000</v>
      </c>
      <c r="AB3575" s="87">
        <f t="shared" si="123"/>
        <v>-99055.555555555562</v>
      </c>
      <c r="AC3575" s="91">
        <f t="shared" si="124"/>
        <v>98663.388888888891</v>
      </c>
    </row>
    <row r="3576" spans="27:29" x14ac:dyDescent="0.4">
      <c r="AA3576" s="90">
        <v>3567000</v>
      </c>
      <c r="AB3576" s="87">
        <f t="shared" si="123"/>
        <v>-99083.333333333328</v>
      </c>
      <c r="AC3576" s="91">
        <f t="shared" si="124"/>
        <v>98691.166666666657</v>
      </c>
    </row>
    <row r="3577" spans="27:29" x14ac:dyDescent="0.4">
      <c r="AA3577" s="90">
        <v>3568000</v>
      </c>
      <c r="AB3577" s="87">
        <f t="shared" si="123"/>
        <v>-99111.111111111109</v>
      </c>
      <c r="AC3577" s="91">
        <f t="shared" si="124"/>
        <v>98718.944444444438</v>
      </c>
    </row>
    <row r="3578" spans="27:29" x14ac:dyDescent="0.4">
      <c r="AA3578" s="90">
        <v>3569000</v>
      </c>
      <c r="AB3578" s="87">
        <f t="shared" si="123"/>
        <v>-99138.888888888891</v>
      </c>
      <c r="AC3578" s="91">
        <f t="shared" si="124"/>
        <v>98746.722222222219</v>
      </c>
    </row>
    <row r="3579" spans="27:29" x14ac:dyDescent="0.4">
      <c r="AA3579" s="90">
        <v>3570000</v>
      </c>
      <c r="AB3579" s="87">
        <f t="shared" si="123"/>
        <v>-99166.666666666672</v>
      </c>
      <c r="AC3579" s="91">
        <f t="shared" si="124"/>
        <v>98774.5</v>
      </c>
    </row>
    <row r="3580" spans="27:29" x14ac:dyDescent="0.4">
      <c r="AA3580" s="90">
        <v>3571000</v>
      </c>
      <c r="AB3580" s="87">
        <f t="shared" si="123"/>
        <v>-99194.444444444438</v>
      </c>
      <c r="AC3580" s="91">
        <f t="shared" si="124"/>
        <v>98802.277777777766</v>
      </c>
    </row>
    <row r="3581" spans="27:29" x14ac:dyDescent="0.4">
      <c r="AA3581" s="90">
        <v>3572000</v>
      </c>
      <c r="AB3581" s="87">
        <f t="shared" si="123"/>
        <v>-99222.222222222219</v>
      </c>
      <c r="AC3581" s="91">
        <f t="shared" si="124"/>
        <v>98830.055555555547</v>
      </c>
    </row>
    <row r="3582" spans="27:29" x14ac:dyDescent="0.4">
      <c r="AA3582" s="90">
        <v>3573000</v>
      </c>
      <c r="AB3582" s="87">
        <f t="shared" si="123"/>
        <v>-99250</v>
      </c>
      <c r="AC3582" s="91">
        <f t="shared" si="124"/>
        <v>98857.833333333328</v>
      </c>
    </row>
    <row r="3583" spans="27:29" x14ac:dyDescent="0.4">
      <c r="AA3583" s="90">
        <v>3574000</v>
      </c>
      <c r="AB3583" s="87">
        <f t="shared" si="123"/>
        <v>-99277.777777777781</v>
      </c>
      <c r="AC3583" s="91">
        <f t="shared" si="124"/>
        <v>98885.611111111109</v>
      </c>
    </row>
    <row r="3584" spans="27:29" x14ac:dyDescent="0.4">
      <c r="AA3584" s="90">
        <v>3575000</v>
      </c>
      <c r="AB3584" s="87">
        <f t="shared" si="123"/>
        <v>-99305.555555555562</v>
      </c>
      <c r="AC3584" s="91">
        <f t="shared" si="124"/>
        <v>98913.388888888891</v>
      </c>
    </row>
    <row r="3585" spans="27:29" x14ac:dyDescent="0.4">
      <c r="AA3585" s="90">
        <v>3576000</v>
      </c>
      <c r="AB3585" s="87">
        <f t="shared" si="123"/>
        <v>-99333.333333333328</v>
      </c>
      <c r="AC3585" s="91">
        <f t="shared" si="124"/>
        <v>98941.166666666657</v>
      </c>
    </row>
    <row r="3586" spans="27:29" x14ac:dyDescent="0.4">
      <c r="AA3586" s="90">
        <v>3577000</v>
      </c>
      <c r="AB3586" s="87">
        <f t="shared" si="123"/>
        <v>-99361.111111111109</v>
      </c>
      <c r="AC3586" s="91">
        <f t="shared" si="124"/>
        <v>98968.944444444438</v>
      </c>
    </row>
    <row r="3587" spans="27:29" x14ac:dyDescent="0.4">
      <c r="AA3587" s="90">
        <v>3578000</v>
      </c>
      <c r="AB3587" s="87">
        <f t="shared" si="123"/>
        <v>-99388.888888888891</v>
      </c>
      <c r="AC3587" s="91">
        <f t="shared" si="124"/>
        <v>98996.722222222219</v>
      </c>
    </row>
    <row r="3588" spans="27:29" x14ac:dyDescent="0.4">
      <c r="AA3588" s="90">
        <v>3579000</v>
      </c>
      <c r="AB3588" s="87">
        <f t="shared" si="123"/>
        <v>-99416.666666666672</v>
      </c>
      <c r="AC3588" s="91">
        <f t="shared" si="124"/>
        <v>99024.5</v>
      </c>
    </row>
    <row r="3589" spans="27:29" x14ac:dyDescent="0.4">
      <c r="AA3589" s="90">
        <v>3580000</v>
      </c>
      <c r="AB3589" s="87">
        <f t="shared" si="123"/>
        <v>-99444.444444444438</v>
      </c>
      <c r="AC3589" s="91">
        <f t="shared" si="124"/>
        <v>99052.277777777766</v>
      </c>
    </row>
    <row r="3590" spans="27:29" x14ac:dyDescent="0.4">
      <c r="AA3590" s="90">
        <v>3581000</v>
      </c>
      <c r="AB3590" s="87">
        <f t="shared" si="123"/>
        <v>-99472.222222222219</v>
      </c>
      <c r="AC3590" s="91">
        <f t="shared" si="124"/>
        <v>99080.055555555547</v>
      </c>
    </row>
    <row r="3591" spans="27:29" x14ac:dyDescent="0.4">
      <c r="AA3591" s="90">
        <v>3582000</v>
      </c>
      <c r="AB3591" s="87">
        <f t="shared" si="123"/>
        <v>-99500</v>
      </c>
      <c r="AC3591" s="91">
        <f t="shared" si="124"/>
        <v>99107.833333333328</v>
      </c>
    </row>
    <row r="3592" spans="27:29" x14ac:dyDescent="0.4">
      <c r="AA3592" s="90">
        <v>3583000</v>
      </c>
      <c r="AB3592" s="87">
        <f t="shared" si="123"/>
        <v>-99527.777777777781</v>
      </c>
      <c r="AC3592" s="91">
        <f t="shared" si="124"/>
        <v>99135.611111111109</v>
      </c>
    </row>
    <row r="3593" spans="27:29" x14ac:dyDescent="0.4">
      <c r="AA3593" s="90">
        <v>3584000</v>
      </c>
      <c r="AB3593" s="87">
        <f t="shared" si="123"/>
        <v>-99555.555555555562</v>
      </c>
      <c r="AC3593" s="91">
        <f t="shared" si="124"/>
        <v>99163.388888888891</v>
      </c>
    </row>
    <row r="3594" spans="27:29" x14ac:dyDescent="0.4">
      <c r="AA3594" s="90">
        <v>3585000</v>
      </c>
      <c r="AB3594" s="87">
        <f t="shared" si="123"/>
        <v>-99583.333333333328</v>
      </c>
      <c r="AC3594" s="91">
        <f t="shared" si="124"/>
        <v>99191.166666666657</v>
      </c>
    </row>
    <row r="3595" spans="27:29" x14ac:dyDescent="0.4">
      <c r="AA3595" s="90">
        <v>3586000</v>
      </c>
      <c r="AB3595" s="87">
        <f t="shared" ref="AB3595:AB3658" si="125">-PMT($X$12,$Y$10,AA3595)</f>
        <v>-99611.111111111109</v>
      </c>
      <c r="AC3595" s="91">
        <f t="shared" ref="AC3595:AC3658" si="126">$J$56-AB3595</f>
        <v>99218.944444444438</v>
      </c>
    </row>
    <row r="3596" spans="27:29" x14ac:dyDescent="0.4">
      <c r="AA3596" s="90">
        <v>3587000</v>
      </c>
      <c r="AB3596" s="87">
        <f t="shared" si="125"/>
        <v>-99638.888888888891</v>
      </c>
      <c r="AC3596" s="91">
        <f t="shared" si="126"/>
        <v>99246.722222222219</v>
      </c>
    </row>
    <row r="3597" spans="27:29" x14ac:dyDescent="0.4">
      <c r="AA3597" s="90">
        <v>3588000</v>
      </c>
      <c r="AB3597" s="87">
        <f t="shared" si="125"/>
        <v>-99666.666666666672</v>
      </c>
      <c r="AC3597" s="91">
        <f t="shared" si="126"/>
        <v>99274.5</v>
      </c>
    </row>
    <row r="3598" spans="27:29" x14ac:dyDescent="0.4">
      <c r="AA3598" s="90">
        <v>3589000</v>
      </c>
      <c r="AB3598" s="87">
        <f t="shared" si="125"/>
        <v>-99694.444444444438</v>
      </c>
      <c r="AC3598" s="91">
        <f t="shared" si="126"/>
        <v>99302.277777777766</v>
      </c>
    </row>
    <row r="3599" spans="27:29" x14ac:dyDescent="0.4">
      <c r="AA3599" s="90">
        <v>3590000</v>
      </c>
      <c r="AB3599" s="87">
        <f t="shared" si="125"/>
        <v>-99722.222222222219</v>
      </c>
      <c r="AC3599" s="91">
        <f t="shared" si="126"/>
        <v>99330.055555555547</v>
      </c>
    </row>
    <row r="3600" spans="27:29" x14ac:dyDescent="0.4">
      <c r="AA3600" s="90">
        <v>3591000</v>
      </c>
      <c r="AB3600" s="87">
        <f t="shared" si="125"/>
        <v>-99750</v>
      </c>
      <c r="AC3600" s="91">
        <f t="shared" si="126"/>
        <v>99357.833333333328</v>
      </c>
    </row>
    <row r="3601" spans="27:29" x14ac:dyDescent="0.4">
      <c r="AA3601" s="90">
        <v>3592000</v>
      </c>
      <c r="AB3601" s="87">
        <f t="shared" si="125"/>
        <v>-99777.777777777781</v>
      </c>
      <c r="AC3601" s="91">
        <f t="shared" si="126"/>
        <v>99385.611111111109</v>
      </c>
    </row>
    <row r="3602" spans="27:29" x14ac:dyDescent="0.4">
      <c r="AA3602" s="90">
        <v>3593000</v>
      </c>
      <c r="AB3602" s="87">
        <f t="shared" si="125"/>
        <v>-99805.555555555562</v>
      </c>
      <c r="AC3602" s="91">
        <f t="shared" si="126"/>
        <v>99413.388888888891</v>
      </c>
    </row>
    <row r="3603" spans="27:29" x14ac:dyDescent="0.4">
      <c r="AA3603" s="90">
        <v>3594000</v>
      </c>
      <c r="AB3603" s="87">
        <f t="shared" si="125"/>
        <v>-99833.333333333328</v>
      </c>
      <c r="AC3603" s="91">
        <f t="shared" si="126"/>
        <v>99441.166666666657</v>
      </c>
    </row>
    <row r="3604" spans="27:29" x14ac:dyDescent="0.4">
      <c r="AA3604" s="90">
        <v>3595000</v>
      </c>
      <c r="AB3604" s="87">
        <f t="shared" si="125"/>
        <v>-99861.111111111109</v>
      </c>
      <c r="AC3604" s="91">
        <f t="shared" si="126"/>
        <v>99468.944444444438</v>
      </c>
    </row>
    <row r="3605" spans="27:29" x14ac:dyDescent="0.4">
      <c r="AA3605" s="90">
        <v>3596000</v>
      </c>
      <c r="AB3605" s="87">
        <f t="shared" si="125"/>
        <v>-99888.888888888891</v>
      </c>
      <c r="AC3605" s="91">
        <f t="shared" si="126"/>
        <v>99496.722222222219</v>
      </c>
    </row>
    <row r="3606" spans="27:29" x14ac:dyDescent="0.4">
      <c r="AA3606" s="90">
        <v>3597000</v>
      </c>
      <c r="AB3606" s="87">
        <f t="shared" si="125"/>
        <v>-99916.666666666672</v>
      </c>
      <c r="AC3606" s="91">
        <f t="shared" si="126"/>
        <v>99524.5</v>
      </c>
    </row>
    <row r="3607" spans="27:29" x14ac:dyDescent="0.4">
      <c r="AA3607" s="90">
        <v>3598000</v>
      </c>
      <c r="AB3607" s="87">
        <f t="shared" si="125"/>
        <v>-99944.444444444438</v>
      </c>
      <c r="AC3607" s="91">
        <f t="shared" si="126"/>
        <v>99552.277777777766</v>
      </c>
    </row>
    <row r="3608" spans="27:29" x14ac:dyDescent="0.4">
      <c r="AA3608" s="90">
        <v>3599000</v>
      </c>
      <c r="AB3608" s="87">
        <f t="shared" si="125"/>
        <v>-99972.222222222219</v>
      </c>
      <c r="AC3608" s="91">
        <f t="shared" si="126"/>
        <v>99580.055555555547</v>
      </c>
    </row>
    <row r="3609" spans="27:29" x14ac:dyDescent="0.4">
      <c r="AA3609" s="90">
        <v>3600000</v>
      </c>
      <c r="AB3609" s="87">
        <f t="shared" si="125"/>
        <v>-100000</v>
      </c>
      <c r="AC3609" s="91">
        <f t="shared" si="126"/>
        <v>99607.833333333328</v>
      </c>
    </row>
    <row r="3610" spans="27:29" x14ac:dyDescent="0.4">
      <c r="AA3610" s="90">
        <v>3601000</v>
      </c>
      <c r="AB3610" s="87">
        <f t="shared" si="125"/>
        <v>-100027.77777777778</v>
      </c>
      <c r="AC3610" s="91">
        <f t="shared" si="126"/>
        <v>99635.611111111109</v>
      </c>
    </row>
    <row r="3611" spans="27:29" x14ac:dyDescent="0.4">
      <c r="AA3611" s="90">
        <v>3602000</v>
      </c>
      <c r="AB3611" s="87">
        <f t="shared" si="125"/>
        <v>-100055.55555555556</v>
      </c>
      <c r="AC3611" s="91">
        <f t="shared" si="126"/>
        <v>99663.388888888891</v>
      </c>
    </row>
    <row r="3612" spans="27:29" x14ac:dyDescent="0.4">
      <c r="AA3612" s="90">
        <v>3603000</v>
      </c>
      <c r="AB3612" s="87">
        <f t="shared" si="125"/>
        <v>-100083.33333333333</v>
      </c>
      <c r="AC3612" s="91">
        <f t="shared" si="126"/>
        <v>99691.166666666657</v>
      </c>
    </row>
    <row r="3613" spans="27:29" x14ac:dyDescent="0.4">
      <c r="AA3613" s="90">
        <v>3604000</v>
      </c>
      <c r="AB3613" s="87">
        <f t="shared" si="125"/>
        <v>-100111.11111111111</v>
      </c>
      <c r="AC3613" s="91">
        <f t="shared" si="126"/>
        <v>99718.944444444438</v>
      </c>
    </row>
    <row r="3614" spans="27:29" x14ac:dyDescent="0.4">
      <c r="AA3614" s="90">
        <v>3605000</v>
      </c>
      <c r="AB3614" s="87">
        <f t="shared" si="125"/>
        <v>-100138.88888888889</v>
      </c>
      <c r="AC3614" s="91">
        <f t="shared" si="126"/>
        <v>99746.722222222219</v>
      </c>
    </row>
    <row r="3615" spans="27:29" x14ac:dyDescent="0.4">
      <c r="AA3615" s="90">
        <v>3606000</v>
      </c>
      <c r="AB3615" s="87">
        <f t="shared" si="125"/>
        <v>-100166.66666666667</v>
      </c>
      <c r="AC3615" s="91">
        <f t="shared" si="126"/>
        <v>99774.5</v>
      </c>
    </row>
    <row r="3616" spans="27:29" x14ac:dyDescent="0.4">
      <c r="AA3616" s="90">
        <v>3607000</v>
      </c>
      <c r="AB3616" s="87">
        <f t="shared" si="125"/>
        <v>-100194.44444444444</v>
      </c>
      <c r="AC3616" s="91">
        <f t="shared" si="126"/>
        <v>99802.277777777766</v>
      </c>
    </row>
    <row r="3617" spans="27:29" x14ac:dyDescent="0.4">
      <c r="AA3617" s="90">
        <v>3608000</v>
      </c>
      <c r="AB3617" s="87">
        <f t="shared" si="125"/>
        <v>-100222.22222222222</v>
      </c>
      <c r="AC3617" s="91">
        <f t="shared" si="126"/>
        <v>99830.055555555547</v>
      </c>
    </row>
    <row r="3618" spans="27:29" x14ac:dyDescent="0.4">
      <c r="AA3618" s="90">
        <v>3609000</v>
      </c>
      <c r="AB3618" s="87">
        <f t="shared" si="125"/>
        <v>-100250</v>
      </c>
      <c r="AC3618" s="91">
        <f t="shared" si="126"/>
        <v>99857.833333333328</v>
      </c>
    </row>
    <row r="3619" spans="27:29" x14ac:dyDescent="0.4">
      <c r="AA3619" s="90">
        <v>3610000</v>
      </c>
      <c r="AB3619" s="87">
        <f t="shared" si="125"/>
        <v>-100277.77777777778</v>
      </c>
      <c r="AC3619" s="91">
        <f t="shared" si="126"/>
        <v>99885.611111111109</v>
      </c>
    </row>
    <row r="3620" spans="27:29" x14ac:dyDescent="0.4">
      <c r="AA3620" s="90">
        <v>3611000</v>
      </c>
      <c r="AB3620" s="87">
        <f t="shared" si="125"/>
        <v>-100305.55555555556</v>
      </c>
      <c r="AC3620" s="91">
        <f t="shared" si="126"/>
        <v>99913.388888888891</v>
      </c>
    </row>
    <row r="3621" spans="27:29" x14ac:dyDescent="0.4">
      <c r="AA3621" s="90">
        <v>3612000</v>
      </c>
      <c r="AB3621" s="87">
        <f t="shared" si="125"/>
        <v>-100333.33333333333</v>
      </c>
      <c r="AC3621" s="91">
        <f t="shared" si="126"/>
        <v>99941.166666666657</v>
      </c>
    </row>
    <row r="3622" spans="27:29" x14ac:dyDescent="0.4">
      <c r="AA3622" s="90">
        <v>3613000</v>
      </c>
      <c r="AB3622" s="87">
        <f t="shared" si="125"/>
        <v>-100361.11111111111</v>
      </c>
      <c r="AC3622" s="91">
        <f t="shared" si="126"/>
        <v>99968.944444444438</v>
      </c>
    </row>
    <row r="3623" spans="27:29" x14ac:dyDescent="0.4">
      <c r="AA3623" s="90">
        <v>3614000</v>
      </c>
      <c r="AB3623" s="87">
        <f t="shared" si="125"/>
        <v>-100388.88888888889</v>
      </c>
      <c r="AC3623" s="91">
        <f t="shared" si="126"/>
        <v>99996.722222222219</v>
      </c>
    </row>
    <row r="3624" spans="27:29" x14ac:dyDescent="0.4">
      <c r="AA3624" s="90">
        <v>3615000</v>
      </c>
      <c r="AB3624" s="87">
        <f t="shared" si="125"/>
        <v>-100416.66666666667</v>
      </c>
      <c r="AC3624" s="91">
        <f t="shared" si="126"/>
        <v>100024.5</v>
      </c>
    </row>
    <row r="3625" spans="27:29" x14ac:dyDescent="0.4">
      <c r="AA3625" s="90">
        <v>3616000</v>
      </c>
      <c r="AB3625" s="87">
        <f t="shared" si="125"/>
        <v>-100444.44444444444</v>
      </c>
      <c r="AC3625" s="91">
        <f t="shared" si="126"/>
        <v>100052.27777777777</v>
      </c>
    </row>
    <row r="3626" spans="27:29" x14ac:dyDescent="0.4">
      <c r="AA3626" s="90">
        <v>3617000</v>
      </c>
      <c r="AB3626" s="87">
        <f t="shared" si="125"/>
        <v>-100472.22222222222</v>
      </c>
      <c r="AC3626" s="91">
        <f t="shared" si="126"/>
        <v>100080.05555555555</v>
      </c>
    </row>
    <row r="3627" spans="27:29" x14ac:dyDescent="0.4">
      <c r="AA3627" s="90">
        <v>3618000</v>
      </c>
      <c r="AB3627" s="87">
        <f t="shared" si="125"/>
        <v>-100500</v>
      </c>
      <c r="AC3627" s="91">
        <f t="shared" si="126"/>
        <v>100107.83333333333</v>
      </c>
    </row>
    <row r="3628" spans="27:29" x14ac:dyDescent="0.4">
      <c r="AA3628" s="90">
        <v>3619000</v>
      </c>
      <c r="AB3628" s="87">
        <f t="shared" si="125"/>
        <v>-100527.77777777778</v>
      </c>
      <c r="AC3628" s="91">
        <f t="shared" si="126"/>
        <v>100135.61111111111</v>
      </c>
    </row>
    <row r="3629" spans="27:29" x14ac:dyDescent="0.4">
      <c r="AA3629" s="90">
        <v>3620000</v>
      </c>
      <c r="AB3629" s="87">
        <f t="shared" si="125"/>
        <v>-100555.55555555556</v>
      </c>
      <c r="AC3629" s="91">
        <f t="shared" si="126"/>
        <v>100163.38888888889</v>
      </c>
    </row>
    <row r="3630" spans="27:29" x14ac:dyDescent="0.4">
      <c r="AA3630" s="90">
        <v>3621000</v>
      </c>
      <c r="AB3630" s="87">
        <f t="shared" si="125"/>
        <v>-100583.33333333333</v>
      </c>
      <c r="AC3630" s="91">
        <f t="shared" si="126"/>
        <v>100191.16666666666</v>
      </c>
    </row>
    <row r="3631" spans="27:29" x14ac:dyDescent="0.4">
      <c r="AA3631" s="90">
        <v>3622000</v>
      </c>
      <c r="AB3631" s="87">
        <f t="shared" si="125"/>
        <v>-100611.11111111111</v>
      </c>
      <c r="AC3631" s="91">
        <f t="shared" si="126"/>
        <v>100218.94444444444</v>
      </c>
    </row>
    <row r="3632" spans="27:29" x14ac:dyDescent="0.4">
      <c r="AA3632" s="90">
        <v>3623000</v>
      </c>
      <c r="AB3632" s="87">
        <f t="shared" si="125"/>
        <v>-100638.88888888889</v>
      </c>
      <c r="AC3632" s="91">
        <f t="shared" si="126"/>
        <v>100246.72222222222</v>
      </c>
    </row>
    <row r="3633" spans="27:29" x14ac:dyDescent="0.4">
      <c r="AA3633" s="90">
        <v>3624000</v>
      </c>
      <c r="AB3633" s="87">
        <f t="shared" si="125"/>
        <v>-100666.66666666667</v>
      </c>
      <c r="AC3633" s="91">
        <f t="shared" si="126"/>
        <v>100274.5</v>
      </c>
    </row>
    <row r="3634" spans="27:29" x14ac:dyDescent="0.4">
      <c r="AA3634" s="90">
        <v>3625000</v>
      </c>
      <c r="AB3634" s="87">
        <f t="shared" si="125"/>
        <v>-100694.44444444444</v>
      </c>
      <c r="AC3634" s="91">
        <f t="shared" si="126"/>
        <v>100302.27777777777</v>
      </c>
    </row>
    <row r="3635" spans="27:29" x14ac:dyDescent="0.4">
      <c r="AA3635" s="90">
        <v>3626000</v>
      </c>
      <c r="AB3635" s="87">
        <f t="shared" si="125"/>
        <v>-100722.22222222222</v>
      </c>
      <c r="AC3635" s="91">
        <f t="shared" si="126"/>
        <v>100330.05555555555</v>
      </c>
    </row>
    <row r="3636" spans="27:29" x14ac:dyDescent="0.4">
      <c r="AA3636" s="90">
        <v>3627000</v>
      </c>
      <c r="AB3636" s="87">
        <f t="shared" si="125"/>
        <v>-100750</v>
      </c>
      <c r="AC3636" s="91">
        <f t="shared" si="126"/>
        <v>100357.83333333333</v>
      </c>
    </row>
    <row r="3637" spans="27:29" x14ac:dyDescent="0.4">
      <c r="AA3637" s="90">
        <v>3628000</v>
      </c>
      <c r="AB3637" s="87">
        <f t="shared" si="125"/>
        <v>-100777.77777777778</v>
      </c>
      <c r="AC3637" s="91">
        <f t="shared" si="126"/>
        <v>100385.61111111111</v>
      </c>
    </row>
    <row r="3638" spans="27:29" x14ac:dyDescent="0.4">
      <c r="AA3638" s="90">
        <v>3629000</v>
      </c>
      <c r="AB3638" s="87">
        <f t="shared" si="125"/>
        <v>-100805.55555555556</v>
      </c>
      <c r="AC3638" s="91">
        <f t="shared" si="126"/>
        <v>100413.38888888889</v>
      </c>
    </row>
    <row r="3639" spans="27:29" x14ac:dyDescent="0.4">
      <c r="AA3639" s="90">
        <v>3630000</v>
      </c>
      <c r="AB3639" s="87">
        <f t="shared" si="125"/>
        <v>-100833.33333333333</v>
      </c>
      <c r="AC3639" s="91">
        <f t="shared" si="126"/>
        <v>100441.16666666666</v>
      </c>
    </row>
    <row r="3640" spans="27:29" x14ac:dyDescent="0.4">
      <c r="AA3640" s="90">
        <v>3631000</v>
      </c>
      <c r="AB3640" s="87">
        <f t="shared" si="125"/>
        <v>-100861.11111111111</v>
      </c>
      <c r="AC3640" s="91">
        <f t="shared" si="126"/>
        <v>100468.94444444444</v>
      </c>
    </row>
    <row r="3641" spans="27:29" x14ac:dyDescent="0.4">
      <c r="AA3641" s="90">
        <v>3632000</v>
      </c>
      <c r="AB3641" s="87">
        <f t="shared" si="125"/>
        <v>-100888.88888888889</v>
      </c>
      <c r="AC3641" s="91">
        <f t="shared" si="126"/>
        <v>100496.72222222222</v>
      </c>
    </row>
    <row r="3642" spans="27:29" x14ac:dyDescent="0.4">
      <c r="AA3642" s="90">
        <v>3633000</v>
      </c>
      <c r="AB3642" s="87">
        <f t="shared" si="125"/>
        <v>-100916.66666666667</v>
      </c>
      <c r="AC3642" s="91">
        <f t="shared" si="126"/>
        <v>100524.5</v>
      </c>
    </row>
    <row r="3643" spans="27:29" x14ac:dyDescent="0.4">
      <c r="AA3643" s="90">
        <v>3634000</v>
      </c>
      <c r="AB3643" s="87">
        <f t="shared" si="125"/>
        <v>-100944.44444444444</v>
      </c>
      <c r="AC3643" s="91">
        <f t="shared" si="126"/>
        <v>100552.27777777777</v>
      </c>
    </row>
    <row r="3644" spans="27:29" x14ac:dyDescent="0.4">
      <c r="AA3644" s="90">
        <v>3635000</v>
      </c>
      <c r="AB3644" s="87">
        <f t="shared" si="125"/>
        <v>-100972.22222222222</v>
      </c>
      <c r="AC3644" s="91">
        <f t="shared" si="126"/>
        <v>100580.05555555555</v>
      </c>
    </row>
    <row r="3645" spans="27:29" x14ac:dyDescent="0.4">
      <c r="AA3645" s="90">
        <v>3636000</v>
      </c>
      <c r="AB3645" s="87">
        <f t="shared" si="125"/>
        <v>-101000</v>
      </c>
      <c r="AC3645" s="91">
        <f t="shared" si="126"/>
        <v>100607.83333333333</v>
      </c>
    </row>
    <row r="3646" spans="27:29" x14ac:dyDescent="0.4">
      <c r="AA3646" s="90">
        <v>3637000</v>
      </c>
      <c r="AB3646" s="87">
        <f t="shared" si="125"/>
        <v>-101027.77777777778</v>
      </c>
      <c r="AC3646" s="91">
        <f t="shared" si="126"/>
        <v>100635.61111111111</v>
      </c>
    </row>
    <row r="3647" spans="27:29" x14ac:dyDescent="0.4">
      <c r="AA3647" s="90">
        <v>3638000</v>
      </c>
      <c r="AB3647" s="87">
        <f t="shared" si="125"/>
        <v>-101055.55555555556</v>
      </c>
      <c r="AC3647" s="91">
        <f t="shared" si="126"/>
        <v>100663.38888888889</v>
      </c>
    </row>
    <row r="3648" spans="27:29" x14ac:dyDescent="0.4">
      <c r="AA3648" s="90">
        <v>3639000</v>
      </c>
      <c r="AB3648" s="87">
        <f t="shared" si="125"/>
        <v>-101083.33333333333</v>
      </c>
      <c r="AC3648" s="91">
        <f t="shared" si="126"/>
        <v>100691.16666666666</v>
      </c>
    </row>
    <row r="3649" spans="27:29" x14ac:dyDescent="0.4">
      <c r="AA3649" s="90">
        <v>3640000</v>
      </c>
      <c r="AB3649" s="87">
        <f t="shared" si="125"/>
        <v>-101111.11111111111</v>
      </c>
      <c r="AC3649" s="91">
        <f t="shared" si="126"/>
        <v>100718.94444444444</v>
      </c>
    </row>
    <row r="3650" spans="27:29" x14ac:dyDescent="0.4">
      <c r="AA3650" s="90">
        <v>3641000</v>
      </c>
      <c r="AB3650" s="87">
        <f t="shared" si="125"/>
        <v>-101138.88888888889</v>
      </c>
      <c r="AC3650" s="91">
        <f t="shared" si="126"/>
        <v>100746.72222222222</v>
      </c>
    </row>
    <row r="3651" spans="27:29" x14ac:dyDescent="0.4">
      <c r="AA3651" s="90">
        <v>3642000</v>
      </c>
      <c r="AB3651" s="87">
        <f t="shared" si="125"/>
        <v>-101166.66666666667</v>
      </c>
      <c r="AC3651" s="91">
        <f t="shared" si="126"/>
        <v>100774.5</v>
      </c>
    </row>
    <row r="3652" spans="27:29" x14ac:dyDescent="0.4">
      <c r="AA3652" s="90">
        <v>3643000</v>
      </c>
      <c r="AB3652" s="87">
        <f t="shared" si="125"/>
        <v>-101194.44444444444</v>
      </c>
      <c r="AC3652" s="91">
        <f t="shared" si="126"/>
        <v>100802.27777777777</v>
      </c>
    </row>
    <row r="3653" spans="27:29" x14ac:dyDescent="0.4">
      <c r="AA3653" s="90">
        <v>3644000</v>
      </c>
      <c r="AB3653" s="87">
        <f t="shared" si="125"/>
        <v>-101222.22222222222</v>
      </c>
      <c r="AC3653" s="91">
        <f t="shared" si="126"/>
        <v>100830.05555555555</v>
      </c>
    </row>
    <row r="3654" spans="27:29" x14ac:dyDescent="0.4">
      <c r="AA3654" s="90">
        <v>3645000</v>
      </c>
      <c r="AB3654" s="87">
        <f t="shared" si="125"/>
        <v>-101250</v>
      </c>
      <c r="AC3654" s="91">
        <f t="shared" si="126"/>
        <v>100857.83333333333</v>
      </c>
    </row>
    <row r="3655" spans="27:29" x14ac:dyDescent="0.4">
      <c r="AA3655" s="90">
        <v>3646000</v>
      </c>
      <c r="AB3655" s="87">
        <f t="shared" si="125"/>
        <v>-101277.77777777778</v>
      </c>
      <c r="AC3655" s="91">
        <f t="shared" si="126"/>
        <v>100885.61111111111</v>
      </c>
    </row>
    <row r="3656" spans="27:29" x14ac:dyDescent="0.4">
      <c r="AA3656" s="90">
        <v>3647000</v>
      </c>
      <c r="AB3656" s="87">
        <f t="shared" si="125"/>
        <v>-101305.55555555556</v>
      </c>
      <c r="AC3656" s="91">
        <f t="shared" si="126"/>
        <v>100913.38888888889</v>
      </c>
    </row>
    <row r="3657" spans="27:29" x14ac:dyDescent="0.4">
      <c r="AA3657" s="90">
        <v>3648000</v>
      </c>
      <c r="AB3657" s="87">
        <f t="shared" si="125"/>
        <v>-101333.33333333333</v>
      </c>
      <c r="AC3657" s="91">
        <f t="shared" si="126"/>
        <v>100941.16666666666</v>
      </c>
    </row>
    <row r="3658" spans="27:29" x14ac:dyDescent="0.4">
      <c r="AA3658" s="90">
        <v>3649000</v>
      </c>
      <c r="AB3658" s="87">
        <f t="shared" si="125"/>
        <v>-101361.11111111111</v>
      </c>
      <c r="AC3658" s="91">
        <f t="shared" si="126"/>
        <v>100968.94444444444</v>
      </c>
    </row>
    <row r="3659" spans="27:29" x14ac:dyDescent="0.4">
      <c r="AA3659" s="90">
        <v>3650000</v>
      </c>
      <c r="AB3659" s="87">
        <f t="shared" ref="AB3659:AB3722" si="127">-PMT($X$12,$Y$10,AA3659)</f>
        <v>-101388.88888888889</v>
      </c>
      <c r="AC3659" s="91">
        <f t="shared" ref="AC3659:AC3722" si="128">$J$56-AB3659</f>
        <v>100996.72222222222</v>
      </c>
    </row>
    <row r="3660" spans="27:29" x14ac:dyDescent="0.4">
      <c r="AA3660" s="90">
        <v>3651000</v>
      </c>
      <c r="AB3660" s="87">
        <f t="shared" si="127"/>
        <v>-101416.66666666667</v>
      </c>
      <c r="AC3660" s="91">
        <f t="shared" si="128"/>
        <v>101024.5</v>
      </c>
    </row>
    <row r="3661" spans="27:29" x14ac:dyDescent="0.4">
      <c r="AA3661" s="90">
        <v>3652000</v>
      </c>
      <c r="AB3661" s="87">
        <f t="shared" si="127"/>
        <v>-101444.44444444444</v>
      </c>
      <c r="AC3661" s="91">
        <f t="shared" si="128"/>
        <v>101052.27777777777</v>
      </c>
    </row>
    <row r="3662" spans="27:29" x14ac:dyDescent="0.4">
      <c r="AA3662" s="90">
        <v>3653000</v>
      </c>
      <c r="AB3662" s="87">
        <f t="shared" si="127"/>
        <v>-101472.22222222222</v>
      </c>
      <c r="AC3662" s="91">
        <f t="shared" si="128"/>
        <v>101080.05555555555</v>
      </c>
    </row>
    <row r="3663" spans="27:29" x14ac:dyDescent="0.4">
      <c r="AA3663" s="90">
        <v>3654000</v>
      </c>
      <c r="AB3663" s="87">
        <f t="shared" si="127"/>
        <v>-101500</v>
      </c>
      <c r="AC3663" s="91">
        <f t="shared" si="128"/>
        <v>101107.83333333333</v>
      </c>
    </row>
    <row r="3664" spans="27:29" x14ac:dyDescent="0.4">
      <c r="AA3664" s="90">
        <v>3655000</v>
      </c>
      <c r="AB3664" s="87">
        <f t="shared" si="127"/>
        <v>-101527.77777777778</v>
      </c>
      <c r="AC3664" s="91">
        <f t="shared" si="128"/>
        <v>101135.61111111111</v>
      </c>
    </row>
    <row r="3665" spans="27:29" x14ac:dyDescent="0.4">
      <c r="AA3665" s="90">
        <v>3656000</v>
      </c>
      <c r="AB3665" s="87">
        <f t="shared" si="127"/>
        <v>-101555.55555555556</v>
      </c>
      <c r="AC3665" s="91">
        <f t="shared" si="128"/>
        <v>101163.38888888889</v>
      </c>
    </row>
    <row r="3666" spans="27:29" x14ac:dyDescent="0.4">
      <c r="AA3666" s="90">
        <v>3657000</v>
      </c>
      <c r="AB3666" s="87">
        <f t="shared" si="127"/>
        <v>-101583.33333333333</v>
      </c>
      <c r="AC3666" s="91">
        <f t="shared" si="128"/>
        <v>101191.16666666666</v>
      </c>
    </row>
    <row r="3667" spans="27:29" x14ac:dyDescent="0.4">
      <c r="AA3667" s="90">
        <v>3658000</v>
      </c>
      <c r="AB3667" s="87">
        <f t="shared" si="127"/>
        <v>-101611.11111111111</v>
      </c>
      <c r="AC3667" s="91">
        <f t="shared" si="128"/>
        <v>101218.94444444444</v>
      </c>
    </row>
    <row r="3668" spans="27:29" x14ac:dyDescent="0.4">
      <c r="AA3668" s="90">
        <v>3659000</v>
      </c>
      <c r="AB3668" s="87">
        <f t="shared" si="127"/>
        <v>-101638.88888888889</v>
      </c>
      <c r="AC3668" s="91">
        <f t="shared" si="128"/>
        <v>101246.72222222222</v>
      </c>
    </row>
    <row r="3669" spans="27:29" x14ac:dyDescent="0.4">
      <c r="AA3669" s="90">
        <v>3660000</v>
      </c>
      <c r="AB3669" s="87">
        <f t="shared" si="127"/>
        <v>-101666.66666666667</v>
      </c>
      <c r="AC3669" s="91">
        <f t="shared" si="128"/>
        <v>101274.5</v>
      </c>
    </row>
    <row r="3670" spans="27:29" x14ac:dyDescent="0.4">
      <c r="AA3670" s="90">
        <v>3661000</v>
      </c>
      <c r="AB3670" s="87">
        <f t="shared" si="127"/>
        <v>-101694.44444444444</v>
      </c>
      <c r="AC3670" s="91">
        <f t="shared" si="128"/>
        <v>101302.27777777777</v>
      </c>
    </row>
    <row r="3671" spans="27:29" x14ac:dyDescent="0.4">
      <c r="AA3671" s="90">
        <v>3662000</v>
      </c>
      <c r="AB3671" s="87">
        <f t="shared" si="127"/>
        <v>-101722.22222222222</v>
      </c>
      <c r="AC3671" s="91">
        <f t="shared" si="128"/>
        <v>101330.05555555555</v>
      </c>
    </row>
    <row r="3672" spans="27:29" x14ac:dyDescent="0.4">
      <c r="AA3672" s="90">
        <v>3663000</v>
      </c>
      <c r="AB3672" s="87">
        <f t="shared" si="127"/>
        <v>-101750</v>
      </c>
      <c r="AC3672" s="91">
        <f t="shared" si="128"/>
        <v>101357.83333333333</v>
      </c>
    </row>
    <row r="3673" spans="27:29" x14ac:dyDescent="0.4">
      <c r="AA3673" s="90">
        <v>3664000</v>
      </c>
      <c r="AB3673" s="87">
        <f t="shared" si="127"/>
        <v>-101777.77777777778</v>
      </c>
      <c r="AC3673" s="91">
        <f t="shared" si="128"/>
        <v>101385.61111111111</v>
      </c>
    </row>
    <row r="3674" spans="27:29" x14ac:dyDescent="0.4">
      <c r="AA3674" s="90">
        <v>3665000</v>
      </c>
      <c r="AB3674" s="87">
        <f t="shared" si="127"/>
        <v>-101805.55555555556</v>
      </c>
      <c r="AC3674" s="91">
        <f t="shared" si="128"/>
        <v>101413.38888888889</v>
      </c>
    </row>
    <row r="3675" spans="27:29" x14ac:dyDescent="0.4">
      <c r="AA3675" s="90">
        <v>3666000</v>
      </c>
      <c r="AB3675" s="87">
        <f t="shared" si="127"/>
        <v>-101833.33333333333</v>
      </c>
      <c r="AC3675" s="91">
        <f t="shared" si="128"/>
        <v>101441.16666666666</v>
      </c>
    </row>
    <row r="3676" spans="27:29" x14ac:dyDescent="0.4">
      <c r="AA3676" s="90">
        <v>3667000</v>
      </c>
      <c r="AB3676" s="87">
        <f t="shared" si="127"/>
        <v>-101861.11111111111</v>
      </c>
      <c r="AC3676" s="91">
        <f t="shared" si="128"/>
        <v>101468.94444444444</v>
      </c>
    </row>
    <row r="3677" spans="27:29" x14ac:dyDescent="0.4">
      <c r="AA3677" s="90">
        <v>3668000</v>
      </c>
      <c r="AB3677" s="87">
        <f t="shared" si="127"/>
        <v>-101888.88888888889</v>
      </c>
      <c r="AC3677" s="91">
        <f t="shared" si="128"/>
        <v>101496.72222222222</v>
      </c>
    </row>
    <row r="3678" spans="27:29" x14ac:dyDescent="0.4">
      <c r="AA3678" s="90">
        <v>3669000</v>
      </c>
      <c r="AB3678" s="87">
        <f t="shared" si="127"/>
        <v>-101916.66666666667</v>
      </c>
      <c r="AC3678" s="91">
        <f t="shared" si="128"/>
        <v>101524.5</v>
      </c>
    </row>
    <row r="3679" spans="27:29" x14ac:dyDescent="0.4">
      <c r="AA3679" s="90">
        <v>3670000</v>
      </c>
      <c r="AB3679" s="87">
        <f t="shared" si="127"/>
        <v>-101944.44444444444</v>
      </c>
      <c r="AC3679" s="91">
        <f t="shared" si="128"/>
        <v>101552.27777777777</v>
      </c>
    </row>
    <row r="3680" spans="27:29" x14ac:dyDescent="0.4">
      <c r="AA3680" s="90">
        <v>3671000</v>
      </c>
      <c r="AB3680" s="87">
        <f t="shared" si="127"/>
        <v>-101972.22222222222</v>
      </c>
      <c r="AC3680" s="91">
        <f t="shared" si="128"/>
        <v>101580.05555555555</v>
      </c>
    </row>
    <row r="3681" spans="27:29" x14ac:dyDescent="0.4">
      <c r="AA3681" s="90">
        <v>3672000</v>
      </c>
      <c r="AB3681" s="87">
        <f t="shared" si="127"/>
        <v>-102000</v>
      </c>
      <c r="AC3681" s="91">
        <f t="shared" si="128"/>
        <v>101607.83333333333</v>
      </c>
    </row>
    <row r="3682" spans="27:29" x14ac:dyDescent="0.4">
      <c r="AA3682" s="90">
        <v>3673000</v>
      </c>
      <c r="AB3682" s="87">
        <f t="shared" si="127"/>
        <v>-102027.77777777778</v>
      </c>
      <c r="AC3682" s="91">
        <f t="shared" si="128"/>
        <v>101635.61111111111</v>
      </c>
    </row>
    <row r="3683" spans="27:29" x14ac:dyDescent="0.4">
      <c r="AA3683" s="90">
        <v>3674000</v>
      </c>
      <c r="AB3683" s="87">
        <f t="shared" si="127"/>
        <v>-102055.55555555556</v>
      </c>
      <c r="AC3683" s="91">
        <f t="shared" si="128"/>
        <v>101663.38888888889</v>
      </c>
    </row>
    <row r="3684" spans="27:29" x14ac:dyDescent="0.4">
      <c r="AA3684" s="90">
        <v>3675000</v>
      </c>
      <c r="AB3684" s="87">
        <f t="shared" si="127"/>
        <v>-102083.33333333333</v>
      </c>
      <c r="AC3684" s="91">
        <f t="shared" si="128"/>
        <v>101691.16666666666</v>
      </c>
    </row>
    <row r="3685" spans="27:29" x14ac:dyDescent="0.4">
      <c r="AA3685" s="90">
        <v>3676000</v>
      </c>
      <c r="AB3685" s="87">
        <f t="shared" si="127"/>
        <v>-102111.11111111111</v>
      </c>
      <c r="AC3685" s="91">
        <f t="shared" si="128"/>
        <v>101718.94444444444</v>
      </c>
    </row>
    <row r="3686" spans="27:29" x14ac:dyDescent="0.4">
      <c r="AA3686" s="90">
        <v>3677000</v>
      </c>
      <c r="AB3686" s="87">
        <f t="shared" si="127"/>
        <v>-102138.88888888889</v>
      </c>
      <c r="AC3686" s="91">
        <f t="shared" si="128"/>
        <v>101746.72222222222</v>
      </c>
    </row>
    <row r="3687" spans="27:29" x14ac:dyDescent="0.4">
      <c r="AA3687" s="90">
        <v>3678000</v>
      </c>
      <c r="AB3687" s="87">
        <f t="shared" si="127"/>
        <v>-102166.66666666667</v>
      </c>
      <c r="AC3687" s="91">
        <f t="shared" si="128"/>
        <v>101774.5</v>
      </c>
    </row>
    <row r="3688" spans="27:29" x14ac:dyDescent="0.4">
      <c r="AA3688" s="90">
        <v>3679000</v>
      </c>
      <c r="AB3688" s="87">
        <f t="shared" si="127"/>
        <v>-102194.44444444444</v>
      </c>
      <c r="AC3688" s="91">
        <f t="shared" si="128"/>
        <v>101802.27777777777</v>
      </c>
    </row>
    <row r="3689" spans="27:29" x14ac:dyDescent="0.4">
      <c r="AA3689" s="90">
        <v>3680000</v>
      </c>
      <c r="AB3689" s="87">
        <f t="shared" si="127"/>
        <v>-102222.22222222222</v>
      </c>
      <c r="AC3689" s="91">
        <f t="shared" si="128"/>
        <v>101830.05555555555</v>
      </c>
    </row>
    <row r="3690" spans="27:29" x14ac:dyDescent="0.4">
      <c r="AA3690" s="90">
        <v>3681000</v>
      </c>
      <c r="AB3690" s="87">
        <f t="shared" si="127"/>
        <v>-102250</v>
      </c>
      <c r="AC3690" s="91">
        <f t="shared" si="128"/>
        <v>101857.83333333333</v>
      </c>
    </row>
    <row r="3691" spans="27:29" x14ac:dyDescent="0.4">
      <c r="AA3691" s="90">
        <v>3682000</v>
      </c>
      <c r="AB3691" s="87">
        <f t="shared" si="127"/>
        <v>-102277.77777777778</v>
      </c>
      <c r="AC3691" s="91">
        <f t="shared" si="128"/>
        <v>101885.61111111111</v>
      </c>
    </row>
    <row r="3692" spans="27:29" x14ac:dyDescent="0.4">
      <c r="AA3692" s="90">
        <v>3683000</v>
      </c>
      <c r="AB3692" s="87">
        <f t="shared" si="127"/>
        <v>-102305.55555555556</v>
      </c>
      <c r="AC3692" s="91">
        <f t="shared" si="128"/>
        <v>101913.38888888889</v>
      </c>
    </row>
    <row r="3693" spans="27:29" x14ac:dyDescent="0.4">
      <c r="AA3693" s="90">
        <v>3684000</v>
      </c>
      <c r="AB3693" s="87">
        <f t="shared" si="127"/>
        <v>-102333.33333333333</v>
      </c>
      <c r="AC3693" s="91">
        <f t="shared" si="128"/>
        <v>101941.16666666666</v>
      </c>
    </row>
    <row r="3694" spans="27:29" x14ac:dyDescent="0.4">
      <c r="AA3694" s="90">
        <v>3685000</v>
      </c>
      <c r="AB3694" s="87">
        <f t="shared" si="127"/>
        <v>-102361.11111111111</v>
      </c>
      <c r="AC3694" s="91">
        <f t="shared" si="128"/>
        <v>101968.94444444444</v>
      </c>
    </row>
    <row r="3695" spans="27:29" x14ac:dyDescent="0.4">
      <c r="AA3695" s="90">
        <v>3686000</v>
      </c>
      <c r="AB3695" s="87">
        <f t="shared" si="127"/>
        <v>-102388.88888888889</v>
      </c>
      <c r="AC3695" s="91">
        <f t="shared" si="128"/>
        <v>101996.72222222222</v>
      </c>
    </row>
    <row r="3696" spans="27:29" x14ac:dyDescent="0.4">
      <c r="AA3696" s="90">
        <v>3687000</v>
      </c>
      <c r="AB3696" s="87">
        <f t="shared" si="127"/>
        <v>-102416.66666666667</v>
      </c>
      <c r="AC3696" s="91">
        <f t="shared" si="128"/>
        <v>102024.5</v>
      </c>
    </row>
    <row r="3697" spans="27:29" x14ac:dyDescent="0.4">
      <c r="AA3697" s="90">
        <v>3688000</v>
      </c>
      <c r="AB3697" s="87">
        <f t="shared" si="127"/>
        <v>-102444.44444444444</v>
      </c>
      <c r="AC3697" s="91">
        <f t="shared" si="128"/>
        <v>102052.27777777777</v>
      </c>
    </row>
    <row r="3698" spans="27:29" x14ac:dyDescent="0.4">
      <c r="AA3698" s="90">
        <v>3689000</v>
      </c>
      <c r="AB3698" s="87">
        <f t="shared" si="127"/>
        <v>-102472.22222222222</v>
      </c>
      <c r="AC3698" s="91">
        <f t="shared" si="128"/>
        <v>102080.05555555555</v>
      </c>
    </row>
    <row r="3699" spans="27:29" x14ac:dyDescent="0.4">
      <c r="AA3699" s="90">
        <v>3690000</v>
      </c>
      <c r="AB3699" s="87">
        <f t="shared" si="127"/>
        <v>-102500</v>
      </c>
      <c r="AC3699" s="91">
        <f t="shared" si="128"/>
        <v>102107.83333333333</v>
      </c>
    </row>
    <row r="3700" spans="27:29" x14ac:dyDescent="0.4">
      <c r="AA3700" s="90">
        <v>3691000</v>
      </c>
      <c r="AB3700" s="87">
        <f t="shared" si="127"/>
        <v>-102527.77777777778</v>
      </c>
      <c r="AC3700" s="91">
        <f t="shared" si="128"/>
        <v>102135.61111111111</v>
      </c>
    </row>
    <row r="3701" spans="27:29" x14ac:dyDescent="0.4">
      <c r="AA3701" s="90">
        <v>3692000</v>
      </c>
      <c r="AB3701" s="87">
        <f t="shared" si="127"/>
        <v>-102555.55555555556</v>
      </c>
      <c r="AC3701" s="91">
        <f t="shared" si="128"/>
        <v>102163.38888888889</v>
      </c>
    </row>
    <row r="3702" spans="27:29" x14ac:dyDescent="0.4">
      <c r="AA3702" s="90">
        <v>3693000</v>
      </c>
      <c r="AB3702" s="87">
        <f t="shared" si="127"/>
        <v>-102583.33333333333</v>
      </c>
      <c r="AC3702" s="91">
        <f t="shared" si="128"/>
        <v>102191.16666666666</v>
      </c>
    </row>
    <row r="3703" spans="27:29" x14ac:dyDescent="0.4">
      <c r="AA3703" s="90">
        <v>3694000</v>
      </c>
      <c r="AB3703" s="87">
        <f t="shared" si="127"/>
        <v>-102611.11111111111</v>
      </c>
      <c r="AC3703" s="91">
        <f t="shared" si="128"/>
        <v>102218.94444444444</v>
      </c>
    </row>
    <row r="3704" spans="27:29" x14ac:dyDescent="0.4">
      <c r="AA3704" s="90">
        <v>3695000</v>
      </c>
      <c r="AB3704" s="87">
        <f t="shared" si="127"/>
        <v>-102638.88888888889</v>
      </c>
      <c r="AC3704" s="91">
        <f t="shared" si="128"/>
        <v>102246.72222222222</v>
      </c>
    </row>
    <row r="3705" spans="27:29" x14ac:dyDescent="0.4">
      <c r="AA3705" s="90">
        <v>3696000</v>
      </c>
      <c r="AB3705" s="87">
        <f t="shared" si="127"/>
        <v>-102666.66666666667</v>
      </c>
      <c r="AC3705" s="91">
        <f t="shared" si="128"/>
        <v>102274.5</v>
      </c>
    </row>
    <row r="3706" spans="27:29" x14ac:dyDescent="0.4">
      <c r="AA3706" s="90">
        <v>3697000</v>
      </c>
      <c r="AB3706" s="87">
        <f t="shared" si="127"/>
        <v>-102694.44444444444</v>
      </c>
      <c r="AC3706" s="91">
        <f t="shared" si="128"/>
        <v>102302.27777777777</v>
      </c>
    </row>
    <row r="3707" spans="27:29" x14ac:dyDescent="0.4">
      <c r="AA3707" s="90">
        <v>3698000</v>
      </c>
      <c r="AB3707" s="87">
        <f t="shared" si="127"/>
        <v>-102722.22222222222</v>
      </c>
      <c r="AC3707" s="91">
        <f t="shared" si="128"/>
        <v>102330.05555555555</v>
      </c>
    </row>
    <row r="3708" spans="27:29" x14ac:dyDescent="0.4">
      <c r="AA3708" s="90">
        <v>3699000</v>
      </c>
      <c r="AB3708" s="87">
        <f t="shared" si="127"/>
        <v>-102750</v>
      </c>
      <c r="AC3708" s="91">
        <f t="shared" si="128"/>
        <v>102357.83333333333</v>
      </c>
    </row>
    <row r="3709" spans="27:29" x14ac:dyDescent="0.4">
      <c r="AA3709" s="90">
        <v>3700000</v>
      </c>
      <c r="AB3709" s="87">
        <f t="shared" si="127"/>
        <v>-102777.77777777778</v>
      </c>
      <c r="AC3709" s="91">
        <f t="shared" si="128"/>
        <v>102385.61111111111</v>
      </c>
    </row>
    <row r="3710" spans="27:29" x14ac:dyDescent="0.4">
      <c r="AA3710" s="90">
        <v>3701000</v>
      </c>
      <c r="AB3710" s="87">
        <f t="shared" si="127"/>
        <v>-102805.55555555556</v>
      </c>
      <c r="AC3710" s="91">
        <f t="shared" si="128"/>
        <v>102413.38888888889</v>
      </c>
    </row>
    <row r="3711" spans="27:29" x14ac:dyDescent="0.4">
      <c r="AA3711" s="90">
        <v>3702000</v>
      </c>
      <c r="AB3711" s="87">
        <f t="shared" si="127"/>
        <v>-102833.33333333333</v>
      </c>
      <c r="AC3711" s="91">
        <f t="shared" si="128"/>
        <v>102441.16666666666</v>
      </c>
    </row>
    <row r="3712" spans="27:29" x14ac:dyDescent="0.4">
      <c r="AA3712" s="90">
        <v>3703000</v>
      </c>
      <c r="AB3712" s="87">
        <f t="shared" si="127"/>
        <v>-102861.11111111111</v>
      </c>
      <c r="AC3712" s="91">
        <f t="shared" si="128"/>
        <v>102468.94444444444</v>
      </c>
    </row>
    <row r="3713" spans="27:29" x14ac:dyDescent="0.4">
      <c r="AA3713" s="90">
        <v>3704000</v>
      </c>
      <c r="AB3713" s="87">
        <f t="shared" si="127"/>
        <v>-102888.88888888889</v>
      </c>
      <c r="AC3713" s="91">
        <f t="shared" si="128"/>
        <v>102496.72222222222</v>
      </c>
    </row>
    <row r="3714" spans="27:29" x14ac:dyDescent="0.4">
      <c r="AA3714" s="90">
        <v>3705000</v>
      </c>
      <c r="AB3714" s="87">
        <f t="shared" si="127"/>
        <v>-102916.66666666667</v>
      </c>
      <c r="AC3714" s="91">
        <f t="shared" si="128"/>
        <v>102524.5</v>
      </c>
    </row>
    <row r="3715" spans="27:29" x14ac:dyDescent="0.4">
      <c r="AA3715" s="90">
        <v>3706000</v>
      </c>
      <c r="AB3715" s="87">
        <f t="shared" si="127"/>
        <v>-102944.44444444444</v>
      </c>
      <c r="AC3715" s="91">
        <f t="shared" si="128"/>
        <v>102552.27777777777</v>
      </c>
    </row>
    <row r="3716" spans="27:29" x14ac:dyDescent="0.4">
      <c r="AA3716" s="90">
        <v>3707000</v>
      </c>
      <c r="AB3716" s="87">
        <f t="shared" si="127"/>
        <v>-102972.22222222222</v>
      </c>
      <c r="AC3716" s="91">
        <f t="shared" si="128"/>
        <v>102580.05555555555</v>
      </c>
    </row>
    <row r="3717" spans="27:29" x14ac:dyDescent="0.4">
      <c r="AA3717" s="90">
        <v>3708000</v>
      </c>
      <c r="AB3717" s="87">
        <f t="shared" si="127"/>
        <v>-103000</v>
      </c>
      <c r="AC3717" s="91">
        <f t="shared" si="128"/>
        <v>102607.83333333333</v>
      </c>
    </row>
    <row r="3718" spans="27:29" x14ac:dyDescent="0.4">
      <c r="AA3718" s="90">
        <v>3709000</v>
      </c>
      <c r="AB3718" s="87">
        <f t="shared" si="127"/>
        <v>-103027.77777777778</v>
      </c>
      <c r="AC3718" s="91">
        <f t="shared" si="128"/>
        <v>102635.61111111111</v>
      </c>
    </row>
    <row r="3719" spans="27:29" x14ac:dyDescent="0.4">
      <c r="AA3719" s="90">
        <v>3710000</v>
      </c>
      <c r="AB3719" s="87">
        <f t="shared" si="127"/>
        <v>-103055.55555555556</v>
      </c>
      <c r="AC3719" s="91">
        <f t="shared" si="128"/>
        <v>102663.38888888889</v>
      </c>
    </row>
    <row r="3720" spans="27:29" x14ac:dyDescent="0.4">
      <c r="AA3720" s="90">
        <v>3711000</v>
      </c>
      <c r="AB3720" s="87">
        <f t="shared" si="127"/>
        <v>-103083.33333333333</v>
      </c>
      <c r="AC3720" s="91">
        <f t="shared" si="128"/>
        <v>102691.16666666666</v>
      </c>
    </row>
    <row r="3721" spans="27:29" x14ac:dyDescent="0.4">
      <c r="AA3721" s="90">
        <v>3712000</v>
      </c>
      <c r="AB3721" s="87">
        <f t="shared" si="127"/>
        <v>-103111.11111111111</v>
      </c>
      <c r="AC3721" s="91">
        <f t="shared" si="128"/>
        <v>102718.94444444444</v>
      </c>
    </row>
    <row r="3722" spans="27:29" x14ac:dyDescent="0.4">
      <c r="AA3722" s="90">
        <v>3713000</v>
      </c>
      <c r="AB3722" s="87">
        <f t="shared" si="127"/>
        <v>-103138.88888888889</v>
      </c>
      <c r="AC3722" s="91">
        <f t="shared" si="128"/>
        <v>102746.72222222222</v>
      </c>
    </row>
    <row r="3723" spans="27:29" x14ac:dyDescent="0.4">
      <c r="AA3723" s="90">
        <v>3714000</v>
      </c>
      <c r="AB3723" s="87">
        <f t="shared" ref="AB3723:AB3786" si="129">-PMT($X$12,$Y$10,AA3723)</f>
        <v>-103166.66666666667</v>
      </c>
      <c r="AC3723" s="91">
        <f t="shared" ref="AC3723:AC3786" si="130">$J$56-AB3723</f>
        <v>102774.5</v>
      </c>
    </row>
    <row r="3724" spans="27:29" x14ac:dyDescent="0.4">
      <c r="AA3724" s="90">
        <v>3715000</v>
      </c>
      <c r="AB3724" s="87">
        <f t="shared" si="129"/>
        <v>-103194.44444444444</v>
      </c>
      <c r="AC3724" s="91">
        <f t="shared" si="130"/>
        <v>102802.27777777777</v>
      </c>
    </row>
    <row r="3725" spans="27:29" x14ac:dyDescent="0.4">
      <c r="AA3725" s="90">
        <v>3716000</v>
      </c>
      <c r="AB3725" s="87">
        <f t="shared" si="129"/>
        <v>-103222.22222222222</v>
      </c>
      <c r="AC3725" s="91">
        <f t="shared" si="130"/>
        <v>102830.05555555555</v>
      </c>
    </row>
    <row r="3726" spans="27:29" x14ac:dyDescent="0.4">
      <c r="AA3726" s="90">
        <v>3717000</v>
      </c>
      <c r="AB3726" s="87">
        <f t="shared" si="129"/>
        <v>-103250</v>
      </c>
      <c r="AC3726" s="91">
        <f t="shared" si="130"/>
        <v>102857.83333333333</v>
      </c>
    </row>
    <row r="3727" spans="27:29" x14ac:dyDescent="0.4">
      <c r="AA3727" s="90">
        <v>3718000</v>
      </c>
      <c r="AB3727" s="87">
        <f t="shared" si="129"/>
        <v>-103277.77777777778</v>
      </c>
      <c r="AC3727" s="91">
        <f t="shared" si="130"/>
        <v>102885.61111111111</v>
      </c>
    </row>
    <row r="3728" spans="27:29" x14ac:dyDescent="0.4">
      <c r="AA3728" s="90">
        <v>3719000</v>
      </c>
      <c r="AB3728" s="87">
        <f t="shared" si="129"/>
        <v>-103305.55555555556</v>
      </c>
      <c r="AC3728" s="91">
        <f t="shared" si="130"/>
        <v>102913.38888888889</v>
      </c>
    </row>
    <row r="3729" spans="27:29" x14ac:dyDescent="0.4">
      <c r="AA3729" s="90">
        <v>3720000</v>
      </c>
      <c r="AB3729" s="87">
        <f t="shared" si="129"/>
        <v>-103333.33333333333</v>
      </c>
      <c r="AC3729" s="91">
        <f t="shared" si="130"/>
        <v>102941.16666666666</v>
      </c>
    </row>
    <row r="3730" spans="27:29" x14ac:dyDescent="0.4">
      <c r="AA3730" s="90">
        <v>3721000</v>
      </c>
      <c r="AB3730" s="87">
        <f t="shared" si="129"/>
        <v>-103361.11111111111</v>
      </c>
      <c r="AC3730" s="91">
        <f t="shared" si="130"/>
        <v>102968.94444444444</v>
      </c>
    </row>
    <row r="3731" spans="27:29" x14ac:dyDescent="0.4">
      <c r="AA3731" s="90">
        <v>3722000</v>
      </c>
      <c r="AB3731" s="87">
        <f t="shared" si="129"/>
        <v>-103388.88888888889</v>
      </c>
      <c r="AC3731" s="91">
        <f t="shared" si="130"/>
        <v>102996.72222222222</v>
      </c>
    </row>
    <row r="3732" spans="27:29" x14ac:dyDescent="0.4">
      <c r="AA3732" s="90">
        <v>3723000</v>
      </c>
      <c r="AB3732" s="87">
        <f t="shared" si="129"/>
        <v>-103416.66666666667</v>
      </c>
      <c r="AC3732" s="91">
        <f t="shared" si="130"/>
        <v>103024.5</v>
      </c>
    </row>
    <row r="3733" spans="27:29" x14ac:dyDescent="0.4">
      <c r="AA3733" s="90">
        <v>3724000</v>
      </c>
      <c r="AB3733" s="87">
        <f t="shared" si="129"/>
        <v>-103444.44444444444</v>
      </c>
      <c r="AC3733" s="91">
        <f t="shared" si="130"/>
        <v>103052.27777777777</v>
      </c>
    </row>
    <row r="3734" spans="27:29" x14ac:dyDescent="0.4">
      <c r="AA3734" s="90">
        <v>3725000</v>
      </c>
      <c r="AB3734" s="87">
        <f t="shared" si="129"/>
        <v>-103472.22222222222</v>
      </c>
      <c r="AC3734" s="91">
        <f t="shared" si="130"/>
        <v>103080.05555555555</v>
      </c>
    </row>
    <row r="3735" spans="27:29" x14ac:dyDescent="0.4">
      <c r="AA3735" s="90">
        <v>3726000</v>
      </c>
      <c r="AB3735" s="87">
        <f t="shared" si="129"/>
        <v>-103500</v>
      </c>
      <c r="AC3735" s="91">
        <f t="shared" si="130"/>
        <v>103107.83333333333</v>
      </c>
    </row>
    <row r="3736" spans="27:29" x14ac:dyDescent="0.4">
      <c r="AA3736" s="90">
        <v>3727000</v>
      </c>
      <c r="AB3736" s="87">
        <f t="shared" si="129"/>
        <v>-103527.77777777778</v>
      </c>
      <c r="AC3736" s="91">
        <f t="shared" si="130"/>
        <v>103135.61111111111</v>
      </c>
    </row>
    <row r="3737" spans="27:29" x14ac:dyDescent="0.4">
      <c r="AA3737" s="90">
        <v>3728000</v>
      </c>
      <c r="AB3737" s="87">
        <f t="shared" si="129"/>
        <v>-103555.55555555556</v>
      </c>
      <c r="AC3737" s="91">
        <f t="shared" si="130"/>
        <v>103163.38888888889</v>
      </c>
    </row>
    <row r="3738" spans="27:29" x14ac:dyDescent="0.4">
      <c r="AA3738" s="90">
        <v>3729000</v>
      </c>
      <c r="AB3738" s="87">
        <f t="shared" si="129"/>
        <v>-103583.33333333333</v>
      </c>
      <c r="AC3738" s="91">
        <f t="shared" si="130"/>
        <v>103191.16666666666</v>
      </c>
    </row>
    <row r="3739" spans="27:29" x14ac:dyDescent="0.4">
      <c r="AA3739" s="90">
        <v>3730000</v>
      </c>
      <c r="AB3739" s="87">
        <f t="shared" si="129"/>
        <v>-103611.11111111111</v>
      </c>
      <c r="AC3739" s="91">
        <f t="shared" si="130"/>
        <v>103218.94444444444</v>
      </c>
    </row>
    <row r="3740" spans="27:29" x14ac:dyDescent="0.4">
      <c r="AA3740" s="90">
        <v>3731000</v>
      </c>
      <c r="AB3740" s="87">
        <f t="shared" si="129"/>
        <v>-103638.88888888889</v>
      </c>
      <c r="AC3740" s="91">
        <f t="shared" si="130"/>
        <v>103246.72222222222</v>
      </c>
    </row>
    <row r="3741" spans="27:29" x14ac:dyDescent="0.4">
      <c r="AA3741" s="90">
        <v>3732000</v>
      </c>
      <c r="AB3741" s="87">
        <f t="shared" si="129"/>
        <v>-103666.66666666667</v>
      </c>
      <c r="AC3741" s="91">
        <f t="shared" si="130"/>
        <v>103274.5</v>
      </c>
    </row>
    <row r="3742" spans="27:29" x14ac:dyDescent="0.4">
      <c r="AA3742" s="90">
        <v>3733000</v>
      </c>
      <c r="AB3742" s="87">
        <f t="shared" si="129"/>
        <v>-103694.44444444444</v>
      </c>
      <c r="AC3742" s="91">
        <f t="shared" si="130"/>
        <v>103302.27777777777</v>
      </c>
    </row>
    <row r="3743" spans="27:29" x14ac:dyDescent="0.4">
      <c r="AA3743" s="90">
        <v>3734000</v>
      </c>
      <c r="AB3743" s="87">
        <f t="shared" si="129"/>
        <v>-103722.22222222222</v>
      </c>
      <c r="AC3743" s="91">
        <f t="shared" si="130"/>
        <v>103330.05555555555</v>
      </c>
    </row>
    <row r="3744" spans="27:29" x14ac:dyDescent="0.4">
      <c r="AA3744" s="90">
        <v>3735000</v>
      </c>
      <c r="AB3744" s="87">
        <f t="shared" si="129"/>
        <v>-103750</v>
      </c>
      <c r="AC3744" s="91">
        <f t="shared" si="130"/>
        <v>103357.83333333333</v>
      </c>
    </row>
    <row r="3745" spans="27:29" x14ac:dyDescent="0.4">
      <c r="AA3745" s="90">
        <v>3736000</v>
      </c>
      <c r="AB3745" s="87">
        <f t="shared" si="129"/>
        <v>-103777.77777777778</v>
      </c>
      <c r="AC3745" s="91">
        <f t="shared" si="130"/>
        <v>103385.61111111111</v>
      </c>
    </row>
    <row r="3746" spans="27:29" x14ac:dyDescent="0.4">
      <c r="AA3746" s="90">
        <v>3737000</v>
      </c>
      <c r="AB3746" s="87">
        <f t="shared" si="129"/>
        <v>-103805.55555555556</v>
      </c>
      <c r="AC3746" s="91">
        <f t="shared" si="130"/>
        <v>103413.38888888889</v>
      </c>
    </row>
    <row r="3747" spans="27:29" x14ac:dyDescent="0.4">
      <c r="AA3747" s="90">
        <v>3738000</v>
      </c>
      <c r="AB3747" s="87">
        <f t="shared" si="129"/>
        <v>-103833.33333333333</v>
      </c>
      <c r="AC3747" s="91">
        <f t="shared" si="130"/>
        <v>103441.16666666666</v>
      </c>
    </row>
    <row r="3748" spans="27:29" x14ac:dyDescent="0.4">
      <c r="AA3748" s="90">
        <v>3739000</v>
      </c>
      <c r="AB3748" s="87">
        <f t="shared" si="129"/>
        <v>-103861.11111111111</v>
      </c>
      <c r="AC3748" s="91">
        <f t="shared" si="130"/>
        <v>103468.94444444444</v>
      </c>
    </row>
    <row r="3749" spans="27:29" x14ac:dyDescent="0.4">
      <c r="AA3749" s="90">
        <v>3740000</v>
      </c>
      <c r="AB3749" s="87">
        <f t="shared" si="129"/>
        <v>-103888.88888888889</v>
      </c>
      <c r="AC3749" s="91">
        <f t="shared" si="130"/>
        <v>103496.72222222222</v>
      </c>
    </row>
    <row r="3750" spans="27:29" x14ac:dyDescent="0.4">
      <c r="AA3750" s="90">
        <v>3741000</v>
      </c>
      <c r="AB3750" s="87">
        <f t="shared" si="129"/>
        <v>-103916.66666666667</v>
      </c>
      <c r="AC3750" s="91">
        <f t="shared" si="130"/>
        <v>103524.5</v>
      </c>
    </row>
    <row r="3751" spans="27:29" x14ac:dyDescent="0.4">
      <c r="AA3751" s="90">
        <v>3742000</v>
      </c>
      <c r="AB3751" s="87">
        <f t="shared" si="129"/>
        <v>-103944.44444444444</v>
      </c>
      <c r="AC3751" s="91">
        <f t="shared" si="130"/>
        <v>103552.27777777777</v>
      </c>
    </row>
    <row r="3752" spans="27:29" x14ac:dyDescent="0.4">
      <c r="AA3752" s="90">
        <v>3743000</v>
      </c>
      <c r="AB3752" s="87">
        <f t="shared" si="129"/>
        <v>-103972.22222222222</v>
      </c>
      <c r="AC3752" s="91">
        <f t="shared" si="130"/>
        <v>103580.05555555555</v>
      </c>
    </row>
    <row r="3753" spans="27:29" x14ac:dyDescent="0.4">
      <c r="AA3753" s="90">
        <v>3744000</v>
      </c>
      <c r="AB3753" s="87">
        <f t="shared" si="129"/>
        <v>-104000</v>
      </c>
      <c r="AC3753" s="91">
        <f t="shared" si="130"/>
        <v>103607.83333333333</v>
      </c>
    </row>
    <row r="3754" spans="27:29" x14ac:dyDescent="0.4">
      <c r="AA3754" s="90">
        <v>3745000</v>
      </c>
      <c r="AB3754" s="87">
        <f t="shared" si="129"/>
        <v>-104027.77777777778</v>
      </c>
      <c r="AC3754" s="91">
        <f t="shared" si="130"/>
        <v>103635.61111111111</v>
      </c>
    </row>
    <row r="3755" spans="27:29" x14ac:dyDescent="0.4">
      <c r="AA3755" s="90">
        <v>3746000</v>
      </c>
      <c r="AB3755" s="87">
        <f t="shared" si="129"/>
        <v>-104055.55555555556</v>
      </c>
      <c r="AC3755" s="91">
        <f t="shared" si="130"/>
        <v>103663.38888888889</v>
      </c>
    </row>
    <row r="3756" spans="27:29" x14ac:dyDescent="0.4">
      <c r="AA3756" s="90">
        <v>3747000</v>
      </c>
      <c r="AB3756" s="87">
        <f t="shared" si="129"/>
        <v>-104083.33333333333</v>
      </c>
      <c r="AC3756" s="91">
        <f t="shared" si="130"/>
        <v>103691.16666666666</v>
      </c>
    </row>
    <row r="3757" spans="27:29" x14ac:dyDescent="0.4">
      <c r="AA3757" s="90">
        <v>3748000</v>
      </c>
      <c r="AB3757" s="87">
        <f t="shared" si="129"/>
        <v>-104111.11111111111</v>
      </c>
      <c r="AC3757" s="91">
        <f t="shared" si="130"/>
        <v>103718.94444444444</v>
      </c>
    </row>
    <row r="3758" spans="27:29" x14ac:dyDescent="0.4">
      <c r="AA3758" s="90">
        <v>3749000</v>
      </c>
      <c r="AB3758" s="87">
        <f t="shared" si="129"/>
        <v>-104138.88888888889</v>
      </c>
      <c r="AC3758" s="91">
        <f t="shared" si="130"/>
        <v>103746.72222222222</v>
      </c>
    </row>
    <row r="3759" spans="27:29" x14ac:dyDescent="0.4">
      <c r="AA3759" s="90">
        <v>3750000</v>
      </c>
      <c r="AB3759" s="87">
        <f t="shared" si="129"/>
        <v>-104166.66666666667</v>
      </c>
      <c r="AC3759" s="91">
        <f t="shared" si="130"/>
        <v>103774.5</v>
      </c>
    </row>
    <row r="3760" spans="27:29" x14ac:dyDescent="0.4">
      <c r="AA3760" s="90">
        <v>3751000</v>
      </c>
      <c r="AB3760" s="87">
        <f t="shared" si="129"/>
        <v>-104194.44444444444</v>
      </c>
      <c r="AC3760" s="91">
        <f t="shared" si="130"/>
        <v>103802.27777777777</v>
      </c>
    </row>
    <row r="3761" spans="27:29" x14ac:dyDescent="0.4">
      <c r="AA3761" s="90">
        <v>3752000</v>
      </c>
      <c r="AB3761" s="87">
        <f t="shared" si="129"/>
        <v>-104222.22222222222</v>
      </c>
      <c r="AC3761" s="91">
        <f t="shared" si="130"/>
        <v>103830.05555555555</v>
      </c>
    </row>
    <row r="3762" spans="27:29" x14ac:dyDescent="0.4">
      <c r="AA3762" s="90">
        <v>3753000</v>
      </c>
      <c r="AB3762" s="87">
        <f t="shared" si="129"/>
        <v>-104250</v>
      </c>
      <c r="AC3762" s="91">
        <f t="shared" si="130"/>
        <v>103857.83333333333</v>
      </c>
    </row>
    <row r="3763" spans="27:29" x14ac:dyDescent="0.4">
      <c r="AA3763" s="90">
        <v>3754000</v>
      </c>
      <c r="AB3763" s="87">
        <f t="shared" si="129"/>
        <v>-104277.77777777778</v>
      </c>
      <c r="AC3763" s="91">
        <f t="shared" si="130"/>
        <v>103885.61111111111</v>
      </c>
    </row>
    <row r="3764" spans="27:29" x14ac:dyDescent="0.4">
      <c r="AA3764" s="90">
        <v>3755000</v>
      </c>
      <c r="AB3764" s="87">
        <f t="shared" si="129"/>
        <v>-104305.55555555556</v>
      </c>
      <c r="AC3764" s="91">
        <f t="shared" si="130"/>
        <v>103913.38888888889</v>
      </c>
    </row>
    <row r="3765" spans="27:29" x14ac:dyDescent="0.4">
      <c r="AA3765" s="90">
        <v>3756000</v>
      </c>
      <c r="AB3765" s="87">
        <f t="shared" si="129"/>
        <v>-104333.33333333333</v>
      </c>
      <c r="AC3765" s="91">
        <f t="shared" si="130"/>
        <v>103941.16666666666</v>
      </c>
    </row>
    <row r="3766" spans="27:29" x14ac:dyDescent="0.4">
      <c r="AA3766" s="90">
        <v>3757000</v>
      </c>
      <c r="AB3766" s="87">
        <f t="shared" si="129"/>
        <v>-104361.11111111111</v>
      </c>
      <c r="AC3766" s="91">
        <f t="shared" si="130"/>
        <v>103968.94444444444</v>
      </c>
    </row>
    <row r="3767" spans="27:29" x14ac:dyDescent="0.4">
      <c r="AA3767" s="90">
        <v>3758000</v>
      </c>
      <c r="AB3767" s="87">
        <f t="shared" si="129"/>
        <v>-104388.88888888889</v>
      </c>
      <c r="AC3767" s="91">
        <f t="shared" si="130"/>
        <v>103996.72222222222</v>
      </c>
    </row>
    <row r="3768" spans="27:29" x14ac:dyDescent="0.4">
      <c r="AA3768" s="90">
        <v>3759000</v>
      </c>
      <c r="AB3768" s="87">
        <f t="shared" si="129"/>
        <v>-104416.66666666667</v>
      </c>
      <c r="AC3768" s="91">
        <f t="shared" si="130"/>
        <v>104024.5</v>
      </c>
    </row>
    <row r="3769" spans="27:29" x14ac:dyDescent="0.4">
      <c r="AA3769" s="90">
        <v>3760000</v>
      </c>
      <c r="AB3769" s="87">
        <f t="shared" si="129"/>
        <v>-104444.44444444444</v>
      </c>
      <c r="AC3769" s="91">
        <f t="shared" si="130"/>
        <v>104052.27777777777</v>
      </c>
    </row>
    <row r="3770" spans="27:29" x14ac:dyDescent="0.4">
      <c r="AA3770" s="90">
        <v>3761000</v>
      </c>
      <c r="AB3770" s="87">
        <f t="shared" si="129"/>
        <v>-104472.22222222222</v>
      </c>
      <c r="AC3770" s="91">
        <f t="shared" si="130"/>
        <v>104080.05555555555</v>
      </c>
    </row>
    <row r="3771" spans="27:29" x14ac:dyDescent="0.4">
      <c r="AA3771" s="90">
        <v>3762000</v>
      </c>
      <c r="AB3771" s="87">
        <f t="shared" si="129"/>
        <v>-104500</v>
      </c>
      <c r="AC3771" s="91">
        <f t="shared" si="130"/>
        <v>104107.83333333333</v>
      </c>
    </row>
    <row r="3772" spans="27:29" x14ac:dyDescent="0.4">
      <c r="AA3772" s="90">
        <v>3763000</v>
      </c>
      <c r="AB3772" s="87">
        <f t="shared" si="129"/>
        <v>-104527.77777777778</v>
      </c>
      <c r="AC3772" s="91">
        <f t="shared" si="130"/>
        <v>104135.61111111111</v>
      </c>
    </row>
    <row r="3773" spans="27:29" x14ac:dyDescent="0.4">
      <c r="AA3773" s="90">
        <v>3764000</v>
      </c>
      <c r="AB3773" s="87">
        <f t="shared" si="129"/>
        <v>-104555.55555555556</v>
      </c>
      <c r="AC3773" s="91">
        <f t="shared" si="130"/>
        <v>104163.38888888889</v>
      </c>
    </row>
    <row r="3774" spans="27:29" x14ac:dyDescent="0.4">
      <c r="AA3774" s="90">
        <v>3765000</v>
      </c>
      <c r="AB3774" s="87">
        <f t="shared" si="129"/>
        <v>-104583.33333333333</v>
      </c>
      <c r="AC3774" s="91">
        <f t="shared" si="130"/>
        <v>104191.16666666666</v>
      </c>
    </row>
    <row r="3775" spans="27:29" x14ac:dyDescent="0.4">
      <c r="AA3775" s="90">
        <v>3766000</v>
      </c>
      <c r="AB3775" s="87">
        <f t="shared" si="129"/>
        <v>-104611.11111111111</v>
      </c>
      <c r="AC3775" s="91">
        <f t="shared" si="130"/>
        <v>104218.94444444444</v>
      </c>
    </row>
    <row r="3776" spans="27:29" x14ac:dyDescent="0.4">
      <c r="AA3776" s="90">
        <v>3767000</v>
      </c>
      <c r="AB3776" s="87">
        <f t="shared" si="129"/>
        <v>-104638.88888888889</v>
      </c>
      <c r="AC3776" s="91">
        <f t="shared" si="130"/>
        <v>104246.72222222222</v>
      </c>
    </row>
    <row r="3777" spans="27:29" x14ac:dyDescent="0.4">
      <c r="AA3777" s="90">
        <v>3768000</v>
      </c>
      <c r="AB3777" s="87">
        <f t="shared" si="129"/>
        <v>-104666.66666666667</v>
      </c>
      <c r="AC3777" s="91">
        <f t="shared" si="130"/>
        <v>104274.5</v>
      </c>
    </row>
    <row r="3778" spans="27:29" x14ac:dyDescent="0.4">
      <c r="AA3778" s="90">
        <v>3769000</v>
      </c>
      <c r="AB3778" s="87">
        <f t="shared" si="129"/>
        <v>-104694.44444444444</v>
      </c>
      <c r="AC3778" s="91">
        <f t="shared" si="130"/>
        <v>104302.27777777777</v>
      </c>
    </row>
    <row r="3779" spans="27:29" x14ac:dyDescent="0.4">
      <c r="AA3779" s="90">
        <v>3770000</v>
      </c>
      <c r="AB3779" s="87">
        <f t="shared" si="129"/>
        <v>-104722.22222222222</v>
      </c>
      <c r="AC3779" s="91">
        <f t="shared" si="130"/>
        <v>104330.05555555555</v>
      </c>
    </row>
    <row r="3780" spans="27:29" x14ac:dyDescent="0.4">
      <c r="AA3780" s="90">
        <v>3771000</v>
      </c>
      <c r="AB3780" s="87">
        <f t="shared" si="129"/>
        <v>-104750</v>
      </c>
      <c r="AC3780" s="91">
        <f t="shared" si="130"/>
        <v>104357.83333333333</v>
      </c>
    </row>
    <row r="3781" spans="27:29" x14ac:dyDescent="0.4">
      <c r="AA3781" s="90">
        <v>3772000</v>
      </c>
      <c r="AB3781" s="87">
        <f t="shared" si="129"/>
        <v>-104777.77777777778</v>
      </c>
      <c r="AC3781" s="91">
        <f t="shared" si="130"/>
        <v>104385.61111111111</v>
      </c>
    </row>
    <row r="3782" spans="27:29" x14ac:dyDescent="0.4">
      <c r="AA3782" s="90">
        <v>3773000</v>
      </c>
      <c r="AB3782" s="87">
        <f t="shared" si="129"/>
        <v>-104805.55555555556</v>
      </c>
      <c r="AC3782" s="91">
        <f t="shared" si="130"/>
        <v>104413.38888888889</v>
      </c>
    </row>
    <row r="3783" spans="27:29" x14ac:dyDescent="0.4">
      <c r="AA3783" s="90">
        <v>3774000</v>
      </c>
      <c r="AB3783" s="87">
        <f t="shared" si="129"/>
        <v>-104833.33333333333</v>
      </c>
      <c r="AC3783" s="91">
        <f t="shared" si="130"/>
        <v>104441.16666666666</v>
      </c>
    </row>
    <row r="3784" spans="27:29" x14ac:dyDescent="0.4">
      <c r="AA3784" s="90">
        <v>3775000</v>
      </c>
      <c r="AB3784" s="87">
        <f t="shared" si="129"/>
        <v>-104861.11111111111</v>
      </c>
      <c r="AC3784" s="91">
        <f t="shared" si="130"/>
        <v>104468.94444444444</v>
      </c>
    </row>
    <row r="3785" spans="27:29" x14ac:dyDescent="0.4">
      <c r="AA3785" s="90">
        <v>3776000</v>
      </c>
      <c r="AB3785" s="87">
        <f t="shared" si="129"/>
        <v>-104888.88888888889</v>
      </c>
      <c r="AC3785" s="91">
        <f t="shared" si="130"/>
        <v>104496.72222222222</v>
      </c>
    </row>
    <row r="3786" spans="27:29" x14ac:dyDescent="0.4">
      <c r="AA3786" s="90">
        <v>3777000</v>
      </c>
      <c r="AB3786" s="87">
        <f t="shared" si="129"/>
        <v>-104916.66666666667</v>
      </c>
      <c r="AC3786" s="91">
        <f t="shared" si="130"/>
        <v>104524.5</v>
      </c>
    </row>
    <row r="3787" spans="27:29" x14ac:dyDescent="0.4">
      <c r="AA3787" s="90">
        <v>3778000</v>
      </c>
      <c r="AB3787" s="87">
        <f t="shared" ref="AB3787:AB3850" si="131">-PMT($X$12,$Y$10,AA3787)</f>
        <v>-104944.44444444444</v>
      </c>
      <c r="AC3787" s="91">
        <f t="shared" ref="AC3787:AC3850" si="132">$J$56-AB3787</f>
        <v>104552.27777777777</v>
      </c>
    </row>
    <row r="3788" spans="27:29" x14ac:dyDescent="0.4">
      <c r="AA3788" s="90">
        <v>3779000</v>
      </c>
      <c r="AB3788" s="87">
        <f t="shared" si="131"/>
        <v>-104972.22222222222</v>
      </c>
      <c r="AC3788" s="91">
        <f t="shared" si="132"/>
        <v>104580.05555555555</v>
      </c>
    </row>
    <row r="3789" spans="27:29" x14ac:dyDescent="0.4">
      <c r="AA3789" s="90">
        <v>3780000</v>
      </c>
      <c r="AB3789" s="87">
        <f t="shared" si="131"/>
        <v>-105000</v>
      </c>
      <c r="AC3789" s="91">
        <f t="shared" si="132"/>
        <v>104607.83333333333</v>
      </c>
    </row>
    <row r="3790" spans="27:29" x14ac:dyDescent="0.4">
      <c r="AA3790" s="90">
        <v>3781000</v>
      </c>
      <c r="AB3790" s="87">
        <f t="shared" si="131"/>
        <v>-105027.77777777778</v>
      </c>
      <c r="AC3790" s="91">
        <f t="shared" si="132"/>
        <v>104635.61111111111</v>
      </c>
    </row>
    <row r="3791" spans="27:29" x14ac:dyDescent="0.4">
      <c r="AA3791" s="90">
        <v>3782000</v>
      </c>
      <c r="AB3791" s="87">
        <f t="shared" si="131"/>
        <v>-105055.55555555556</v>
      </c>
      <c r="AC3791" s="91">
        <f t="shared" si="132"/>
        <v>104663.38888888889</v>
      </c>
    </row>
    <row r="3792" spans="27:29" x14ac:dyDescent="0.4">
      <c r="AA3792" s="90">
        <v>3783000</v>
      </c>
      <c r="AB3792" s="87">
        <f t="shared" si="131"/>
        <v>-105083.33333333333</v>
      </c>
      <c r="AC3792" s="91">
        <f t="shared" si="132"/>
        <v>104691.16666666666</v>
      </c>
    </row>
    <row r="3793" spans="27:29" x14ac:dyDescent="0.4">
      <c r="AA3793" s="90">
        <v>3784000</v>
      </c>
      <c r="AB3793" s="87">
        <f t="shared" si="131"/>
        <v>-105111.11111111111</v>
      </c>
      <c r="AC3793" s="91">
        <f t="shared" si="132"/>
        <v>104718.94444444444</v>
      </c>
    </row>
    <row r="3794" spans="27:29" x14ac:dyDescent="0.4">
      <c r="AA3794" s="90">
        <v>3785000</v>
      </c>
      <c r="AB3794" s="87">
        <f t="shared" si="131"/>
        <v>-105138.88888888889</v>
      </c>
      <c r="AC3794" s="91">
        <f t="shared" si="132"/>
        <v>104746.72222222222</v>
      </c>
    </row>
    <row r="3795" spans="27:29" x14ac:dyDescent="0.4">
      <c r="AA3795" s="90">
        <v>3786000</v>
      </c>
      <c r="AB3795" s="87">
        <f t="shared" si="131"/>
        <v>-105166.66666666667</v>
      </c>
      <c r="AC3795" s="91">
        <f t="shared" si="132"/>
        <v>104774.5</v>
      </c>
    </row>
    <row r="3796" spans="27:29" x14ac:dyDescent="0.4">
      <c r="AA3796" s="90">
        <v>3787000</v>
      </c>
      <c r="AB3796" s="87">
        <f t="shared" si="131"/>
        <v>-105194.44444444444</v>
      </c>
      <c r="AC3796" s="91">
        <f t="shared" si="132"/>
        <v>104802.27777777777</v>
      </c>
    </row>
    <row r="3797" spans="27:29" x14ac:dyDescent="0.4">
      <c r="AA3797" s="90">
        <v>3788000</v>
      </c>
      <c r="AB3797" s="87">
        <f t="shared" si="131"/>
        <v>-105222.22222222222</v>
      </c>
      <c r="AC3797" s="91">
        <f t="shared" si="132"/>
        <v>104830.05555555555</v>
      </c>
    </row>
    <row r="3798" spans="27:29" x14ac:dyDescent="0.4">
      <c r="AA3798" s="90">
        <v>3789000</v>
      </c>
      <c r="AB3798" s="87">
        <f t="shared" si="131"/>
        <v>-105250</v>
      </c>
      <c r="AC3798" s="91">
        <f t="shared" si="132"/>
        <v>104857.83333333333</v>
      </c>
    </row>
    <row r="3799" spans="27:29" x14ac:dyDescent="0.4">
      <c r="AA3799" s="90">
        <v>3790000</v>
      </c>
      <c r="AB3799" s="87">
        <f t="shared" si="131"/>
        <v>-105277.77777777778</v>
      </c>
      <c r="AC3799" s="91">
        <f t="shared" si="132"/>
        <v>104885.61111111111</v>
      </c>
    </row>
    <row r="3800" spans="27:29" x14ac:dyDescent="0.4">
      <c r="AA3800" s="90">
        <v>3791000</v>
      </c>
      <c r="AB3800" s="87">
        <f t="shared" si="131"/>
        <v>-105305.55555555556</v>
      </c>
      <c r="AC3800" s="91">
        <f t="shared" si="132"/>
        <v>104913.38888888889</v>
      </c>
    </row>
    <row r="3801" spans="27:29" x14ac:dyDescent="0.4">
      <c r="AA3801" s="90">
        <v>3792000</v>
      </c>
      <c r="AB3801" s="87">
        <f t="shared" si="131"/>
        <v>-105333.33333333333</v>
      </c>
      <c r="AC3801" s="91">
        <f t="shared" si="132"/>
        <v>104941.16666666666</v>
      </c>
    </row>
    <row r="3802" spans="27:29" x14ac:dyDescent="0.4">
      <c r="AA3802" s="90">
        <v>3793000</v>
      </c>
      <c r="AB3802" s="87">
        <f t="shared" si="131"/>
        <v>-105361.11111111111</v>
      </c>
      <c r="AC3802" s="91">
        <f t="shared" si="132"/>
        <v>104968.94444444444</v>
      </c>
    </row>
    <row r="3803" spans="27:29" x14ac:dyDescent="0.4">
      <c r="AA3803" s="90">
        <v>3794000</v>
      </c>
      <c r="AB3803" s="87">
        <f t="shared" si="131"/>
        <v>-105388.88888888889</v>
      </c>
      <c r="AC3803" s="91">
        <f t="shared" si="132"/>
        <v>104996.72222222222</v>
      </c>
    </row>
    <row r="3804" spans="27:29" x14ac:dyDescent="0.4">
      <c r="AA3804" s="90">
        <v>3795000</v>
      </c>
      <c r="AB3804" s="87">
        <f t="shared" si="131"/>
        <v>-105416.66666666667</v>
      </c>
      <c r="AC3804" s="91">
        <f t="shared" si="132"/>
        <v>105024.5</v>
      </c>
    </row>
    <row r="3805" spans="27:29" x14ac:dyDescent="0.4">
      <c r="AA3805" s="90">
        <v>3796000</v>
      </c>
      <c r="AB3805" s="87">
        <f t="shared" si="131"/>
        <v>-105444.44444444444</v>
      </c>
      <c r="AC3805" s="91">
        <f t="shared" si="132"/>
        <v>105052.27777777777</v>
      </c>
    </row>
    <row r="3806" spans="27:29" x14ac:dyDescent="0.4">
      <c r="AA3806" s="90">
        <v>3797000</v>
      </c>
      <c r="AB3806" s="87">
        <f t="shared" si="131"/>
        <v>-105472.22222222222</v>
      </c>
      <c r="AC3806" s="91">
        <f t="shared" si="132"/>
        <v>105080.05555555555</v>
      </c>
    </row>
    <row r="3807" spans="27:29" x14ac:dyDescent="0.4">
      <c r="AA3807" s="90">
        <v>3798000</v>
      </c>
      <c r="AB3807" s="87">
        <f t="shared" si="131"/>
        <v>-105500</v>
      </c>
      <c r="AC3807" s="91">
        <f t="shared" si="132"/>
        <v>105107.83333333333</v>
      </c>
    </row>
    <row r="3808" spans="27:29" x14ac:dyDescent="0.4">
      <c r="AA3808" s="90">
        <v>3799000</v>
      </c>
      <c r="AB3808" s="87">
        <f t="shared" si="131"/>
        <v>-105527.77777777778</v>
      </c>
      <c r="AC3808" s="91">
        <f t="shared" si="132"/>
        <v>105135.61111111111</v>
      </c>
    </row>
    <row r="3809" spans="27:29" x14ac:dyDescent="0.4">
      <c r="AA3809" s="90">
        <v>3800000</v>
      </c>
      <c r="AB3809" s="87">
        <f t="shared" si="131"/>
        <v>-105555.55555555556</v>
      </c>
      <c r="AC3809" s="91">
        <f t="shared" si="132"/>
        <v>105163.38888888889</v>
      </c>
    </row>
    <row r="3810" spans="27:29" x14ac:dyDescent="0.4">
      <c r="AA3810" s="90">
        <v>3801000</v>
      </c>
      <c r="AB3810" s="87">
        <f t="shared" si="131"/>
        <v>-105583.33333333333</v>
      </c>
      <c r="AC3810" s="91">
        <f t="shared" si="132"/>
        <v>105191.16666666666</v>
      </c>
    </row>
    <row r="3811" spans="27:29" x14ac:dyDescent="0.4">
      <c r="AA3811" s="90">
        <v>3802000</v>
      </c>
      <c r="AB3811" s="87">
        <f t="shared" si="131"/>
        <v>-105611.11111111111</v>
      </c>
      <c r="AC3811" s="91">
        <f t="shared" si="132"/>
        <v>105218.94444444444</v>
      </c>
    </row>
    <row r="3812" spans="27:29" x14ac:dyDescent="0.4">
      <c r="AA3812" s="90">
        <v>3803000</v>
      </c>
      <c r="AB3812" s="87">
        <f t="shared" si="131"/>
        <v>-105638.88888888889</v>
      </c>
      <c r="AC3812" s="91">
        <f t="shared" si="132"/>
        <v>105246.72222222222</v>
      </c>
    </row>
    <row r="3813" spans="27:29" x14ac:dyDescent="0.4">
      <c r="AA3813" s="90">
        <v>3804000</v>
      </c>
      <c r="AB3813" s="87">
        <f t="shared" si="131"/>
        <v>-105666.66666666667</v>
      </c>
      <c r="AC3813" s="91">
        <f t="shared" si="132"/>
        <v>105274.5</v>
      </c>
    </row>
    <row r="3814" spans="27:29" x14ac:dyDescent="0.4">
      <c r="AA3814" s="90">
        <v>3805000</v>
      </c>
      <c r="AB3814" s="87">
        <f t="shared" si="131"/>
        <v>-105694.44444444444</v>
      </c>
      <c r="AC3814" s="91">
        <f t="shared" si="132"/>
        <v>105302.27777777777</v>
      </c>
    </row>
    <row r="3815" spans="27:29" x14ac:dyDescent="0.4">
      <c r="AA3815" s="90">
        <v>3806000</v>
      </c>
      <c r="AB3815" s="87">
        <f t="shared" si="131"/>
        <v>-105722.22222222222</v>
      </c>
      <c r="AC3815" s="91">
        <f t="shared" si="132"/>
        <v>105330.05555555555</v>
      </c>
    </row>
    <row r="3816" spans="27:29" x14ac:dyDescent="0.4">
      <c r="AA3816" s="90">
        <v>3807000</v>
      </c>
      <c r="AB3816" s="87">
        <f t="shared" si="131"/>
        <v>-105750</v>
      </c>
      <c r="AC3816" s="91">
        <f t="shared" si="132"/>
        <v>105357.83333333333</v>
      </c>
    </row>
    <row r="3817" spans="27:29" x14ac:dyDescent="0.4">
      <c r="AA3817" s="90">
        <v>3808000</v>
      </c>
      <c r="AB3817" s="87">
        <f t="shared" si="131"/>
        <v>-105777.77777777778</v>
      </c>
      <c r="AC3817" s="91">
        <f t="shared" si="132"/>
        <v>105385.61111111111</v>
      </c>
    </row>
    <row r="3818" spans="27:29" x14ac:dyDescent="0.4">
      <c r="AA3818" s="90">
        <v>3809000</v>
      </c>
      <c r="AB3818" s="87">
        <f t="shared" si="131"/>
        <v>-105805.55555555556</v>
      </c>
      <c r="AC3818" s="91">
        <f t="shared" si="132"/>
        <v>105413.38888888889</v>
      </c>
    </row>
    <row r="3819" spans="27:29" x14ac:dyDescent="0.4">
      <c r="AA3819" s="90">
        <v>3810000</v>
      </c>
      <c r="AB3819" s="87">
        <f t="shared" si="131"/>
        <v>-105833.33333333333</v>
      </c>
      <c r="AC3819" s="91">
        <f t="shared" si="132"/>
        <v>105441.16666666666</v>
      </c>
    </row>
    <row r="3820" spans="27:29" x14ac:dyDescent="0.4">
      <c r="AA3820" s="90">
        <v>3811000</v>
      </c>
      <c r="AB3820" s="87">
        <f t="shared" si="131"/>
        <v>-105861.11111111111</v>
      </c>
      <c r="AC3820" s="91">
        <f t="shared" si="132"/>
        <v>105468.94444444444</v>
      </c>
    </row>
    <row r="3821" spans="27:29" x14ac:dyDescent="0.4">
      <c r="AA3821" s="90">
        <v>3812000</v>
      </c>
      <c r="AB3821" s="87">
        <f t="shared" si="131"/>
        <v>-105888.88888888889</v>
      </c>
      <c r="AC3821" s="91">
        <f t="shared" si="132"/>
        <v>105496.72222222222</v>
      </c>
    </row>
    <row r="3822" spans="27:29" x14ac:dyDescent="0.4">
      <c r="AA3822" s="90">
        <v>3813000</v>
      </c>
      <c r="AB3822" s="87">
        <f t="shared" si="131"/>
        <v>-105916.66666666667</v>
      </c>
      <c r="AC3822" s="91">
        <f t="shared" si="132"/>
        <v>105524.5</v>
      </c>
    </row>
    <row r="3823" spans="27:29" x14ac:dyDescent="0.4">
      <c r="AA3823" s="90">
        <v>3814000</v>
      </c>
      <c r="AB3823" s="87">
        <f t="shared" si="131"/>
        <v>-105944.44444444444</v>
      </c>
      <c r="AC3823" s="91">
        <f t="shared" si="132"/>
        <v>105552.27777777777</v>
      </c>
    </row>
    <row r="3824" spans="27:29" x14ac:dyDescent="0.4">
      <c r="AA3824" s="90">
        <v>3815000</v>
      </c>
      <c r="AB3824" s="87">
        <f t="shared" si="131"/>
        <v>-105972.22222222222</v>
      </c>
      <c r="AC3824" s="91">
        <f t="shared" si="132"/>
        <v>105580.05555555555</v>
      </c>
    </row>
    <row r="3825" spans="27:29" x14ac:dyDescent="0.4">
      <c r="AA3825" s="90">
        <v>3816000</v>
      </c>
      <c r="AB3825" s="87">
        <f t="shared" si="131"/>
        <v>-106000</v>
      </c>
      <c r="AC3825" s="91">
        <f t="shared" si="132"/>
        <v>105607.83333333333</v>
      </c>
    </row>
    <row r="3826" spans="27:29" x14ac:dyDescent="0.4">
      <c r="AA3826" s="90">
        <v>3817000</v>
      </c>
      <c r="AB3826" s="87">
        <f t="shared" si="131"/>
        <v>-106027.77777777778</v>
      </c>
      <c r="AC3826" s="91">
        <f t="shared" si="132"/>
        <v>105635.61111111111</v>
      </c>
    </row>
    <row r="3827" spans="27:29" x14ac:dyDescent="0.4">
      <c r="AA3827" s="90">
        <v>3818000</v>
      </c>
      <c r="AB3827" s="87">
        <f t="shared" si="131"/>
        <v>-106055.55555555556</v>
      </c>
      <c r="AC3827" s="91">
        <f t="shared" si="132"/>
        <v>105663.38888888889</v>
      </c>
    </row>
    <row r="3828" spans="27:29" x14ac:dyDescent="0.4">
      <c r="AA3828" s="90">
        <v>3819000</v>
      </c>
      <c r="AB3828" s="87">
        <f t="shared" si="131"/>
        <v>-106083.33333333333</v>
      </c>
      <c r="AC3828" s="91">
        <f t="shared" si="132"/>
        <v>105691.16666666666</v>
      </c>
    </row>
    <row r="3829" spans="27:29" x14ac:dyDescent="0.4">
      <c r="AA3829" s="90">
        <v>3820000</v>
      </c>
      <c r="AB3829" s="87">
        <f t="shared" si="131"/>
        <v>-106111.11111111111</v>
      </c>
      <c r="AC3829" s="91">
        <f t="shared" si="132"/>
        <v>105718.94444444444</v>
      </c>
    </row>
    <row r="3830" spans="27:29" x14ac:dyDescent="0.4">
      <c r="AA3830" s="90">
        <v>3821000</v>
      </c>
      <c r="AB3830" s="87">
        <f t="shared" si="131"/>
        <v>-106138.88888888889</v>
      </c>
      <c r="AC3830" s="91">
        <f t="shared" si="132"/>
        <v>105746.72222222222</v>
      </c>
    </row>
    <row r="3831" spans="27:29" x14ac:dyDescent="0.4">
      <c r="AA3831" s="90">
        <v>3822000</v>
      </c>
      <c r="AB3831" s="87">
        <f t="shared" si="131"/>
        <v>-106166.66666666667</v>
      </c>
      <c r="AC3831" s="91">
        <f t="shared" si="132"/>
        <v>105774.5</v>
      </c>
    </row>
    <row r="3832" spans="27:29" x14ac:dyDescent="0.4">
      <c r="AA3832" s="90">
        <v>3823000</v>
      </c>
      <c r="AB3832" s="87">
        <f t="shared" si="131"/>
        <v>-106194.44444444444</v>
      </c>
      <c r="AC3832" s="91">
        <f t="shared" si="132"/>
        <v>105802.27777777777</v>
      </c>
    </row>
    <row r="3833" spans="27:29" x14ac:dyDescent="0.4">
      <c r="AA3833" s="90">
        <v>3824000</v>
      </c>
      <c r="AB3833" s="87">
        <f t="shared" si="131"/>
        <v>-106222.22222222222</v>
      </c>
      <c r="AC3833" s="91">
        <f t="shared" si="132"/>
        <v>105830.05555555555</v>
      </c>
    </row>
    <row r="3834" spans="27:29" x14ac:dyDescent="0.4">
      <c r="AA3834" s="90">
        <v>3825000</v>
      </c>
      <c r="AB3834" s="87">
        <f t="shared" si="131"/>
        <v>-106250</v>
      </c>
      <c r="AC3834" s="91">
        <f t="shared" si="132"/>
        <v>105857.83333333333</v>
      </c>
    </row>
    <row r="3835" spans="27:29" x14ac:dyDescent="0.4">
      <c r="AA3835" s="90">
        <v>3826000</v>
      </c>
      <c r="AB3835" s="87">
        <f t="shared" si="131"/>
        <v>-106277.77777777778</v>
      </c>
      <c r="AC3835" s="91">
        <f t="shared" si="132"/>
        <v>105885.61111111111</v>
      </c>
    </row>
    <row r="3836" spans="27:29" x14ac:dyDescent="0.4">
      <c r="AA3836" s="90">
        <v>3827000</v>
      </c>
      <c r="AB3836" s="87">
        <f t="shared" si="131"/>
        <v>-106305.55555555556</v>
      </c>
      <c r="AC3836" s="91">
        <f t="shared" si="132"/>
        <v>105913.38888888889</v>
      </c>
    </row>
    <row r="3837" spans="27:29" x14ac:dyDescent="0.4">
      <c r="AA3837" s="90">
        <v>3828000</v>
      </c>
      <c r="AB3837" s="87">
        <f t="shared" si="131"/>
        <v>-106333.33333333333</v>
      </c>
      <c r="AC3837" s="91">
        <f t="shared" si="132"/>
        <v>105941.16666666666</v>
      </c>
    </row>
    <row r="3838" spans="27:29" x14ac:dyDescent="0.4">
      <c r="AA3838" s="90">
        <v>3829000</v>
      </c>
      <c r="AB3838" s="87">
        <f t="shared" si="131"/>
        <v>-106361.11111111111</v>
      </c>
      <c r="AC3838" s="91">
        <f t="shared" si="132"/>
        <v>105968.94444444444</v>
      </c>
    </row>
    <row r="3839" spans="27:29" x14ac:dyDescent="0.4">
      <c r="AA3839" s="90">
        <v>3830000</v>
      </c>
      <c r="AB3839" s="87">
        <f t="shared" si="131"/>
        <v>-106388.88888888889</v>
      </c>
      <c r="AC3839" s="91">
        <f t="shared" si="132"/>
        <v>105996.72222222222</v>
      </c>
    </row>
    <row r="3840" spans="27:29" x14ac:dyDescent="0.4">
      <c r="AA3840" s="90">
        <v>3831000</v>
      </c>
      <c r="AB3840" s="87">
        <f t="shared" si="131"/>
        <v>-106416.66666666667</v>
      </c>
      <c r="AC3840" s="91">
        <f t="shared" si="132"/>
        <v>106024.5</v>
      </c>
    </row>
    <row r="3841" spans="27:29" x14ac:dyDescent="0.4">
      <c r="AA3841" s="90">
        <v>3832000</v>
      </c>
      <c r="AB3841" s="87">
        <f t="shared" si="131"/>
        <v>-106444.44444444444</v>
      </c>
      <c r="AC3841" s="91">
        <f t="shared" si="132"/>
        <v>106052.27777777777</v>
      </c>
    </row>
    <row r="3842" spans="27:29" x14ac:dyDescent="0.4">
      <c r="AA3842" s="90">
        <v>3833000</v>
      </c>
      <c r="AB3842" s="87">
        <f t="shared" si="131"/>
        <v>-106472.22222222222</v>
      </c>
      <c r="AC3842" s="91">
        <f t="shared" si="132"/>
        <v>106080.05555555555</v>
      </c>
    </row>
    <row r="3843" spans="27:29" x14ac:dyDescent="0.4">
      <c r="AA3843" s="90">
        <v>3834000</v>
      </c>
      <c r="AB3843" s="87">
        <f t="shared" si="131"/>
        <v>-106500</v>
      </c>
      <c r="AC3843" s="91">
        <f t="shared" si="132"/>
        <v>106107.83333333333</v>
      </c>
    </row>
    <row r="3844" spans="27:29" x14ac:dyDescent="0.4">
      <c r="AA3844" s="90">
        <v>3835000</v>
      </c>
      <c r="AB3844" s="87">
        <f t="shared" si="131"/>
        <v>-106527.77777777778</v>
      </c>
      <c r="AC3844" s="91">
        <f t="shared" si="132"/>
        <v>106135.61111111111</v>
      </c>
    </row>
    <row r="3845" spans="27:29" x14ac:dyDescent="0.4">
      <c r="AA3845" s="90">
        <v>3836000</v>
      </c>
      <c r="AB3845" s="87">
        <f t="shared" si="131"/>
        <v>-106555.55555555556</v>
      </c>
      <c r="AC3845" s="91">
        <f t="shared" si="132"/>
        <v>106163.38888888889</v>
      </c>
    </row>
    <row r="3846" spans="27:29" x14ac:dyDescent="0.4">
      <c r="AA3846" s="90">
        <v>3837000</v>
      </c>
      <c r="AB3846" s="87">
        <f t="shared" si="131"/>
        <v>-106583.33333333333</v>
      </c>
      <c r="AC3846" s="91">
        <f t="shared" si="132"/>
        <v>106191.16666666666</v>
      </c>
    </row>
    <row r="3847" spans="27:29" x14ac:dyDescent="0.4">
      <c r="AA3847" s="90">
        <v>3838000</v>
      </c>
      <c r="AB3847" s="87">
        <f t="shared" si="131"/>
        <v>-106611.11111111111</v>
      </c>
      <c r="AC3847" s="91">
        <f t="shared" si="132"/>
        <v>106218.94444444444</v>
      </c>
    </row>
    <row r="3848" spans="27:29" x14ac:dyDescent="0.4">
      <c r="AA3848" s="90">
        <v>3839000</v>
      </c>
      <c r="AB3848" s="87">
        <f t="shared" si="131"/>
        <v>-106638.88888888889</v>
      </c>
      <c r="AC3848" s="91">
        <f t="shared" si="132"/>
        <v>106246.72222222222</v>
      </c>
    </row>
    <row r="3849" spans="27:29" x14ac:dyDescent="0.4">
      <c r="AA3849" s="90">
        <v>3840000</v>
      </c>
      <c r="AB3849" s="87">
        <f t="shared" si="131"/>
        <v>-106666.66666666667</v>
      </c>
      <c r="AC3849" s="91">
        <f t="shared" si="132"/>
        <v>106274.5</v>
      </c>
    </row>
    <row r="3850" spans="27:29" x14ac:dyDescent="0.4">
      <c r="AA3850" s="90">
        <v>3841000</v>
      </c>
      <c r="AB3850" s="87">
        <f t="shared" si="131"/>
        <v>-106694.44444444444</v>
      </c>
      <c r="AC3850" s="91">
        <f t="shared" si="132"/>
        <v>106302.27777777777</v>
      </c>
    </row>
    <row r="3851" spans="27:29" x14ac:dyDescent="0.4">
      <c r="AA3851" s="90">
        <v>3842000</v>
      </c>
      <c r="AB3851" s="87">
        <f t="shared" ref="AB3851:AB3914" si="133">-PMT($X$12,$Y$10,AA3851)</f>
        <v>-106722.22222222222</v>
      </c>
      <c r="AC3851" s="91">
        <f t="shared" ref="AC3851:AC3914" si="134">$J$56-AB3851</f>
        <v>106330.05555555555</v>
      </c>
    </row>
    <row r="3852" spans="27:29" x14ac:dyDescent="0.4">
      <c r="AA3852" s="90">
        <v>3843000</v>
      </c>
      <c r="AB3852" s="87">
        <f t="shared" si="133"/>
        <v>-106750</v>
      </c>
      <c r="AC3852" s="91">
        <f t="shared" si="134"/>
        <v>106357.83333333333</v>
      </c>
    </row>
    <row r="3853" spans="27:29" x14ac:dyDescent="0.4">
      <c r="AA3853" s="90">
        <v>3844000</v>
      </c>
      <c r="AB3853" s="87">
        <f t="shared" si="133"/>
        <v>-106777.77777777778</v>
      </c>
      <c r="AC3853" s="91">
        <f t="shared" si="134"/>
        <v>106385.61111111111</v>
      </c>
    </row>
    <row r="3854" spans="27:29" x14ac:dyDescent="0.4">
      <c r="AA3854" s="90">
        <v>3845000</v>
      </c>
      <c r="AB3854" s="87">
        <f t="shared" si="133"/>
        <v>-106805.55555555556</v>
      </c>
      <c r="AC3854" s="91">
        <f t="shared" si="134"/>
        <v>106413.38888888889</v>
      </c>
    </row>
    <row r="3855" spans="27:29" x14ac:dyDescent="0.4">
      <c r="AA3855" s="90">
        <v>3846000</v>
      </c>
      <c r="AB3855" s="87">
        <f t="shared" si="133"/>
        <v>-106833.33333333333</v>
      </c>
      <c r="AC3855" s="91">
        <f t="shared" si="134"/>
        <v>106441.16666666666</v>
      </c>
    </row>
    <row r="3856" spans="27:29" x14ac:dyDescent="0.4">
      <c r="AA3856" s="90">
        <v>3847000</v>
      </c>
      <c r="AB3856" s="87">
        <f t="shared" si="133"/>
        <v>-106861.11111111111</v>
      </c>
      <c r="AC3856" s="91">
        <f t="shared" si="134"/>
        <v>106468.94444444444</v>
      </c>
    </row>
    <row r="3857" spans="27:29" x14ac:dyDescent="0.4">
      <c r="AA3857" s="90">
        <v>3848000</v>
      </c>
      <c r="AB3857" s="87">
        <f t="shared" si="133"/>
        <v>-106888.88888888889</v>
      </c>
      <c r="AC3857" s="91">
        <f t="shared" si="134"/>
        <v>106496.72222222222</v>
      </c>
    </row>
    <row r="3858" spans="27:29" x14ac:dyDescent="0.4">
      <c r="AA3858" s="90">
        <v>3849000</v>
      </c>
      <c r="AB3858" s="87">
        <f t="shared" si="133"/>
        <v>-106916.66666666667</v>
      </c>
      <c r="AC3858" s="91">
        <f t="shared" si="134"/>
        <v>106524.5</v>
      </c>
    </row>
    <row r="3859" spans="27:29" x14ac:dyDescent="0.4">
      <c r="AA3859" s="90">
        <v>3850000</v>
      </c>
      <c r="AB3859" s="87">
        <f t="shared" si="133"/>
        <v>-106944.44444444444</v>
      </c>
      <c r="AC3859" s="91">
        <f t="shared" si="134"/>
        <v>106552.27777777777</v>
      </c>
    </row>
    <row r="3860" spans="27:29" x14ac:dyDescent="0.4">
      <c r="AA3860" s="90">
        <v>3851000</v>
      </c>
      <c r="AB3860" s="87">
        <f t="shared" si="133"/>
        <v>-106972.22222222222</v>
      </c>
      <c r="AC3860" s="91">
        <f t="shared" si="134"/>
        <v>106580.05555555555</v>
      </c>
    </row>
    <row r="3861" spans="27:29" x14ac:dyDescent="0.4">
      <c r="AA3861" s="90">
        <v>3852000</v>
      </c>
      <c r="AB3861" s="87">
        <f t="shared" si="133"/>
        <v>-107000</v>
      </c>
      <c r="AC3861" s="91">
        <f t="shared" si="134"/>
        <v>106607.83333333333</v>
      </c>
    </row>
    <row r="3862" spans="27:29" x14ac:dyDescent="0.4">
      <c r="AA3862" s="90">
        <v>3853000</v>
      </c>
      <c r="AB3862" s="87">
        <f t="shared" si="133"/>
        <v>-107027.77777777778</v>
      </c>
      <c r="AC3862" s="91">
        <f t="shared" si="134"/>
        <v>106635.61111111111</v>
      </c>
    </row>
    <row r="3863" spans="27:29" x14ac:dyDescent="0.4">
      <c r="AA3863" s="90">
        <v>3854000</v>
      </c>
      <c r="AB3863" s="87">
        <f t="shared" si="133"/>
        <v>-107055.55555555556</v>
      </c>
      <c r="AC3863" s="91">
        <f t="shared" si="134"/>
        <v>106663.38888888889</v>
      </c>
    </row>
    <row r="3864" spans="27:29" x14ac:dyDescent="0.4">
      <c r="AA3864" s="90">
        <v>3855000</v>
      </c>
      <c r="AB3864" s="87">
        <f t="shared" si="133"/>
        <v>-107083.33333333333</v>
      </c>
      <c r="AC3864" s="91">
        <f t="shared" si="134"/>
        <v>106691.16666666666</v>
      </c>
    </row>
    <row r="3865" spans="27:29" x14ac:dyDescent="0.4">
      <c r="AA3865" s="90">
        <v>3856000</v>
      </c>
      <c r="AB3865" s="87">
        <f t="shared" si="133"/>
        <v>-107111.11111111111</v>
      </c>
      <c r="AC3865" s="91">
        <f t="shared" si="134"/>
        <v>106718.94444444444</v>
      </c>
    </row>
    <row r="3866" spans="27:29" x14ac:dyDescent="0.4">
      <c r="AA3866" s="90">
        <v>3857000</v>
      </c>
      <c r="AB3866" s="87">
        <f t="shared" si="133"/>
        <v>-107138.88888888889</v>
      </c>
      <c r="AC3866" s="91">
        <f t="shared" si="134"/>
        <v>106746.72222222222</v>
      </c>
    </row>
    <row r="3867" spans="27:29" x14ac:dyDescent="0.4">
      <c r="AA3867" s="90">
        <v>3858000</v>
      </c>
      <c r="AB3867" s="87">
        <f t="shared" si="133"/>
        <v>-107166.66666666667</v>
      </c>
      <c r="AC3867" s="91">
        <f t="shared" si="134"/>
        <v>106774.5</v>
      </c>
    </row>
    <row r="3868" spans="27:29" x14ac:dyDescent="0.4">
      <c r="AA3868" s="90">
        <v>3859000</v>
      </c>
      <c r="AB3868" s="87">
        <f t="shared" si="133"/>
        <v>-107194.44444444444</v>
      </c>
      <c r="AC3868" s="91">
        <f t="shared" si="134"/>
        <v>106802.27777777777</v>
      </c>
    </row>
    <row r="3869" spans="27:29" x14ac:dyDescent="0.4">
      <c r="AA3869" s="90">
        <v>3860000</v>
      </c>
      <c r="AB3869" s="87">
        <f t="shared" si="133"/>
        <v>-107222.22222222222</v>
      </c>
      <c r="AC3869" s="91">
        <f t="shared" si="134"/>
        <v>106830.05555555555</v>
      </c>
    </row>
    <row r="3870" spans="27:29" x14ac:dyDescent="0.4">
      <c r="AA3870" s="90">
        <v>3861000</v>
      </c>
      <c r="AB3870" s="87">
        <f t="shared" si="133"/>
        <v>-107250</v>
      </c>
      <c r="AC3870" s="91">
        <f t="shared" si="134"/>
        <v>106857.83333333333</v>
      </c>
    </row>
    <row r="3871" spans="27:29" x14ac:dyDescent="0.4">
      <c r="AA3871" s="90">
        <v>3862000</v>
      </c>
      <c r="AB3871" s="87">
        <f t="shared" si="133"/>
        <v>-107277.77777777778</v>
      </c>
      <c r="AC3871" s="91">
        <f t="shared" si="134"/>
        <v>106885.61111111111</v>
      </c>
    </row>
    <row r="3872" spans="27:29" x14ac:dyDescent="0.4">
      <c r="AA3872" s="90">
        <v>3863000</v>
      </c>
      <c r="AB3872" s="87">
        <f t="shared" si="133"/>
        <v>-107305.55555555556</v>
      </c>
      <c r="AC3872" s="91">
        <f t="shared" si="134"/>
        <v>106913.38888888889</v>
      </c>
    </row>
    <row r="3873" spans="27:29" x14ac:dyDescent="0.4">
      <c r="AA3873" s="90">
        <v>3864000</v>
      </c>
      <c r="AB3873" s="87">
        <f t="shared" si="133"/>
        <v>-107333.33333333333</v>
      </c>
      <c r="AC3873" s="91">
        <f t="shared" si="134"/>
        <v>106941.16666666666</v>
      </c>
    </row>
    <row r="3874" spans="27:29" x14ac:dyDescent="0.4">
      <c r="AA3874" s="90">
        <v>3865000</v>
      </c>
      <c r="AB3874" s="87">
        <f t="shared" si="133"/>
        <v>-107361.11111111111</v>
      </c>
      <c r="AC3874" s="91">
        <f t="shared" si="134"/>
        <v>106968.94444444444</v>
      </c>
    </row>
    <row r="3875" spans="27:29" x14ac:dyDescent="0.4">
      <c r="AA3875" s="90">
        <v>3866000</v>
      </c>
      <c r="AB3875" s="87">
        <f t="shared" si="133"/>
        <v>-107388.88888888889</v>
      </c>
      <c r="AC3875" s="91">
        <f t="shared" si="134"/>
        <v>106996.72222222222</v>
      </c>
    </row>
    <row r="3876" spans="27:29" x14ac:dyDescent="0.4">
      <c r="AA3876" s="90">
        <v>3867000</v>
      </c>
      <c r="AB3876" s="87">
        <f t="shared" si="133"/>
        <v>-107416.66666666667</v>
      </c>
      <c r="AC3876" s="91">
        <f t="shared" si="134"/>
        <v>107024.5</v>
      </c>
    </row>
    <row r="3877" spans="27:29" x14ac:dyDescent="0.4">
      <c r="AA3877" s="90">
        <v>3868000</v>
      </c>
      <c r="AB3877" s="87">
        <f t="shared" si="133"/>
        <v>-107444.44444444444</v>
      </c>
      <c r="AC3877" s="91">
        <f t="shared" si="134"/>
        <v>107052.27777777777</v>
      </c>
    </row>
    <row r="3878" spans="27:29" x14ac:dyDescent="0.4">
      <c r="AA3878" s="90">
        <v>3869000</v>
      </c>
      <c r="AB3878" s="87">
        <f t="shared" si="133"/>
        <v>-107472.22222222222</v>
      </c>
      <c r="AC3878" s="91">
        <f t="shared" si="134"/>
        <v>107080.05555555555</v>
      </c>
    </row>
    <row r="3879" spans="27:29" x14ac:dyDescent="0.4">
      <c r="AA3879" s="90">
        <v>3870000</v>
      </c>
      <c r="AB3879" s="87">
        <f t="shared" si="133"/>
        <v>-107500</v>
      </c>
      <c r="AC3879" s="91">
        <f t="shared" si="134"/>
        <v>107107.83333333333</v>
      </c>
    </row>
    <row r="3880" spans="27:29" x14ac:dyDescent="0.4">
      <c r="AA3880" s="90">
        <v>3871000</v>
      </c>
      <c r="AB3880" s="87">
        <f t="shared" si="133"/>
        <v>-107527.77777777778</v>
      </c>
      <c r="AC3880" s="91">
        <f t="shared" si="134"/>
        <v>107135.61111111111</v>
      </c>
    </row>
    <row r="3881" spans="27:29" x14ac:dyDescent="0.4">
      <c r="AA3881" s="90">
        <v>3872000</v>
      </c>
      <c r="AB3881" s="87">
        <f t="shared" si="133"/>
        <v>-107555.55555555556</v>
      </c>
      <c r="AC3881" s="91">
        <f t="shared" si="134"/>
        <v>107163.38888888889</v>
      </c>
    </row>
    <row r="3882" spans="27:29" x14ac:dyDescent="0.4">
      <c r="AA3882" s="90">
        <v>3873000</v>
      </c>
      <c r="AB3882" s="87">
        <f t="shared" si="133"/>
        <v>-107583.33333333333</v>
      </c>
      <c r="AC3882" s="91">
        <f t="shared" si="134"/>
        <v>107191.16666666666</v>
      </c>
    </row>
    <row r="3883" spans="27:29" x14ac:dyDescent="0.4">
      <c r="AA3883" s="90">
        <v>3874000</v>
      </c>
      <c r="AB3883" s="87">
        <f t="shared" si="133"/>
        <v>-107611.11111111111</v>
      </c>
      <c r="AC3883" s="91">
        <f t="shared" si="134"/>
        <v>107218.94444444444</v>
      </c>
    </row>
    <row r="3884" spans="27:29" x14ac:dyDescent="0.4">
      <c r="AA3884" s="90">
        <v>3875000</v>
      </c>
      <c r="AB3884" s="87">
        <f t="shared" si="133"/>
        <v>-107638.88888888889</v>
      </c>
      <c r="AC3884" s="91">
        <f t="shared" si="134"/>
        <v>107246.72222222222</v>
      </c>
    </row>
    <row r="3885" spans="27:29" x14ac:dyDescent="0.4">
      <c r="AA3885" s="90">
        <v>3876000</v>
      </c>
      <c r="AB3885" s="87">
        <f t="shared" si="133"/>
        <v>-107666.66666666667</v>
      </c>
      <c r="AC3885" s="91">
        <f t="shared" si="134"/>
        <v>107274.5</v>
      </c>
    </row>
    <row r="3886" spans="27:29" x14ac:dyDescent="0.4">
      <c r="AA3886" s="90">
        <v>3877000</v>
      </c>
      <c r="AB3886" s="87">
        <f t="shared" si="133"/>
        <v>-107694.44444444444</v>
      </c>
      <c r="AC3886" s="91">
        <f t="shared" si="134"/>
        <v>107302.27777777777</v>
      </c>
    </row>
    <row r="3887" spans="27:29" x14ac:dyDescent="0.4">
      <c r="AA3887" s="90">
        <v>3878000</v>
      </c>
      <c r="AB3887" s="87">
        <f t="shared" si="133"/>
        <v>-107722.22222222222</v>
      </c>
      <c r="AC3887" s="91">
        <f t="shared" si="134"/>
        <v>107330.05555555555</v>
      </c>
    </row>
    <row r="3888" spans="27:29" x14ac:dyDescent="0.4">
      <c r="AA3888" s="90">
        <v>3879000</v>
      </c>
      <c r="AB3888" s="87">
        <f t="shared" si="133"/>
        <v>-107750</v>
      </c>
      <c r="AC3888" s="91">
        <f t="shared" si="134"/>
        <v>107357.83333333333</v>
      </c>
    </row>
    <row r="3889" spans="27:29" x14ac:dyDescent="0.4">
      <c r="AA3889" s="90">
        <v>3880000</v>
      </c>
      <c r="AB3889" s="87">
        <f t="shared" si="133"/>
        <v>-107777.77777777778</v>
      </c>
      <c r="AC3889" s="91">
        <f t="shared" si="134"/>
        <v>107385.61111111111</v>
      </c>
    </row>
    <row r="3890" spans="27:29" x14ac:dyDescent="0.4">
      <c r="AA3890" s="90">
        <v>3881000</v>
      </c>
      <c r="AB3890" s="87">
        <f t="shared" si="133"/>
        <v>-107805.55555555556</v>
      </c>
      <c r="AC3890" s="91">
        <f t="shared" si="134"/>
        <v>107413.38888888889</v>
      </c>
    </row>
    <row r="3891" spans="27:29" x14ac:dyDescent="0.4">
      <c r="AA3891" s="90">
        <v>3882000</v>
      </c>
      <c r="AB3891" s="87">
        <f t="shared" si="133"/>
        <v>-107833.33333333333</v>
      </c>
      <c r="AC3891" s="91">
        <f t="shared" si="134"/>
        <v>107441.16666666666</v>
      </c>
    </row>
    <row r="3892" spans="27:29" x14ac:dyDescent="0.4">
      <c r="AA3892" s="90">
        <v>3883000</v>
      </c>
      <c r="AB3892" s="87">
        <f t="shared" si="133"/>
        <v>-107861.11111111111</v>
      </c>
      <c r="AC3892" s="91">
        <f t="shared" si="134"/>
        <v>107468.94444444444</v>
      </c>
    </row>
    <row r="3893" spans="27:29" x14ac:dyDescent="0.4">
      <c r="AA3893" s="90">
        <v>3884000</v>
      </c>
      <c r="AB3893" s="87">
        <f t="shared" si="133"/>
        <v>-107888.88888888889</v>
      </c>
      <c r="AC3893" s="91">
        <f t="shared" si="134"/>
        <v>107496.72222222222</v>
      </c>
    </row>
    <row r="3894" spans="27:29" x14ac:dyDescent="0.4">
      <c r="AA3894" s="90">
        <v>3885000</v>
      </c>
      <c r="AB3894" s="87">
        <f t="shared" si="133"/>
        <v>-107916.66666666667</v>
      </c>
      <c r="AC3894" s="91">
        <f t="shared" si="134"/>
        <v>107524.5</v>
      </c>
    </row>
    <row r="3895" spans="27:29" x14ac:dyDescent="0.4">
      <c r="AA3895" s="90">
        <v>3886000</v>
      </c>
      <c r="AB3895" s="87">
        <f t="shared" si="133"/>
        <v>-107944.44444444444</v>
      </c>
      <c r="AC3895" s="91">
        <f t="shared" si="134"/>
        <v>107552.27777777777</v>
      </c>
    </row>
    <row r="3896" spans="27:29" x14ac:dyDescent="0.4">
      <c r="AA3896" s="90">
        <v>3887000</v>
      </c>
      <c r="AB3896" s="87">
        <f t="shared" si="133"/>
        <v>-107972.22222222222</v>
      </c>
      <c r="AC3896" s="91">
        <f t="shared" si="134"/>
        <v>107580.05555555555</v>
      </c>
    </row>
    <row r="3897" spans="27:29" x14ac:dyDescent="0.4">
      <c r="AA3897" s="90">
        <v>3888000</v>
      </c>
      <c r="AB3897" s="87">
        <f t="shared" si="133"/>
        <v>-108000</v>
      </c>
      <c r="AC3897" s="91">
        <f t="shared" si="134"/>
        <v>107607.83333333333</v>
      </c>
    </row>
    <row r="3898" spans="27:29" x14ac:dyDescent="0.4">
      <c r="AA3898" s="90">
        <v>3889000</v>
      </c>
      <c r="AB3898" s="87">
        <f t="shared" si="133"/>
        <v>-108027.77777777778</v>
      </c>
      <c r="AC3898" s="91">
        <f t="shared" si="134"/>
        <v>107635.61111111111</v>
      </c>
    </row>
    <row r="3899" spans="27:29" x14ac:dyDescent="0.4">
      <c r="AA3899" s="90">
        <v>3890000</v>
      </c>
      <c r="AB3899" s="87">
        <f t="shared" si="133"/>
        <v>-108055.55555555556</v>
      </c>
      <c r="AC3899" s="91">
        <f t="shared" si="134"/>
        <v>107663.38888888889</v>
      </c>
    </row>
    <row r="3900" spans="27:29" x14ac:dyDescent="0.4">
      <c r="AA3900" s="90">
        <v>3891000</v>
      </c>
      <c r="AB3900" s="87">
        <f t="shared" si="133"/>
        <v>-108083.33333333333</v>
      </c>
      <c r="AC3900" s="91">
        <f t="shared" si="134"/>
        <v>107691.16666666666</v>
      </c>
    </row>
    <row r="3901" spans="27:29" x14ac:dyDescent="0.4">
      <c r="AA3901" s="90">
        <v>3892000</v>
      </c>
      <c r="AB3901" s="87">
        <f t="shared" si="133"/>
        <v>-108111.11111111111</v>
      </c>
      <c r="AC3901" s="91">
        <f t="shared" si="134"/>
        <v>107718.94444444444</v>
      </c>
    </row>
    <row r="3902" spans="27:29" x14ac:dyDescent="0.4">
      <c r="AA3902" s="90">
        <v>3893000</v>
      </c>
      <c r="AB3902" s="87">
        <f t="shared" si="133"/>
        <v>-108138.88888888889</v>
      </c>
      <c r="AC3902" s="91">
        <f t="shared" si="134"/>
        <v>107746.72222222222</v>
      </c>
    </row>
    <row r="3903" spans="27:29" x14ac:dyDescent="0.4">
      <c r="AA3903" s="90">
        <v>3894000</v>
      </c>
      <c r="AB3903" s="87">
        <f t="shared" si="133"/>
        <v>-108166.66666666667</v>
      </c>
      <c r="AC3903" s="91">
        <f t="shared" si="134"/>
        <v>107774.5</v>
      </c>
    </row>
    <row r="3904" spans="27:29" x14ac:dyDescent="0.4">
      <c r="AA3904" s="90">
        <v>3895000</v>
      </c>
      <c r="AB3904" s="87">
        <f t="shared" si="133"/>
        <v>-108194.44444444444</v>
      </c>
      <c r="AC3904" s="91">
        <f t="shared" si="134"/>
        <v>107802.27777777777</v>
      </c>
    </row>
    <row r="3905" spans="27:29" x14ac:dyDescent="0.4">
      <c r="AA3905" s="90">
        <v>3896000</v>
      </c>
      <c r="AB3905" s="87">
        <f t="shared" si="133"/>
        <v>-108222.22222222222</v>
      </c>
      <c r="AC3905" s="91">
        <f t="shared" si="134"/>
        <v>107830.05555555555</v>
      </c>
    </row>
    <row r="3906" spans="27:29" x14ac:dyDescent="0.4">
      <c r="AA3906" s="90">
        <v>3897000</v>
      </c>
      <c r="AB3906" s="87">
        <f t="shared" si="133"/>
        <v>-108250</v>
      </c>
      <c r="AC3906" s="91">
        <f t="shared" si="134"/>
        <v>107857.83333333333</v>
      </c>
    </row>
    <row r="3907" spans="27:29" x14ac:dyDescent="0.4">
      <c r="AA3907" s="90">
        <v>3898000</v>
      </c>
      <c r="AB3907" s="87">
        <f t="shared" si="133"/>
        <v>-108277.77777777778</v>
      </c>
      <c r="AC3907" s="91">
        <f t="shared" si="134"/>
        <v>107885.61111111111</v>
      </c>
    </row>
    <row r="3908" spans="27:29" x14ac:dyDescent="0.4">
      <c r="AA3908" s="90">
        <v>3899000</v>
      </c>
      <c r="AB3908" s="87">
        <f t="shared" si="133"/>
        <v>-108305.55555555556</v>
      </c>
      <c r="AC3908" s="91">
        <f t="shared" si="134"/>
        <v>107913.38888888889</v>
      </c>
    </row>
    <row r="3909" spans="27:29" x14ac:dyDescent="0.4">
      <c r="AA3909" s="90">
        <v>3900000</v>
      </c>
      <c r="AB3909" s="87">
        <f t="shared" si="133"/>
        <v>-108333.33333333333</v>
      </c>
      <c r="AC3909" s="91">
        <f t="shared" si="134"/>
        <v>107941.16666666666</v>
      </c>
    </row>
    <row r="3910" spans="27:29" x14ac:dyDescent="0.4">
      <c r="AA3910" s="90">
        <v>3901000</v>
      </c>
      <c r="AB3910" s="87">
        <f t="shared" si="133"/>
        <v>-108361.11111111111</v>
      </c>
      <c r="AC3910" s="91">
        <f t="shared" si="134"/>
        <v>107968.94444444444</v>
      </c>
    </row>
    <row r="3911" spans="27:29" x14ac:dyDescent="0.4">
      <c r="AA3911" s="90">
        <v>3902000</v>
      </c>
      <c r="AB3911" s="87">
        <f t="shared" si="133"/>
        <v>-108388.88888888889</v>
      </c>
      <c r="AC3911" s="91">
        <f t="shared" si="134"/>
        <v>107996.72222222222</v>
      </c>
    </row>
    <row r="3912" spans="27:29" x14ac:dyDescent="0.4">
      <c r="AA3912" s="90">
        <v>3903000</v>
      </c>
      <c r="AB3912" s="87">
        <f t="shared" si="133"/>
        <v>-108416.66666666667</v>
      </c>
      <c r="AC3912" s="91">
        <f t="shared" si="134"/>
        <v>108024.5</v>
      </c>
    </row>
    <row r="3913" spans="27:29" x14ac:dyDescent="0.4">
      <c r="AA3913" s="90">
        <v>3904000</v>
      </c>
      <c r="AB3913" s="87">
        <f t="shared" si="133"/>
        <v>-108444.44444444444</v>
      </c>
      <c r="AC3913" s="91">
        <f t="shared" si="134"/>
        <v>108052.27777777777</v>
      </c>
    </row>
    <row r="3914" spans="27:29" x14ac:dyDescent="0.4">
      <c r="AA3914" s="90">
        <v>3905000</v>
      </c>
      <c r="AB3914" s="87">
        <f t="shared" si="133"/>
        <v>-108472.22222222222</v>
      </c>
      <c r="AC3914" s="91">
        <f t="shared" si="134"/>
        <v>108080.05555555555</v>
      </c>
    </row>
    <row r="3915" spans="27:29" x14ac:dyDescent="0.4">
      <c r="AA3915" s="90">
        <v>3906000</v>
      </c>
      <c r="AB3915" s="87">
        <f t="shared" ref="AB3915:AB3978" si="135">-PMT($X$12,$Y$10,AA3915)</f>
        <v>-108500</v>
      </c>
      <c r="AC3915" s="91">
        <f t="shared" ref="AC3915:AC3978" si="136">$J$56-AB3915</f>
        <v>108107.83333333333</v>
      </c>
    </row>
    <row r="3916" spans="27:29" x14ac:dyDescent="0.4">
      <c r="AA3916" s="90">
        <v>3907000</v>
      </c>
      <c r="AB3916" s="87">
        <f t="shared" si="135"/>
        <v>-108527.77777777778</v>
      </c>
      <c r="AC3916" s="91">
        <f t="shared" si="136"/>
        <v>108135.61111111111</v>
      </c>
    </row>
    <row r="3917" spans="27:29" x14ac:dyDescent="0.4">
      <c r="AA3917" s="90">
        <v>3908000</v>
      </c>
      <c r="AB3917" s="87">
        <f t="shared" si="135"/>
        <v>-108555.55555555556</v>
      </c>
      <c r="AC3917" s="91">
        <f t="shared" si="136"/>
        <v>108163.38888888889</v>
      </c>
    </row>
    <row r="3918" spans="27:29" x14ac:dyDescent="0.4">
      <c r="AA3918" s="90">
        <v>3909000</v>
      </c>
      <c r="AB3918" s="87">
        <f t="shared" si="135"/>
        <v>-108583.33333333333</v>
      </c>
      <c r="AC3918" s="91">
        <f t="shared" si="136"/>
        <v>108191.16666666666</v>
      </c>
    </row>
    <row r="3919" spans="27:29" x14ac:dyDescent="0.4">
      <c r="AA3919" s="90">
        <v>3910000</v>
      </c>
      <c r="AB3919" s="87">
        <f t="shared" si="135"/>
        <v>-108611.11111111111</v>
      </c>
      <c r="AC3919" s="91">
        <f t="shared" si="136"/>
        <v>108218.94444444444</v>
      </c>
    </row>
    <row r="3920" spans="27:29" x14ac:dyDescent="0.4">
      <c r="AA3920" s="90">
        <v>3911000</v>
      </c>
      <c r="AB3920" s="87">
        <f t="shared" si="135"/>
        <v>-108638.88888888889</v>
      </c>
      <c r="AC3920" s="91">
        <f t="shared" si="136"/>
        <v>108246.72222222222</v>
      </c>
    </row>
    <row r="3921" spans="27:29" x14ac:dyDescent="0.4">
      <c r="AA3921" s="90">
        <v>3912000</v>
      </c>
      <c r="AB3921" s="87">
        <f t="shared" si="135"/>
        <v>-108666.66666666667</v>
      </c>
      <c r="AC3921" s="91">
        <f t="shared" si="136"/>
        <v>108274.5</v>
      </c>
    </row>
    <row r="3922" spans="27:29" x14ac:dyDescent="0.4">
      <c r="AA3922" s="90">
        <v>3913000</v>
      </c>
      <c r="AB3922" s="87">
        <f t="shared" si="135"/>
        <v>-108694.44444444444</v>
      </c>
      <c r="AC3922" s="91">
        <f t="shared" si="136"/>
        <v>108302.27777777777</v>
      </c>
    </row>
    <row r="3923" spans="27:29" x14ac:dyDescent="0.4">
      <c r="AA3923" s="90">
        <v>3914000</v>
      </c>
      <c r="AB3923" s="87">
        <f t="shared" si="135"/>
        <v>-108722.22222222222</v>
      </c>
      <c r="AC3923" s="91">
        <f t="shared" si="136"/>
        <v>108330.05555555555</v>
      </c>
    </row>
    <row r="3924" spans="27:29" x14ac:dyDescent="0.4">
      <c r="AA3924" s="90">
        <v>3915000</v>
      </c>
      <c r="AB3924" s="87">
        <f t="shared" si="135"/>
        <v>-108750</v>
      </c>
      <c r="AC3924" s="91">
        <f t="shared" si="136"/>
        <v>108357.83333333333</v>
      </c>
    </row>
    <row r="3925" spans="27:29" x14ac:dyDescent="0.4">
      <c r="AA3925" s="90">
        <v>3916000</v>
      </c>
      <c r="AB3925" s="87">
        <f t="shared" si="135"/>
        <v>-108777.77777777778</v>
      </c>
      <c r="AC3925" s="91">
        <f t="shared" si="136"/>
        <v>108385.61111111111</v>
      </c>
    </row>
    <row r="3926" spans="27:29" x14ac:dyDescent="0.4">
      <c r="AA3926" s="90">
        <v>3917000</v>
      </c>
      <c r="AB3926" s="87">
        <f t="shared" si="135"/>
        <v>-108805.55555555556</v>
      </c>
      <c r="AC3926" s="91">
        <f t="shared" si="136"/>
        <v>108413.38888888889</v>
      </c>
    </row>
    <row r="3927" spans="27:29" x14ac:dyDescent="0.4">
      <c r="AA3927" s="90">
        <v>3918000</v>
      </c>
      <c r="AB3927" s="87">
        <f t="shared" si="135"/>
        <v>-108833.33333333333</v>
      </c>
      <c r="AC3927" s="91">
        <f t="shared" si="136"/>
        <v>108441.16666666666</v>
      </c>
    </row>
    <row r="3928" spans="27:29" x14ac:dyDescent="0.4">
      <c r="AA3928" s="90">
        <v>3919000</v>
      </c>
      <c r="AB3928" s="87">
        <f t="shared" si="135"/>
        <v>-108861.11111111111</v>
      </c>
      <c r="AC3928" s="91">
        <f t="shared" si="136"/>
        <v>108468.94444444444</v>
      </c>
    </row>
    <row r="3929" spans="27:29" x14ac:dyDescent="0.4">
      <c r="AA3929" s="90">
        <v>3920000</v>
      </c>
      <c r="AB3929" s="87">
        <f t="shared" si="135"/>
        <v>-108888.88888888889</v>
      </c>
      <c r="AC3929" s="91">
        <f t="shared" si="136"/>
        <v>108496.72222222222</v>
      </c>
    </row>
    <row r="3930" spans="27:29" x14ac:dyDescent="0.4">
      <c r="AA3930" s="90">
        <v>3921000</v>
      </c>
      <c r="AB3930" s="87">
        <f t="shared" si="135"/>
        <v>-108916.66666666667</v>
      </c>
      <c r="AC3930" s="91">
        <f t="shared" si="136"/>
        <v>108524.5</v>
      </c>
    </row>
    <row r="3931" spans="27:29" x14ac:dyDescent="0.4">
      <c r="AA3931" s="90">
        <v>3922000</v>
      </c>
      <c r="AB3931" s="87">
        <f t="shared" si="135"/>
        <v>-108944.44444444444</v>
      </c>
      <c r="AC3931" s="91">
        <f t="shared" si="136"/>
        <v>108552.27777777777</v>
      </c>
    </row>
    <row r="3932" spans="27:29" x14ac:dyDescent="0.4">
      <c r="AA3932" s="90">
        <v>3923000</v>
      </c>
      <c r="AB3932" s="87">
        <f t="shared" si="135"/>
        <v>-108972.22222222222</v>
      </c>
      <c r="AC3932" s="91">
        <f t="shared" si="136"/>
        <v>108580.05555555555</v>
      </c>
    </row>
    <row r="3933" spans="27:29" x14ac:dyDescent="0.4">
      <c r="AA3933" s="90">
        <v>3924000</v>
      </c>
      <c r="AB3933" s="87">
        <f t="shared" si="135"/>
        <v>-109000</v>
      </c>
      <c r="AC3933" s="91">
        <f t="shared" si="136"/>
        <v>108607.83333333333</v>
      </c>
    </row>
    <row r="3934" spans="27:29" x14ac:dyDescent="0.4">
      <c r="AA3934" s="90">
        <v>3925000</v>
      </c>
      <c r="AB3934" s="87">
        <f t="shared" si="135"/>
        <v>-109027.77777777778</v>
      </c>
      <c r="AC3934" s="91">
        <f t="shared" si="136"/>
        <v>108635.61111111111</v>
      </c>
    </row>
    <row r="3935" spans="27:29" x14ac:dyDescent="0.4">
      <c r="AA3935" s="90">
        <v>3926000</v>
      </c>
      <c r="AB3935" s="87">
        <f t="shared" si="135"/>
        <v>-109055.55555555556</v>
      </c>
      <c r="AC3935" s="91">
        <f t="shared" si="136"/>
        <v>108663.38888888889</v>
      </c>
    </row>
    <row r="3936" spans="27:29" x14ac:dyDescent="0.4">
      <c r="AA3936" s="90">
        <v>3927000</v>
      </c>
      <c r="AB3936" s="87">
        <f t="shared" si="135"/>
        <v>-109083.33333333333</v>
      </c>
      <c r="AC3936" s="91">
        <f t="shared" si="136"/>
        <v>108691.16666666666</v>
      </c>
    </row>
    <row r="3937" spans="27:29" x14ac:dyDescent="0.4">
      <c r="AA3937" s="90">
        <v>3928000</v>
      </c>
      <c r="AB3937" s="87">
        <f t="shared" si="135"/>
        <v>-109111.11111111111</v>
      </c>
      <c r="AC3937" s="91">
        <f t="shared" si="136"/>
        <v>108718.94444444444</v>
      </c>
    </row>
    <row r="3938" spans="27:29" x14ac:dyDescent="0.4">
      <c r="AA3938" s="90">
        <v>3929000</v>
      </c>
      <c r="AB3938" s="87">
        <f t="shared" si="135"/>
        <v>-109138.88888888889</v>
      </c>
      <c r="AC3938" s="91">
        <f t="shared" si="136"/>
        <v>108746.72222222222</v>
      </c>
    </row>
    <row r="3939" spans="27:29" x14ac:dyDescent="0.4">
      <c r="AA3939" s="90">
        <v>3930000</v>
      </c>
      <c r="AB3939" s="87">
        <f t="shared" si="135"/>
        <v>-109166.66666666667</v>
      </c>
      <c r="AC3939" s="91">
        <f t="shared" si="136"/>
        <v>108774.5</v>
      </c>
    </row>
    <row r="3940" spans="27:29" x14ac:dyDescent="0.4">
      <c r="AA3940" s="90">
        <v>3931000</v>
      </c>
      <c r="AB3940" s="87">
        <f t="shared" si="135"/>
        <v>-109194.44444444444</v>
      </c>
      <c r="AC3940" s="91">
        <f t="shared" si="136"/>
        <v>108802.27777777777</v>
      </c>
    </row>
    <row r="3941" spans="27:29" x14ac:dyDescent="0.4">
      <c r="AA3941" s="90">
        <v>3932000</v>
      </c>
      <c r="AB3941" s="87">
        <f t="shared" si="135"/>
        <v>-109222.22222222222</v>
      </c>
      <c r="AC3941" s="91">
        <f t="shared" si="136"/>
        <v>108830.05555555555</v>
      </c>
    </row>
    <row r="3942" spans="27:29" x14ac:dyDescent="0.4">
      <c r="AA3942" s="90">
        <v>3933000</v>
      </c>
      <c r="AB3942" s="87">
        <f t="shared" si="135"/>
        <v>-109250</v>
      </c>
      <c r="AC3942" s="91">
        <f t="shared" si="136"/>
        <v>108857.83333333333</v>
      </c>
    </row>
    <row r="3943" spans="27:29" x14ac:dyDescent="0.4">
      <c r="AA3943" s="90">
        <v>3934000</v>
      </c>
      <c r="AB3943" s="87">
        <f t="shared" si="135"/>
        <v>-109277.77777777778</v>
      </c>
      <c r="AC3943" s="91">
        <f t="shared" si="136"/>
        <v>108885.61111111111</v>
      </c>
    </row>
    <row r="3944" spans="27:29" x14ac:dyDescent="0.4">
      <c r="AA3944" s="90">
        <v>3935000</v>
      </c>
      <c r="AB3944" s="87">
        <f t="shared" si="135"/>
        <v>-109305.55555555556</v>
      </c>
      <c r="AC3944" s="91">
        <f t="shared" si="136"/>
        <v>108913.38888888889</v>
      </c>
    </row>
    <row r="3945" spans="27:29" x14ac:dyDescent="0.4">
      <c r="AA3945" s="90">
        <v>3936000</v>
      </c>
      <c r="AB3945" s="87">
        <f t="shared" si="135"/>
        <v>-109333.33333333333</v>
      </c>
      <c r="AC3945" s="91">
        <f t="shared" si="136"/>
        <v>108941.16666666666</v>
      </c>
    </row>
    <row r="3946" spans="27:29" x14ac:dyDescent="0.4">
      <c r="AA3946" s="90">
        <v>3937000</v>
      </c>
      <c r="AB3946" s="87">
        <f t="shared" si="135"/>
        <v>-109361.11111111111</v>
      </c>
      <c r="AC3946" s="91">
        <f t="shared" si="136"/>
        <v>108968.94444444444</v>
      </c>
    </row>
    <row r="3947" spans="27:29" x14ac:dyDescent="0.4">
      <c r="AA3947" s="90">
        <v>3938000</v>
      </c>
      <c r="AB3947" s="87">
        <f t="shared" si="135"/>
        <v>-109388.88888888889</v>
      </c>
      <c r="AC3947" s="91">
        <f t="shared" si="136"/>
        <v>108996.72222222222</v>
      </c>
    </row>
    <row r="3948" spans="27:29" x14ac:dyDescent="0.4">
      <c r="AA3948" s="90">
        <v>3939000</v>
      </c>
      <c r="AB3948" s="87">
        <f t="shared" si="135"/>
        <v>-109416.66666666667</v>
      </c>
      <c r="AC3948" s="91">
        <f t="shared" si="136"/>
        <v>109024.5</v>
      </c>
    </row>
    <row r="3949" spans="27:29" x14ac:dyDescent="0.4">
      <c r="AA3949" s="90">
        <v>3940000</v>
      </c>
      <c r="AB3949" s="87">
        <f t="shared" si="135"/>
        <v>-109444.44444444444</v>
      </c>
      <c r="AC3949" s="91">
        <f t="shared" si="136"/>
        <v>109052.27777777777</v>
      </c>
    </row>
    <row r="3950" spans="27:29" x14ac:dyDescent="0.4">
      <c r="AA3950" s="90">
        <v>3941000</v>
      </c>
      <c r="AB3950" s="87">
        <f t="shared" si="135"/>
        <v>-109472.22222222222</v>
      </c>
      <c r="AC3950" s="91">
        <f t="shared" si="136"/>
        <v>109080.05555555555</v>
      </c>
    </row>
    <row r="3951" spans="27:29" x14ac:dyDescent="0.4">
      <c r="AA3951" s="90">
        <v>3942000</v>
      </c>
      <c r="AB3951" s="87">
        <f t="shared" si="135"/>
        <v>-109500</v>
      </c>
      <c r="AC3951" s="91">
        <f t="shared" si="136"/>
        <v>109107.83333333333</v>
      </c>
    </row>
    <row r="3952" spans="27:29" x14ac:dyDescent="0.4">
      <c r="AA3952" s="90">
        <v>3943000</v>
      </c>
      <c r="AB3952" s="87">
        <f t="shared" si="135"/>
        <v>-109527.77777777778</v>
      </c>
      <c r="AC3952" s="91">
        <f t="shared" si="136"/>
        <v>109135.61111111111</v>
      </c>
    </row>
    <row r="3953" spans="27:29" x14ac:dyDescent="0.4">
      <c r="AA3953" s="90">
        <v>3944000</v>
      </c>
      <c r="AB3953" s="87">
        <f t="shared" si="135"/>
        <v>-109555.55555555556</v>
      </c>
      <c r="AC3953" s="91">
        <f t="shared" si="136"/>
        <v>109163.38888888889</v>
      </c>
    </row>
    <row r="3954" spans="27:29" x14ac:dyDescent="0.4">
      <c r="AA3954" s="90">
        <v>3945000</v>
      </c>
      <c r="AB3954" s="87">
        <f t="shared" si="135"/>
        <v>-109583.33333333333</v>
      </c>
      <c r="AC3954" s="91">
        <f t="shared" si="136"/>
        <v>109191.16666666666</v>
      </c>
    </row>
    <row r="3955" spans="27:29" x14ac:dyDescent="0.4">
      <c r="AA3955" s="90">
        <v>3946000</v>
      </c>
      <c r="AB3955" s="87">
        <f t="shared" si="135"/>
        <v>-109611.11111111111</v>
      </c>
      <c r="AC3955" s="91">
        <f t="shared" si="136"/>
        <v>109218.94444444444</v>
      </c>
    </row>
    <row r="3956" spans="27:29" x14ac:dyDescent="0.4">
      <c r="AA3956" s="90">
        <v>3947000</v>
      </c>
      <c r="AB3956" s="87">
        <f t="shared" si="135"/>
        <v>-109638.88888888889</v>
      </c>
      <c r="AC3956" s="91">
        <f t="shared" si="136"/>
        <v>109246.72222222222</v>
      </c>
    </row>
    <row r="3957" spans="27:29" x14ac:dyDescent="0.4">
      <c r="AA3957" s="90">
        <v>3948000</v>
      </c>
      <c r="AB3957" s="87">
        <f t="shared" si="135"/>
        <v>-109666.66666666667</v>
      </c>
      <c r="AC3957" s="91">
        <f t="shared" si="136"/>
        <v>109274.5</v>
      </c>
    </row>
    <row r="3958" spans="27:29" x14ac:dyDescent="0.4">
      <c r="AA3958" s="90">
        <v>3949000</v>
      </c>
      <c r="AB3958" s="87">
        <f t="shared" si="135"/>
        <v>-109694.44444444444</v>
      </c>
      <c r="AC3958" s="91">
        <f t="shared" si="136"/>
        <v>109302.27777777777</v>
      </c>
    </row>
    <row r="3959" spans="27:29" x14ac:dyDescent="0.4">
      <c r="AA3959" s="90">
        <v>3950000</v>
      </c>
      <c r="AB3959" s="87">
        <f t="shared" si="135"/>
        <v>-109722.22222222222</v>
      </c>
      <c r="AC3959" s="91">
        <f t="shared" si="136"/>
        <v>109330.05555555555</v>
      </c>
    </row>
    <row r="3960" spans="27:29" x14ac:dyDescent="0.4">
      <c r="AA3960" s="90">
        <v>3951000</v>
      </c>
      <c r="AB3960" s="87">
        <f t="shared" si="135"/>
        <v>-109750</v>
      </c>
      <c r="AC3960" s="91">
        <f t="shared" si="136"/>
        <v>109357.83333333333</v>
      </c>
    </row>
    <row r="3961" spans="27:29" x14ac:dyDescent="0.4">
      <c r="AA3961" s="90">
        <v>3952000</v>
      </c>
      <c r="AB3961" s="87">
        <f t="shared" si="135"/>
        <v>-109777.77777777778</v>
      </c>
      <c r="AC3961" s="91">
        <f t="shared" si="136"/>
        <v>109385.61111111111</v>
      </c>
    </row>
    <row r="3962" spans="27:29" x14ac:dyDescent="0.4">
      <c r="AA3962" s="90">
        <v>3953000</v>
      </c>
      <c r="AB3962" s="87">
        <f t="shared" si="135"/>
        <v>-109805.55555555556</v>
      </c>
      <c r="AC3962" s="91">
        <f t="shared" si="136"/>
        <v>109413.38888888889</v>
      </c>
    </row>
    <row r="3963" spans="27:29" x14ac:dyDescent="0.4">
      <c r="AA3963" s="90">
        <v>3954000</v>
      </c>
      <c r="AB3963" s="87">
        <f t="shared" si="135"/>
        <v>-109833.33333333333</v>
      </c>
      <c r="AC3963" s="91">
        <f t="shared" si="136"/>
        <v>109441.16666666666</v>
      </c>
    </row>
    <row r="3964" spans="27:29" x14ac:dyDescent="0.4">
      <c r="AA3964" s="90">
        <v>3955000</v>
      </c>
      <c r="AB3964" s="87">
        <f t="shared" si="135"/>
        <v>-109861.11111111111</v>
      </c>
      <c r="AC3964" s="91">
        <f t="shared" si="136"/>
        <v>109468.94444444444</v>
      </c>
    </row>
    <row r="3965" spans="27:29" x14ac:dyDescent="0.4">
      <c r="AA3965" s="90">
        <v>3956000</v>
      </c>
      <c r="AB3965" s="87">
        <f t="shared" si="135"/>
        <v>-109888.88888888889</v>
      </c>
      <c r="AC3965" s="91">
        <f t="shared" si="136"/>
        <v>109496.72222222222</v>
      </c>
    </row>
    <row r="3966" spans="27:29" x14ac:dyDescent="0.4">
      <c r="AA3966" s="90">
        <v>3957000</v>
      </c>
      <c r="AB3966" s="87">
        <f t="shared" si="135"/>
        <v>-109916.66666666667</v>
      </c>
      <c r="AC3966" s="91">
        <f t="shared" si="136"/>
        <v>109524.5</v>
      </c>
    </row>
    <row r="3967" spans="27:29" x14ac:dyDescent="0.4">
      <c r="AA3967" s="90">
        <v>3958000</v>
      </c>
      <c r="AB3967" s="87">
        <f t="shared" si="135"/>
        <v>-109944.44444444444</v>
      </c>
      <c r="AC3967" s="91">
        <f t="shared" si="136"/>
        <v>109552.27777777777</v>
      </c>
    </row>
    <row r="3968" spans="27:29" x14ac:dyDescent="0.4">
      <c r="AA3968" s="90">
        <v>3959000</v>
      </c>
      <c r="AB3968" s="87">
        <f t="shared" si="135"/>
        <v>-109972.22222222222</v>
      </c>
      <c r="AC3968" s="91">
        <f t="shared" si="136"/>
        <v>109580.05555555555</v>
      </c>
    </row>
    <row r="3969" spans="27:29" x14ac:dyDescent="0.4">
      <c r="AA3969" s="90">
        <v>3960000</v>
      </c>
      <c r="AB3969" s="87">
        <f t="shared" si="135"/>
        <v>-110000</v>
      </c>
      <c r="AC3969" s="91">
        <f t="shared" si="136"/>
        <v>109607.83333333333</v>
      </c>
    </row>
    <row r="3970" spans="27:29" x14ac:dyDescent="0.4">
      <c r="AA3970" s="90">
        <v>3961000</v>
      </c>
      <c r="AB3970" s="87">
        <f t="shared" si="135"/>
        <v>-110027.77777777778</v>
      </c>
      <c r="AC3970" s="91">
        <f t="shared" si="136"/>
        <v>109635.61111111111</v>
      </c>
    </row>
    <row r="3971" spans="27:29" x14ac:dyDescent="0.4">
      <c r="AA3971" s="90">
        <v>3962000</v>
      </c>
      <c r="AB3971" s="87">
        <f t="shared" si="135"/>
        <v>-110055.55555555556</v>
      </c>
      <c r="AC3971" s="91">
        <f t="shared" si="136"/>
        <v>109663.38888888889</v>
      </c>
    </row>
    <row r="3972" spans="27:29" x14ac:dyDescent="0.4">
      <c r="AA3972" s="90">
        <v>3963000</v>
      </c>
      <c r="AB3972" s="87">
        <f t="shared" si="135"/>
        <v>-110083.33333333333</v>
      </c>
      <c r="AC3972" s="91">
        <f t="shared" si="136"/>
        <v>109691.16666666666</v>
      </c>
    </row>
    <row r="3973" spans="27:29" x14ac:dyDescent="0.4">
      <c r="AA3973" s="90">
        <v>3964000</v>
      </c>
      <c r="AB3973" s="87">
        <f t="shared" si="135"/>
        <v>-110111.11111111111</v>
      </c>
      <c r="AC3973" s="91">
        <f t="shared" si="136"/>
        <v>109718.94444444444</v>
      </c>
    </row>
    <row r="3974" spans="27:29" x14ac:dyDescent="0.4">
      <c r="AA3974" s="90">
        <v>3965000</v>
      </c>
      <c r="AB3974" s="87">
        <f t="shared" si="135"/>
        <v>-110138.88888888889</v>
      </c>
      <c r="AC3974" s="91">
        <f t="shared" si="136"/>
        <v>109746.72222222222</v>
      </c>
    </row>
    <row r="3975" spans="27:29" x14ac:dyDescent="0.4">
      <c r="AA3975" s="90">
        <v>3966000</v>
      </c>
      <c r="AB3975" s="87">
        <f t="shared" si="135"/>
        <v>-110166.66666666667</v>
      </c>
      <c r="AC3975" s="91">
        <f t="shared" si="136"/>
        <v>109774.5</v>
      </c>
    </row>
    <row r="3976" spans="27:29" x14ac:dyDescent="0.4">
      <c r="AA3976" s="90">
        <v>3967000</v>
      </c>
      <c r="AB3976" s="87">
        <f t="shared" si="135"/>
        <v>-110194.44444444444</v>
      </c>
      <c r="AC3976" s="91">
        <f t="shared" si="136"/>
        <v>109802.27777777777</v>
      </c>
    </row>
    <row r="3977" spans="27:29" x14ac:dyDescent="0.4">
      <c r="AA3977" s="90">
        <v>3968000</v>
      </c>
      <c r="AB3977" s="87">
        <f t="shared" si="135"/>
        <v>-110222.22222222222</v>
      </c>
      <c r="AC3977" s="91">
        <f t="shared" si="136"/>
        <v>109830.05555555555</v>
      </c>
    </row>
    <row r="3978" spans="27:29" x14ac:dyDescent="0.4">
      <c r="AA3978" s="90">
        <v>3969000</v>
      </c>
      <c r="AB3978" s="87">
        <f t="shared" si="135"/>
        <v>-110250</v>
      </c>
      <c r="AC3978" s="91">
        <f t="shared" si="136"/>
        <v>109857.83333333333</v>
      </c>
    </row>
    <row r="3979" spans="27:29" x14ac:dyDescent="0.4">
      <c r="AA3979" s="90">
        <v>3970000</v>
      </c>
      <c r="AB3979" s="87">
        <f t="shared" ref="AB3979:AB4009" si="137">-PMT($X$12,$Y$10,AA3979)</f>
        <v>-110277.77777777778</v>
      </c>
      <c r="AC3979" s="91">
        <f t="shared" ref="AC3979:AC4009" si="138">$J$56-AB3979</f>
        <v>109885.61111111111</v>
      </c>
    </row>
    <row r="3980" spans="27:29" x14ac:dyDescent="0.4">
      <c r="AA3980" s="90">
        <v>3971000</v>
      </c>
      <c r="AB3980" s="87">
        <f t="shared" si="137"/>
        <v>-110305.55555555556</v>
      </c>
      <c r="AC3980" s="91">
        <f t="shared" si="138"/>
        <v>109913.38888888889</v>
      </c>
    </row>
    <row r="3981" spans="27:29" x14ac:dyDescent="0.4">
      <c r="AA3981" s="90">
        <v>3972000</v>
      </c>
      <c r="AB3981" s="87">
        <f t="shared" si="137"/>
        <v>-110333.33333333333</v>
      </c>
      <c r="AC3981" s="91">
        <f t="shared" si="138"/>
        <v>109941.16666666666</v>
      </c>
    </row>
    <row r="3982" spans="27:29" x14ac:dyDescent="0.4">
      <c r="AA3982" s="90">
        <v>3973000</v>
      </c>
      <c r="AB3982" s="87">
        <f t="shared" si="137"/>
        <v>-110361.11111111111</v>
      </c>
      <c r="AC3982" s="91">
        <f t="shared" si="138"/>
        <v>109968.94444444444</v>
      </c>
    </row>
    <row r="3983" spans="27:29" x14ac:dyDescent="0.4">
      <c r="AA3983" s="90">
        <v>3974000</v>
      </c>
      <c r="AB3983" s="87">
        <f t="shared" si="137"/>
        <v>-110388.88888888889</v>
      </c>
      <c r="AC3983" s="91">
        <f t="shared" si="138"/>
        <v>109996.72222222222</v>
      </c>
    </row>
    <row r="3984" spans="27:29" x14ac:dyDescent="0.4">
      <c r="AA3984" s="90">
        <v>3975000</v>
      </c>
      <c r="AB3984" s="87">
        <f t="shared" si="137"/>
        <v>-110416.66666666667</v>
      </c>
      <c r="AC3984" s="91">
        <f t="shared" si="138"/>
        <v>110024.5</v>
      </c>
    </row>
    <row r="3985" spans="27:29" x14ac:dyDescent="0.4">
      <c r="AA3985" s="90">
        <v>3976000</v>
      </c>
      <c r="AB3985" s="87">
        <f t="shared" si="137"/>
        <v>-110444.44444444444</v>
      </c>
      <c r="AC3985" s="91">
        <f t="shared" si="138"/>
        <v>110052.27777777777</v>
      </c>
    </row>
    <row r="3986" spans="27:29" x14ac:dyDescent="0.4">
      <c r="AA3986" s="90">
        <v>3977000</v>
      </c>
      <c r="AB3986" s="87">
        <f t="shared" si="137"/>
        <v>-110472.22222222222</v>
      </c>
      <c r="AC3986" s="91">
        <f t="shared" si="138"/>
        <v>110080.05555555555</v>
      </c>
    </row>
    <row r="3987" spans="27:29" x14ac:dyDescent="0.4">
      <c r="AA3987" s="90">
        <v>3978000</v>
      </c>
      <c r="AB3987" s="87">
        <f t="shared" si="137"/>
        <v>-110500</v>
      </c>
      <c r="AC3987" s="91">
        <f t="shared" si="138"/>
        <v>110107.83333333333</v>
      </c>
    </row>
    <row r="3988" spans="27:29" x14ac:dyDescent="0.4">
      <c r="AA3988" s="90">
        <v>3979000</v>
      </c>
      <c r="AB3988" s="87">
        <f t="shared" si="137"/>
        <v>-110527.77777777778</v>
      </c>
      <c r="AC3988" s="91">
        <f t="shared" si="138"/>
        <v>110135.61111111111</v>
      </c>
    </row>
    <row r="3989" spans="27:29" x14ac:dyDescent="0.4">
      <c r="AA3989" s="90">
        <v>3980000</v>
      </c>
      <c r="AB3989" s="87">
        <f t="shared" si="137"/>
        <v>-110555.55555555556</v>
      </c>
      <c r="AC3989" s="91">
        <f t="shared" si="138"/>
        <v>110163.38888888889</v>
      </c>
    </row>
    <row r="3990" spans="27:29" x14ac:dyDescent="0.4">
      <c r="AA3990" s="90">
        <v>3981000</v>
      </c>
      <c r="AB3990" s="87">
        <f t="shared" si="137"/>
        <v>-110583.33333333333</v>
      </c>
      <c r="AC3990" s="91">
        <f t="shared" si="138"/>
        <v>110191.16666666666</v>
      </c>
    </row>
    <row r="3991" spans="27:29" x14ac:dyDescent="0.4">
      <c r="AA3991" s="90">
        <v>3982000</v>
      </c>
      <c r="AB3991" s="87">
        <f t="shared" si="137"/>
        <v>-110611.11111111111</v>
      </c>
      <c r="AC3991" s="91">
        <f t="shared" si="138"/>
        <v>110218.94444444444</v>
      </c>
    </row>
    <row r="3992" spans="27:29" x14ac:dyDescent="0.4">
      <c r="AA3992" s="90">
        <v>3983000</v>
      </c>
      <c r="AB3992" s="87">
        <f t="shared" si="137"/>
        <v>-110638.88888888889</v>
      </c>
      <c r="AC3992" s="91">
        <f t="shared" si="138"/>
        <v>110246.72222222222</v>
      </c>
    </row>
    <row r="3993" spans="27:29" x14ac:dyDescent="0.4">
      <c r="AA3993" s="90">
        <v>3984000</v>
      </c>
      <c r="AB3993" s="87">
        <f t="shared" si="137"/>
        <v>-110666.66666666667</v>
      </c>
      <c r="AC3993" s="91">
        <f t="shared" si="138"/>
        <v>110274.5</v>
      </c>
    </row>
    <row r="3994" spans="27:29" x14ac:dyDescent="0.4">
      <c r="AA3994" s="90">
        <v>3985000</v>
      </c>
      <c r="AB3994" s="87">
        <f t="shared" si="137"/>
        <v>-110694.44444444444</v>
      </c>
      <c r="AC3994" s="91">
        <f t="shared" si="138"/>
        <v>110302.27777777777</v>
      </c>
    </row>
    <row r="3995" spans="27:29" x14ac:dyDescent="0.4">
      <c r="AA3995" s="90">
        <v>3986000</v>
      </c>
      <c r="AB3995" s="87">
        <f t="shared" si="137"/>
        <v>-110722.22222222222</v>
      </c>
      <c r="AC3995" s="91">
        <f t="shared" si="138"/>
        <v>110330.05555555555</v>
      </c>
    </row>
    <row r="3996" spans="27:29" x14ac:dyDescent="0.4">
      <c r="AA3996" s="90">
        <v>3987000</v>
      </c>
      <c r="AB3996" s="87">
        <f t="shared" si="137"/>
        <v>-110750</v>
      </c>
      <c r="AC3996" s="91">
        <f t="shared" si="138"/>
        <v>110357.83333333333</v>
      </c>
    </row>
    <row r="3997" spans="27:29" x14ac:dyDescent="0.4">
      <c r="AA3997" s="90">
        <v>3988000</v>
      </c>
      <c r="AB3997" s="87">
        <f t="shared" si="137"/>
        <v>-110777.77777777778</v>
      </c>
      <c r="AC3997" s="91">
        <f t="shared" si="138"/>
        <v>110385.61111111111</v>
      </c>
    </row>
    <row r="3998" spans="27:29" x14ac:dyDescent="0.4">
      <c r="AA3998" s="90">
        <v>3989000</v>
      </c>
      <c r="AB3998" s="87">
        <f t="shared" si="137"/>
        <v>-110805.55555555556</v>
      </c>
      <c r="AC3998" s="91">
        <f t="shared" si="138"/>
        <v>110413.38888888889</v>
      </c>
    </row>
    <row r="3999" spans="27:29" x14ac:dyDescent="0.4">
      <c r="AA3999" s="90">
        <v>3990000</v>
      </c>
      <c r="AB3999" s="87">
        <f t="shared" si="137"/>
        <v>-110833.33333333333</v>
      </c>
      <c r="AC3999" s="91">
        <f t="shared" si="138"/>
        <v>110441.16666666666</v>
      </c>
    </row>
    <row r="4000" spans="27:29" x14ac:dyDescent="0.4">
      <c r="AA4000" s="90">
        <v>3991000</v>
      </c>
      <c r="AB4000" s="87">
        <f t="shared" si="137"/>
        <v>-110861.11111111111</v>
      </c>
      <c r="AC4000" s="91">
        <f t="shared" si="138"/>
        <v>110468.94444444444</v>
      </c>
    </row>
    <row r="4001" spans="27:29" x14ac:dyDescent="0.4">
      <c r="AA4001" s="90">
        <v>3992000</v>
      </c>
      <c r="AB4001" s="87">
        <f t="shared" si="137"/>
        <v>-110888.88888888889</v>
      </c>
      <c r="AC4001" s="91">
        <f t="shared" si="138"/>
        <v>110496.72222222222</v>
      </c>
    </row>
    <row r="4002" spans="27:29" x14ac:dyDescent="0.4">
      <c r="AA4002" s="90">
        <v>3993000</v>
      </c>
      <c r="AB4002" s="87">
        <f t="shared" si="137"/>
        <v>-110916.66666666667</v>
      </c>
      <c r="AC4002" s="91">
        <f t="shared" si="138"/>
        <v>110524.5</v>
      </c>
    </row>
    <row r="4003" spans="27:29" x14ac:dyDescent="0.4">
      <c r="AA4003" s="90">
        <v>3994000</v>
      </c>
      <c r="AB4003" s="87">
        <f t="shared" si="137"/>
        <v>-110944.44444444444</v>
      </c>
      <c r="AC4003" s="91">
        <f t="shared" si="138"/>
        <v>110552.27777777777</v>
      </c>
    </row>
    <row r="4004" spans="27:29" x14ac:dyDescent="0.4">
      <c r="AA4004" s="90">
        <v>3995000</v>
      </c>
      <c r="AB4004" s="87">
        <f t="shared" si="137"/>
        <v>-110972.22222222222</v>
      </c>
      <c r="AC4004" s="91">
        <f t="shared" si="138"/>
        <v>110580.05555555555</v>
      </c>
    </row>
    <row r="4005" spans="27:29" x14ac:dyDescent="0.4">
      <c r="AA4005" s="90">
        <v>3996000</v>
      </c>
      <c r="AB4005" s="87">
        <f t="shared" si="137"/>
        <v>-111000</v>
      </c>
      <c r="AC4005" s="91">
        <f t="shared" si="138"/>
        <v>110607.83333333333</v>
      </c>
    </row>
    <row r="4006" spans="27:29" x14ac:dyDescent="0.4">
      <c r="AA4006" s="90">
        <v>3997000</v>
      </c>
      <c r="AB4006" s="87">
        <f t="shared" si="137"/>
        <v>-111027.77777777778</v>
      </c>
      <c r="AC4006" s="91">
        <f t="shared" si="138"/>
        <v>110635.61111111111</v>
      </c>
    </row>
    <row r="4007" spans="27:29" x14ac:dyDescent="0.4">
      <c r="AA4007" s="90">
        <v>3998000</v>
      </c>
      <c r="AB4007" s="87">
        <f t="shared" si="137"/>
        <v>-111055.55555555556</v>
      </c>
      <c r="AC4007" s="91">
        <f t="shared" si="138"/>
        <v>110663.38888888889</v>
      </c>
    </row>
    <row r="4008" spans="27:29" x14ac:dyDescent="0.4">
      <c r="AA4008" s="90">
        <v>3999000</v>
      </c>
      <c r="AB4008" s="87">
        <f t="shared" si="137"/>
        <v>-111083.33333333333</v>
      </c>
      <c r="AC4008" s="91">
        <f t="shared" si="138"/>
        <v>110691.16666666666</v>
      </c>
    </row>
    <row r="4009" spans="27:29" x14ac:dyDescent="0.4">
      <c r="AA4009" s="90">
        <v>4000000</v>
      </c>
      <c r="AB4009" s="87">
        <f t="shared" si="137"/>
        <v>-111111.11111111111</v>
      </c>
      <c r="AC4009" s="91">
        <f t="shared" si="138"/>
        <v>110718.94444444444</v>
      </c>
    </row>
  </sheetData>
  <protectedRanges>
    <protectedRange sqref="C30" name="Range2"/>
    <protectedRange algorithmName="SHA-512" hashValue="FdS5CEx5p/Hg+S6CMlFMuqMfSMWjVvD3LZXpjUH/bkCObiiaK4NziICmpsdZ1JiCnAlxAnhmbPwD9JX/2iCsdg==" saltValue="jsqNKjGlqNeN7R8kbT9Wzw==" spinCount="100000" sqref="C7:C8 C30 C35:D53 G14:G23 C14:C18 C20:C24 C26 C11 C118 C114:C115 G114:G117 G7:G11 F20:F24" name="Range1"/>
  </protectedRanges>
  <mergeCells count="16">
    <mergeCell ref="B110:G110"/>
    <mergeCell ref="B112:G112"/>
    <mergeCell ref="I32:J32"/>
    <mergeCell ref="B60:G61"/>
    <mergeCell ref="B62:G63"/>
    <mergeCell ref="B59:G59"/>
    <mergeCell ref="B28:G28"/>
    <mergeCell ref="B32:D32"/>
    <mergeCell ref="F32:G32"/>
    <mergeCell ref="B3:G3"/>
    <mergeCell ref="B5:G5"/>
    <mergeCell ref="B13:C13"/>
    <mergeCell ref="F13:G13"/>
    <mergeCell ref="B19:C19"/>
    <mergeCell ref="E19:G19"/>
    <mergeCell ref="E24:F24"/>
  </mergeCells>
  <conditionalFormatting sqref="B64:G64">
    <cfRule type="containsText" dxfId="4" priority="6" operator="containsText" text="decline">
      <formula>NOT(ISERROR(SEARCH("decline",B64)))</formula>
    </cfRule>
  </conditionalFormatting>
  <conditionalFormatting sqref="C26">
    <cfRule type="cellIs" dxfId="3" priority="3" operator="equal">
      <formula>"Pass"</formula>
    </cfRule>
    <cfRule type="cellIs" dxfId="2" priority="4" operator="equal">
      <formula>"Fail"</formula>
    </cfRule>
  </conditionalFormatting>
  <dataValidations count="8">
    <dataValidation type="list" allowBlank="1" showInputMessage="1" showErrorMessage="1" sqref="G11 G117" xr:uid="{F539819A-8E82-49C3-9D97-1F76CE4816A9}">
      <formula1>"Repayment,Interest Only"</formula1>
    </dataValidation>
    <dataValidation type="decimal" operator="lessThanOrEqual" allowBlank="1" showInputMessage="1" showErrorMessage="1" errorTitle="Payrate" error="Payrate cannot exceed 5.54%" sqref="G9:G10" xr:uid="{E11C3D79-3FFA-4BC2-BA42-7D9A95F10C8F}">
      <formula1>F88</formula1>
    </dataValidation>
    <dataValidation type="list" allowBlank="1" showInputMessage="1" showErrorMessage="1" sqref="G8" xr:uid="{39CCBE68-F395-41E1-A973-A992D7EE91FB}">
      <formula1>"2 Years, 3 Years"</formula1>
    </dataValidation>
    <dataValidation type="list" allowBlank="1" showInputMessage="1" showErrorMessage="1" sqref="E14" xr:uid="{91B8DFC6-2B88-4995-8DB7-2025D43E4653}">
      <formula1>#REF!</formula1>
    </dataValidation>
    <dataValidation type="list" allowBlank="1" showInputMessage="1" showErrorMessage="1" sqref="C30" xr:uid="{367380D6-F5CE-4938-8EB5-1A4411141971}">
      <formula1>$A$99:$A$105</formula1>
    </dataValidation>
    <dataValidation type="list" allowBlank="1" showInputMessage="1" showErrorMessage="1" sqref="C11 C118" xr:uid="{555588F8-90E4-401A-9BB2-F6346B1CA8E9}">
      <formula1>$R$11:$R$12</formula1>
    </dataValidation>
    <dataValidation type="decimal" operator="lessThanOrEqual" allowBlank="1" showInputMessage="1" showErrorMessage="1" errorTitle="Payrate" error="Payrate cannot exceed 5.54%" sqref="G116" xr:uid="{8FE11228-063D-4D65-97E7-08601A72648C}">
      <formula1>F179</formula1>
    </dataValidation>
    <dataValidation type="decimal" operator="lessThan" allowBlank="1" showInputMessage="1" showErrorMessage="1" errorTitle="Payrate" error="Payrate cannot exceed 5.29%" promptTitle="MVR 5.29%" sqref="G22" xr:uid="{7268CF48-E9AE-4D17-A36F-A7DF056D7F66}">
      <formula1>K22</formula1>
    </dataValidation>
  </dataValidations>
  <pageMargins left="0.7" right="0.7" top="0.75" bottom="0.75" header="0.3" footer="0.3"/>
  <pageSetup orientation="portrait" r:id="rId1"/>
  <ignoredErrors>
    <ignoredError sqref="C54 C56:D5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3546"/>
  <sheetViews>
    <sheetView workbookViewId="0">
      <selection activeCell="D2" sqref="D2"/>
    </sheetView>
  </sheetViews>
  <sheetFormatPr defaultRowHeight="14.4" x14ac:dyDescent="0.3"/>
  <cols>
    <col min="1" max="1" width="12" bestFit="1" customWidth="1"/>
    <col min="2" max="2" width="10" bestFit="1" customWidth="1"/>
    <col min="3" max="3" width="10" customWidth="1"/>
    <col min="4" max="5" width="10.6640625" bestFit="1" customWidth="1"/>
    <col min="6" max="7" width="11.33203125" bestFit="1" customWidth="1"/>
    <col min="8" max="8" width="11.33203125" customWidth="1"/>
    <col min="9" max="9" width="10.6640625" bestFit="1" customWidth="1"/>
    <col min="10" max="10" width="11.33203125" style="1" bestFit="1" customWidth="1"/>
    <col min="12" max="12" width="10.33203125" style="2" bestFit="1" customWidth="1"/>
    <col min="13" max="13" width="8.88671875" customWidth="1"/>
    <col min="14" max="14" width="6" bestFit="1" customWidth="1"/>
  </cols>
  <sheetData>
    <row r="1" spans="1:9" x14ac:dyDescent="0.3">
      <c r="A1" t="s">
        <v>40</v>
      </c>
      <c r="B1" s="5">
        <v>7.7499999999999999E-2</v>
      </c>
      <c r="C1" s="5">
        <v>7.7499999999999999E-2</v>
      </c>
      <c r="D1">
        <f>IF(Sheet1!G8="2 Years",Sheet1!G7-2,Sheet1!G7-3)</f>
        <v>-3</v>
      </c>
    </row>
    <row r="2" spans="1:9" x14ac:dyDescent="0.3">
      <c r="A2" s="3">
        <v>1000</v>
      </c>
      <c r="B2" s="4">
        <f>A2*$B$1/12</f>
        <v>6.458333333333333</v>
      </c>
      <c r="C2" s="4">
        <f>-PMT($C$1/12,$D$1*12,A2)</f>
        <v>-24.762830310022935</v>
      </c>
      <c r="D2" s="4">
        <f>Sheet1!$J$56-Sheet2!C2</f>
        <v>-367.40383635664375</v>
      </c>
      <c r="E2" s="4"/>
      <c r="F2" s="1"/>
      <c r="G2" s="1"/>
      <c r="H2" s="1"/>
      <c r="I2" s="4"/>
    </row>
    <row r="3" spans="1:9" x14ac:dyDescent="0.3">
      <c r="A3" s="3">
        <v>2000</v>
      </c>
      <c r="B3" s="4">
        <f t="shared" ref="B3:B66" si="0">A3*$B$1/12</f>
        <v>12.916666666666666</v>
      </c>
      <c r="C3" s="4">
        <f t="shared" ref="C3:C66" si="1">-PMT($C$1/12,$D$1*12,A3)</f>
        <v>-49.525660620045869</v>
      </c>
      <c r="D3" s="4">
        <f>Sheet1!$J$56-Sheet2!C3</f>
        <v>-342.64100604662082</v>
      </c>
      <c r="E3" s="4"/>
      <c r="F3" s="1"/>
      <c r="G3" s="1"/>
      <c r="H3" s="1"/>
      <c r="I3" s="92"/>
    </row>
    <row r="4" spans="1:9" x14ac:dyDescent="0.3">
      <c r="A4" s="3">
        <v>3000</v>
      </c>
      <c r="B4" s="4">
        <f t="shared" si="0"/>
        <v>19.375</v>
      </c>
      <c r="C4" s="4">
        <f t="shared" si="1"/>
        <v>-74.288490930068789</v>
      </c>
      <c r="D4" s="4">
        <f>Sheet1!$J$56-Sheet2!C4</f>
        <v>-317.87817573659788</v>
      </c>
      <c r="E4" s="4"/>
      <c r="F4" s="1"/>
      <c r="G4" s="1"/>
      <c r="H4" s="1"/>
      <c r="I4" s="4"/>
    </row>
    <row r="5" spans="1:9" x14ac:dyDescent="0.3">
      <c r="A5" s="3">
        <v>4000</v>
      </c>
      <c r="B5" s="4">
        <f t="shared" si="0"/>
        <v>25.833333333333332</v>
      </c>
      <c r="C5" s="4">
        <f t="shared" si="1"/>
        <v>-99.051321240091738</v>
      </c>
      <c r="D5" s="4">
        <f>Sheet1!$J$56-Sheet2!C5</f>
        <v>-293.11534542657495</v>
      </c>
      <c r="E5" s="4"/>
      <c r="F5" s="1"/>
      <c r="G5" s="1"/>
      <c r="H5" s="1"/>
      <c r="I5" s="4"/>
    </row>
    <row r="6" spans="1:9" x14ac:dyDescent="0.3">
      <c r="A6" s="3">
        <v>5000</v>
      </c>
      <c r="B6" s="4">
        <f t="shared" si="0"/>
        <v>32.291666666666664</v>
      </c>
      <c r="C6" s="4">
        <f t="shared" si="1"/>
        <v>-123.81415155011466</v>
      </c>
      <c r="D6" s="4">
        <f>Sheet1!$J$56-Sheet2!C6</f>
        <v>-268.35251511655201</v>
      </c>
      <c r="E6" s="4"/>
      <c r="F6" s="1"/>
      <c r="G6" s="1"/>
      <c r="H6" s="1"/>
      <c r="I6" s="4"/>
    </row>
    <row r="7" spans="1:9" x14ac:dyDescent="0.3">
      <c r="A7" s="3">
        <v>6000</v>
      </c>
      <c r="B7" s="4">
        <f t="shared" si="0"/>
        <v>38.75</v>
      </c>
      <c r="C7" s="4">
        <f t="shared" si="1"/>
        <v>-148.57698186013758</v>
      </c>
      <c r="D7" s="4">
        <f>Sheet1!$J$56-Sheet2!C7</f>
        <v>-243.58968480652911</v>
      </c>
      <c r="E7" s="4"/>
      <c r="F7" s="1"/>
      <c r="G7" s="1"/>
      <c r="H7" s="1"/>
      <c r="I7" s="4"/>
    </row>
    <row r="8" spans="1:9" x14ac:dyDescent="0.3">
      <c r="A8" s="3">
        <v>7000</v>
      </c>
      <c r="B8" s="4">
        <f t="shared" si="0"/>
        <v>45.208333333333336</v>
      </c>
      <c r="C8" s="4">
        <f t="shared" si="1"/>
        <v>-173.33981217016054</v>
      </c>
      <c r="D8" s="4">
        <f>Sheet1!$J$56-Sheet2!C8</f>
        <v>-218.82685449650614</v>
      </c>
      <c r="E8" s="4"/>
      <c r="F8" s="1"/>
      <c r="G8" s="1"/>
      <c r="H8" s="1"/>
      <c r="I8" s="4"/>
    </row>
    <row r="9" spans="1:9" x14ac:dyDescent="0.3">
      <c r="A9" s="3">
        <v>8000</v>
      </c>
      <c r="B9" s="4">
        <f t="shared" si="0"/>
        <v>51.666666666666664</v>
      </c>
      <c r="C9" s="4">
        <f t="shared" si="1"/>
        <v>-198.10264248018348</v>
      </c>
      <c r="D9" s="4">
        <f>Sheet1!$J$56-Sheet2!C9</f>
        <v>-194.06402418648321</v>
      </c>
      <c r="E9" s="4"/>
      <c r="F9" s="1"/>
      <c r="G9" s="1"/>
      <c r="H9" s="1"/>
      <c r="I9" s="4"/>
    </row>
    <row r="10" spans="1:9" x14ac:dyDescent="0.3">
      <c r="A10" s="3">
        <v>9000</v>
      </c>
      <c r="B10" s="4">
        <f t="shared" si="0"/>
        <v>58.125</v>
      </c>
      <c r="C10" s="4">
        <f t="shared" si="1"/>
        <v>-222.86547279020641</v>
      </c>
      <c r="D10" s="4">
        <f>Sheet1!$J$56-Sheet2!C10</f>
        <v>-169.30119387646027</v>
      </c>
      <c r="E10" s="4"/>
      <c r="F10" s="1"/>
      <c r="G10" s="1"/>
      <c r="H10" s="1"/>
      <c r="I10" s="4"/>
    </row>
    <row r="11" spans="1:9" x14ac:dyDescent="0.3">
      <c r="A11" s="3">
        <v>10000</v>
      </c>
      <c r="B11" s="4">
        <f t="shared" si="0"/>
        <v>64.583333333333329</v>
      </c>
      <c r="C11" s="4">
        <f t="shared" si="1"/>
        <v>-247.62830310022932</v>
      </c>
      <c r="D11" s="4">
        <f>Sheet1!$J$56-Sheet2!C11</f>
        <v>-144.53836356643737</v>
      </c>
      <c r="E11" s="4"/>
      <c r="F11" s="1"/>
      <c r="G11" s="1"/>
      <c r="H11" s="1"/>
      <c r="I11" s="4"/>
    </row>
    <row r="12" spans="1:9" x14ac:dyDescent="0.3">
      <c r="A12" s="3">
        <v>11000</v>
      </c>
      <c r="B12" s="4">
        <f t="shared" si="0"/>
        <v>71.041666666666671</v>
      </c>
      <c r="C12" s="4">
        <f t="shared" si="1"/>
        <v>-272.39113341025228</v>
      </c>
      <c r="D12" s="4">
        <f>Sheet1!$J$56-Sheet2!C12</f>
        <v>-119.77553325641441</v>
      </c>
      <c r="E12" s="4"/>
      <c r="F12" s="1"/>
      <c r="G12" s="1"/>
      <c r="H12" s="1"/>
      <c r="I12" s="4"/>
    </row>
    <row r="13" spans="1:9" x14ac:dyDescent="0.3">
      <c r="A13" s="3">
        <v>12000</v>
      </c>
      <c r="B13" s="4">
        <f t="shared" si="0"/>
        <v>77.5</v>
      </c>
      <c r="C13" s="4">
        <f t="shared" si="1"/>
        <v>-297.15396372027516</v>
      </c>
      <c r="D13" s="4">
        <f>Sheet1!$J$56-Sheet2!C13</f>
        <v>-95.012702946391528</v>
      </c>
      <c r="E13" s="4"/>
      <c r="F13" s="1"/>
      <c r="G13" s="1"/>
      <c r="H13" s="1"/>
      <c r="I13" s="4"/>
    </row>
    <row r="14" spans="1:9" x14ac:dyDescent="0.3">
      <c r="A14" s="3">
        <v>13000</v>
      </c>
      <c r="B14" s="4">
        <f t="shared" si="0"/>
        <v>83.958333333333329</v>
      </c>
      <c r="C14" s="4">
        <f t="shared" si="1"/>
        <v>-321.91679403029815</v>
      </c>
      <c r="D14" s="4">
        <f>Sheet1!$J$56-Sheet2!C14</f>
        <v>-70.249872636368536</v>
      </c>
      <c r="E14" s="4"/>
      <c r="F14" s="1"/>
      <c r="G14" s="1"/>
      <c r="H14" s="1"/>
      <c r="I14" s="4"/>
    </row>
    <row r="15" spans="1:9" x14ac:dyDescent="0.3">
      <c r="A15" s="3">
        <v>14000</v>
      </c>
      <c r="B15" s="4">
        <f t="shared" si="0"/>
        <v>90.416666666666671</v>
      </c>
      <c r="C15" s="4">
        <f t="shared" si="1"/>
        <v>-346.67962434032108</v>
      </c>
      <c r="D15" s="4">
        <f>Sheet1!$J$56-Sheet2!C15</f>
        <v>-45.487042326345602</v>
      </c>
      <c r="E15" s="4"/>
      <c r="F15" s="1"/>
      <c r="G15" s="1"/>
      <c r="H15" s="1"/>
      <c r="I15" s="4"/>
    </row>
    <row r="16" spans="1:9" x14ac:dyDescent="0.3">
      <c r="A16" s="3">
        <v>15000</v>
      </c>
      <c r="B16" s="4">
        <f t="shared" si="0"/>
        <v>96.875</v>
      </c>
      <c r="C16" s="4">
        <f t="shared" si="1"/>
        <v>-371.44245465034402</v>
      </c>
      <c r="D16" s="4">
        <f>Sheet1!$J$56-Sheet2!C16</f>
        <v>-20.724212016322667</v>
      </c>
      <c r="E16" s="4"/>
      <c r="F16" s="1"/>
      <c r="G16" s="1"/>
      <c r="H16" s="1"/>
      <c r="I16" s="4"/>
    </row>
    <row r="17" spans="1:9" x14ac:dyDescent="0.3">
      <c r="A17" s="3">
        <v>16000</v>
      </c>
      <c r="B17" s="4">
        <f t="shared" si="0"/>
        <v>103.33333333333333</v>
      </c>
      <c r="C17" s="4">
        <f t="shared" si="1"/>
        <v>-396.20528496036695</v>
      </c>
      <c r="D17" s="4">
        <f>Sheet1!$J$56-Sheet2!C17</f>
        <v>4.0386182937002673</v>
      </c>
      <c r="E17" s="4"/>
      <c r="F17" s="1"/>
      <c r="G17" s="1"/>
      <c r="H17" s="1"/>
      <c r="I17" s="4"/>
    </row>
    <row r="18" spans="1:9" x14ac:dyDescent="0.3">
      <c r="A18" s="3">
        <v>17000</v>
      </c>
      <c r="B18" s="4">
        <f t="shared" si="0"/>
        <v>109.79166666666667</v>
      </c>
      <c r="C18" s="4">
        <f t="shared" si="1"/>
        <v>-420.96811527038983</v>
      </c>
      <c r="D18" s="4">
        <f>Sheet1!$J$56-Sheet2!C18</f>
        <v>28.801448603723145</v>
      </c>
      <c r="E18" s="4"/>
      <c r="F18" s="1"/>
      <c r="G18" s="1"/>
      <c r="H18" s="1"/>
      <c r="I18" s="4"/>
    </row>
    <row r="19" spans="1:9" x14ac:dyDescent="0.3">
      <c r="A19" s="3">
        <v>18000</v>
      </c>
      <c r="B19" s="4">
        <f t="shared" si="0"/>
        <v>116.25</v>
      </c>
      <c r="C19" s="4">
        <f t="shared" si="1"/>
        <v>-445.73094558041282</v>
      </c>
      <c r="D19" s="4">
        <f>Sheet1!$J$56-Sheet2!C19</f>
        <v>53.564278913746136</v>
      </c>
      <c r="E19" s="4"/>
      <c r="F19" s="1"/>
      <c r="G19" s="1"/>
      <c r="H19" s="1"/>
      <c r="I19" s="4"/>
    </row>
    <row r="20" spans="1:9" x14ac:dyDescent="0.3">
      <c r="A20" s="3">
        <v>19000</v>
      </c>
      <c r="B20" s="4">
        <f t="shared" si="0"/>
        <v>122.70833333333333</v>
      </c>
      <c r="C20" s="4">
        <f t="shared" si="1"/>
        <v>-470.49377589043576</v>
      </c>
      <c r="D20" s="4">
        <f>Sheet1!$J$56-Sheet2!C20</f>
        <v>78.327109223769071</v>
      </c>
      <c r="E20" s="4"/>
      <c r="F20" s="1"/>
      <c r="G20" s="1"/>
      <c r="H20" s="1"/>
      <c r="I20" s="4"/>
    </row>
    <row r="21" spans="1:9" x14ac:dyDescent="0.3">
      <c r="A21" s="3">
        <v>20000</v>
      </c>
      <c r="B21" s="4">
        <f t="shared" si="0"/>
        <v>129.16666666666666</v>
      </c>
      <c r="C21" s="4">
        <f t="shared" si="1"/>
        <v>-495.25660620045863</v>
      </c>
      <c r="D21" s="4">
        <f>Sheet1!$J$56-Sheet2!C21</f>
        <v>103.08993953379195</v>
      </c>
      <c r="E21" s="4"/>
      <c r="F21" s="1"/>
      <c r="G21" s="1"/>
      <c r="H21" s="1"/>
      <c r="I21" s="4"/>
    </row>
    <row r="22" spans="1:9" x14ac:dyDescent="0.3">
      <c r="A22" s="3">
        <v>21000</v>
      </c>
      <c r="B22" s="4">
        <f t="shared" si="0"/>
        <v>135.625</v>
      </c>
      <c r="C22" s="4">
        <f t="shared" si="1"/>
        <v>-520.01943651048157</v>
      </c>
      <c r="D22" s="4">
        <f>Sheet1!$J$56-Sheet2!C22</f>
        <v>127.85276984381488</v>
      </c>
      <c r="E22" s="4"/>
      <c r="F22" s="1"/>
      <c r="G22" s="1"/>
      <c r="H22" s="1"/>
      <c r="I22" s="4"/>
    </row>
    <row r="23" spans="1:9" x14ac:dyDescent="0.3">
      <c r="A23" s="3">
        <v>22000</v>
      </c>
      <c r="B23" s="4">
        <f t="shared" si="0"/>
        <v>142.08333333333334</v>
      </c>
      <c r="C23" s="4">
        <f t="shared" si="1"/>
        <v>-544.78226682050456</v>
      </c>
      <c r="D23" s="4">
        <f>Sheet1!$J$56-Sheet2!C23</f>
        <v>152.61560015383787</v>
      </c>
      <c r="E23" s="4"/>
      <c r="F23" s="1"/>
      <c r="G23" s="1"/>
      <c r="H23" s="1"/>
      <c r="I23" s="4"/>
    </row>
    <row r="24" spans="1:9" x14ac:dyDescent="0.3">
      <c r="A24" s="3">
        <v>23000</v>
      </c>
      <c r="B24" s="4">
        <f t="shared" si="0"/>
        <v>148.54166666666666</v>
      </c>
      <c r="C24" s="4">
        <f t="shared" si="1"/>
        <v>-569.54509713052744</v>
      </c>
      <c r="D24" s="4">
        <f>Sheet1!$J$56-Sheet2!C24</f>
        <v>177.37843046386075</v>
      </c>
      <c r="E24" s="4"/>
      <c r="F24" s="1"/>
      <c r="G24" s="1"/>
      <c r="H24" s="1"/>
      <c r="I24" s="4"/>
    </row>
    <row r="25" spans="1:9" x14ac:dyDescent="0.3">
      <c r="A25" s="3">
        <v>24000</v>
      </c>
      <c r="B25" s="4">
        <f t="shared" si="0"/>
        <v>155</v>
      </c>
      <c r="C25" s="4">
        <f t="shared" si="1"/>
        <v>-594.30792744055032</v>
      </c>
      <c r="D25" s="4">
        <f>Sheet1!$J$56-Sheet2!C25</f>
        <v>202.14126077388363</v>
      </c>
      <c r="E25" s="4"/>
      <c r="F25" s="1"/>
      <c r="G25" s="1"/>
      <c r="H25" s="1"/>
      <c r="I25" s="4"/>
    </row>
    <row r="26" spans="1:9" x14ac:dyDescent="0.3">
      <c r="A26" s="3">
        <v>25000</v>
      </c>
      <c r="B26" s="4">
        <f t="shared" si="0"/>
        <v>161.45833333333334</v>
      </c>
      <c r="C26" s="4">
        <f t="shared" si="1"/>
        <v>-619.07075775057331</v>
      </c>
      <c r="D26" s="4">
        <f>Sheet1!$J$56-Sheet2!C26</f>
        <v>226.90409108390662</v>
      </c>
      <c r="E26" s="4"/>
      <c r="F26" s="1"/>
      <c r="G26" s="1"/>
      <c r="H26" s="1"/>
      <c r="I26" s="4"/>
    </row>
    <row r="27" spans="1:9" x14ac:dyDescent="0.3">
      <c r="A27" s="3">
        <v>26000</v>
      </c>
      <c r="B27" s="4">
        <f t="shared" si="0"/>
        <v>167.91666666666666</v>
      </c>
      <c r="C27" s="4">
        <f t="shared" si="1"/>
        <v>-643.8335880605963</v>
      </c>
      <c r="D27" s="4">
        <f>Sheet1!$J$56-Sheet2!C27</f>
        <v>251.66692139392961</v>
      </c>
      <c r="E27" s="4"/>
      <c r="F27" s="1"/>
      <c r="G27" s="1"/>
      <c r="H27" s="1"/>
      <c r="I27" s="4"/>
    </row>
    <row r="28" spans="1:9" x14ac:dyDescent="0.3">
      <c r="A28" s="3">
        <v>27000</v>
      </c>
      <c r="B28" s="4">
        <f t="shared" si="0"/>
        <v>174.375</v>
      </c>
      <c r="C28" s="4">
        <f t="shared" si="1"/>
        <v>-668.59641837061918</v>
      </c>
      <c r="D28" s="4">
        <f>Sheet1!$J$56-Sheet2!C28</f>
        <v>276.42975170395249</v>
      </c>
      <c r="E28" s="4"/>
      <c r="F28" s="1"/>
      <c r="G28" s="1"/>
      <c r="H28" s="1"/>
      <c r="I28" s="4"/>
    </row>
    <row r="29" spans="1:9" x14ac:dyDescent="0.3">
      <c r="A29" s="3">
        <v>28000</v>
      </c>
      <c r="B29" s="4">
        <f t="shared" si="0"/>
        <v>180.83333333333334</v>
      </c>
      <c r="C29" s="4">
        <f t="shared" si="1"/>
        <v>-693.35924868064217</v>
      </c>
      <c r="D29" s="4">
        <f>Sheet1!$J$56-Sheet2!C29</f>
        <v>301.19258201397548</v>
      </c>
      <c r="E29" s="4"/>
      <c r="F29" s="1"/>
      <c r="G29" s="1"/>
      <c r="H29" s="1"/>
      <c r="I29" s="4"/>
    </row>
    <row r="30" spans="1:9" x14ac:dyDescent="0.3">
      <c r="A30" s="3">
        <v>29000</v>
      </c>
      <c r="B30" s="4">
        <f t="shared" si="0"/>
        <v>187.29166666666666</v>
      </c>
      <c r="C30" s="4">
        <f t="shared" si="1"/>
        <v>-718.12207899066505</v>
      </c>
      <c r="D30" s="4">
        <f>Sheet1!$J$56-Sheet2!C30</f>
        <v>325.95541232399836</v>
      </c>
      <c r="E30" s="4"/>
      <c r="F30" s="1"/>
      <c r="G30" s="1"/>
      <c r="H30" s="1"/>
      <c r="I30" s="4"/>
    </row>
    <row r="31" spans="1:9" x14ac:dyDescent="0.3">
      <c r="A31" s="3">
        <v>30000</v>
      </c>
      <c r="B31" s="4">
        <f t="shared" si="0"/>
        <v>193.75</v>
      </c>
      <c r="C31" s="4">
        <f t="shared" si="1"/>
        <v>-742.88490930068804</v>
      </c>
      <c r="D31" s="4">
        <f>Sheet1!$J$56-Sheet2!C31</f>
        <v>350.71824263402135</v>
      </c>
      <c r="E31" s="4"/>
      <c r="F31" s="1"/>
      <c r="G31" s="1"/>
      <c r="H31" s="1"/>
      <c r="I31" s="4"/>
    </row>
    <row r="32" spans="1:9" x14ac:dyDescent="0.3">
      <c r="A32" s="3">
        <v>31000</v>
      </c>
      <c r="B32" s="4">
        <f t="shared" si="0"/>
        <v>200.20833333333334</v>
      </c>
      <c r="C32" s="4">
        <f t="shared" si="1"/>
        <v>-767.64773961071091</v>
      </c>
      <c r="D32" s="4">
        <f>Sheet1!$J$56-Sheet2!C32</f>
        <v>375.48107294404423</v>
      </c>
      <c r="E32" s="4"/>
      <c r="F32" s="1"/>
      <c r="G32" s="1"/>
      <c r="H32" s="1"/>
      <c r="I32" s="4"/>
    </row>
    <row r="33" spans="1:9" x14ac:dyDescent="0.3">
      <c r="A33" s="3">
        <v>32000</v>
      </c>
      <c r="B33" s="4">
        <f t="shared" si="0"/>
        <v>206.66666666666666</v>
      </c>
      <c r="C33" s="4">
        <f t="shared" si="1"/>
        <v>-792.41056992073391</v>
      </c>
      <c r="D33" s="4">
        <f>Sheet1!$J$56-Sheet2!C33</f>
        <v>400.24390325406722</v>
      </c>
      <c r="E33" s="4"/>
      <c r="F33" s="1"/>
      <c r="G33" s="1"/>
      <c r="H33" s="1"/>
      <c r="I33" s="4"/>
    </row>
    <row r="34" spans="1:9" x14ac:dyDescent="0.3">
      <c r="A34" s="3">
        <v>33000</v>
      </c>
      <c r="B34" s="4">
        <f t="shared" si="0"/>
        <v>213.125</v>
      </c>
      <c r="C34" s="4">
        <f t="shared" si="1"/>
        <v>-817.17340023075678</v>
      </c>
      <c r="D34" s="4">
        <f>Sheet1!$J$56-Sheet2!C34</f>
        <v>425.0067335640901</v>
      </c>
      <c r="E34" s="4"/>
      <c r="F34" s="1"/>
      <c r="G34" s="1"/>
      <c r="H34" s="1"/>
      <c r="I34" s="4"/>
    </row>
    <row r="35" spans="1:9" x14ac:dyDescent="0.3">
      <c r="A35" s="3">
        <v>34000</v>
      </c>
      <c r="B35" s="4">
        <f t="shared" si="0"/>
        <v>219.58333333333334</v>
      </c>
      <c r="C35" s="4">
        <f t="shared" si="1"/>
        <v>-841.93623054077966</v>
      </c>
      <c r="D35" s="4">
        <f>Sheet1!$J$56-Sheet2!C35</f>
        <v>449.76956387411298</v>
      </c>
      <c r="E35" s="4"/>
      <c r="F35" s="1"/>
      <c r="G35" s="1"/>
      <c r="H35" s="1"/>
      <c r="I35" s="4"/>
    </row>
    <row r="36" spans="1:9" x14ac:dyDescent="0.3">
      <c r="A36" s="3">
        <v>35000</v>
      </c>
      <c r="B36" s="4">
        <f t="shared" si="0"/>
        <v>226.04166666666666</v>
      </c>
      <c r="C36" s="4">
        <f t="shared" si="1"/>
        <v>-866.69906085080254</v>
      </c>
      <c r="D36" s="4">
        <f>Sheet1!$J$56-Sheet2!C36</f>
        <v>474.53239418413585</v>
      </c>
      <c r="E36" s="4"/>
      <c r="F36" s="1"/>
      <c r="G36" s="1"/>
      <c r="H36" s="1"/>
      <c r="I36" s="4"/>
    </row>
    <row r="37" spans="1:9" x14ac:dyDescent="0.3">
      <c r="A37" s="3">
        <v>36000</v>
      </c>
      <c r="B37" s="4">
        <f t="shared" si="0"/>
        <v>232.5</v>
      </c>
      <c r="C37" s="4">
        <f t="shared" si="1"/>
        <v>-891.46189116082564</v>
      </c>
      <c r="D37" s="4">
        <f>Sheet1!$J$56-Sheet2!C37</f>
        <v>499.29522449415896</v>
      </c>
      <c r="E37" s="4"/>
      <c r="F37" s="1"/>
      <c r="G37" s="1"/>
      <c r="H37" s="1"/>
      <c r="I37" s="4"/>
    </row>
    <row r="38" spans="1:9" x14ac:dyDescent="0.3">
      <c r="A38" s="3">
        <v>37000</v>
      </c>
      <c r="B38" s="4">
        <f t="shared" si="0"/>
        <v>238.95833333333334</v>
      </c>
      <c r="C38" s="4">
        <f t="shared" si="1"/>
        <v>-916.22472147084852</v>
      </c>
      <c r="D38" s="4">
        <f>Sheet1!$J$56-Sheet2!C38</f>
        <v>524.05805480418189</v>
      </c>
      <c r="E38" s="4"/>
      <c r="F38" s="1"/>
      <c r="G38" s="1"/>
      <c r="H38" s="1"/>
      <c r="I38" s="4"/>
    </row>
    <row r="39" spans="1:9" x14ac:dyDescent="0.3">
      <c r="A39" s="3">
        <v>38000</v>
      </c>
      <c r="B39" s="4">
        <f t="shared" si="0"/>
        <v>245.41666666666666</v>
      </c>
      <c r="C39" s="4">
        <f t="shared" si="1"/>
        <v>-940.98755178087151</v>
      </c>
      <c r="D39" s="4">
        <f>Sheet1!$J$56-Sheet2!C39</f>
        <v>548.82088511420488</v>
      </c>
      <c r="E39" s="4"/>
      <c r="F39" s="1"/>
      <c r="G39" s="1"/>
      <c r="H39" s="1"/>
      <c r="I39" s="4"/>
    </row>
    <row r="40" spans="1:9" x14ac:dyDescent="0.3">
      <c r="A40" s="3">
        <v>39000</v>
      </c>
      <c r="B40" s="4">
        <f t="shared" si="0"/>
        <v>251.875</v>
      </c>
      <c r="C40" s="4">
        <f t="shared" si="1"/>
        <v>-965.75038209089439</v>
      </c>
      <c r="D40" s="4">
        <f>Sheet1!$J$56-Sheet2!C40</f>
        <v>573.58371542422765</v>
      </c>
      <c r="E40" s="4"/>
      <c r="F40" s="1"/>
      <c r="G40" s="1"/>
      <c r="H40" s="1"/>
      <c r="I40" s="4"/>
    </row>
    <row r="41" spans="1:9" x14ac:dyDescent="0.3">
      <c r="A41" s="3">
        <v>40000</v>
      </c>
      <c r="B41" s="4">
        <f t="shared" si="0"/>
        <v>258.33333333333331</v>
      </c>
      <c r="C41" s="4">
        <f t="shared" si="1"/>
        <v>-990.51321240091727</v>
      </c>
      <c r="D41" s="4">
        <f>Sheet1!$J$56-Sheet2!C41</f>
        <v>598.34654573425064</v>
      </c>
      <c r="E41" s="4"/>
      <c r="F41" s="1"/>
      <c r="G41" s="1"/>
      <c r="H41" s="1"/>
      <c r="I41" s="4"/>
    </row>
    <row r="42" spans="1:9" x14ac:dyDescent="0.3">
      <c r="A42" s="3">
        <v>41000</v>
      </c>
      <c r="B42" s="4">
        <f t="shared" si="0"/>
        <v>264.79166666666669</v>
      </c>
      <c r="C42" s="4">
        <f t="shared" si="1"/>
        <v>-1015.2760427109403</v>
      </c>
      <c r="D42" s="4">
        <f>Sheet1!$J$56-Sheet2!C42</f>
        <v>623.10937604427363</v>
      </c>
      <c r="E42" s="4"/>
      <c r="F42" s="1"/>
      <c r="G42" s="1"/>
      <c r="H42" s="1"/>
      <c r="I42" s="4"/>
    </row>
    <row r="43" spans="1:9" x14ac:dyDescent="0.3">
      <c r="A43" s="3">
        <v>42000</v>
      </c>
      <c r="B43" s="4">
        <f t="shared" si="0"/>
        <v>271.25</v>
      </c>
      <c r="C43" s="4">
        <f t="shared" si="1"/>
        <v>-1040.0388730209631</v>
      </c>
      <c r="D43" s="4">
        <f>Sheet1!$J$56-Sheet2!C43</f>
        <v>647.8722063542964</v>
      </c>
      <c r="E43" s="4"/>
      <c r="F43" s="1"/>
      <c r="G43" s="1"/>
      <c r="H43" s="1"/>
      <c r="I43" s="4"/>
    </row>
    <row r="44" spans="1:9" x14ac:dyDescent="0.3">
      <c r="A44" s="3">
        <v>43000</v>
      </c>
      <c r="B44" s="4">
        <f t="shared" si="0"/>
        <v>277.70833333333331</v>
      </c>
      <c r="C44" s="4">
        <f t="shared" si="1"/>
        <v>-1064.8017033309861</v>
      </c>
      <c r="D44" s="4">
        <f>Sheet1!$J$56-Sheet2!C44</f>
        <v>672.63503666431939</v>
      </c>
      <c r="E44" s="4"/>
      <c r="F44" s="1"/>
      <c r="G44" s="1"/>
      <c r="H44" s="1"/>
      <c r="I44" s="4"/>
    </row>
    <row r="45" spans="1:9" x14ac:dyDescent="0.3">
      <c r="A45" s="3">
        <v>44000</v>
      </c>
      <c r="B45" s="4">
        <f t="shared" si="0"/>
        <v>284.16666666666669</v>
      </c>
      <c r="C45" s="4">
        <f t="shared" si="1"/>
        <v>-1089.5645336410091</v>
      </c>
      <c r="D45" s="4">
        <f>Sheet1!$J$56-Sheet2!C45</f>
        <v>697.39786697434238</v>
      </c>
      <c r="E45" s="4"/>
      <c r="F45" s="1"/>
      <c r="G45" s="1"/>
      <c r="H45" s="1"/>
      <c r="I45" s="4"/>
    </row>
    <row r="46" spans="1:9" x14ac:dyDescent="0.3">
      <c r="A46" s="3">
        <v>45000</v>
      </c>
      <c r="B46" s="4">
        <f t="shared" si="0"/>
        <v>290.625</v>
      </c>
      <c r="C46" s="4">
        <f t="shared" si="1"/>
        <v>-1114.3273639510319</v>
      </c>
      <c r="D46" s="4">
        <f>Sheet1!$J$56-Sheet2!C46</f>
        <v>722.16069728436514</v>
      </c>
      <c r="E46" s="4"/>
      <c r="F46" s="1"/>
      <c r="G46" s="1"/>
      <c r="H46" s="1"/>
      <c r="I46" s="4"/>
    </row>
    <row r="47" spans="1:9" x14ac:dyDescent="0.3">
      <c r="A47" s="3">
        <v>46000</v>
      </c>
      <c r="B47" s="4">
        <f t="shared" si="0"/>
        <v>297.08333333333331</v>
      </c>
      <c r="C47" s="4">
        <f t="shared" si="1"/>
        <v>-1139.0901942610549</v>
      </c>
      <c r="D47" s="4">
        <f>Sheet1!$J$56-Sheet2!C47</f>
        <v>746.92352759438813</v>
      </c>
      <c r="E47" s="4"/>
      <c r="F47" s="1"/>
      <c r="G47" s="1"/>
      <c r="H47" s="1"/>
      <c r="I47" s="4"/>
    </row>
    <row r="48" spans="1:9" x14ac:dyDescent="0.3">
      <c r="A48" s="3">
        <v>47000</v>
      </c>
      <c r="B48" s="4">
        <f t="shared" si="0"/>
        <v>303.54166666666669</v>
      </c>
      <c r="C48" s="4">
        <f t="shared" si="1"/>
        <v>-1163.8530245710779</v>
      </c>
      <c r="D48" s="4">
        <f>Sheet1!$J$56-Sheet2!C48</f>
        <v>771.68635790441112</v>
      </c>
      <c r="E48" s="4"/>
      <c r="F48" s="1"/>
      <c r="G48" s="1"/>
      <c r="H48" s="1"/>
      <c r="I48" s="4"/>
    </row>
    <row r="49" spans="1:9" x14ac:dyDescent="0.3">
      <c r="A49" s="3">
        <v>48000</v>
      </c>
      <c r="B49" s="4">
        <f t="shared" si="0"/>
        <v>310</v>
      </c>
      <c r="C49" s="4">
        <f t="shared" si="1"/>
        <v>-1188.6158548811006</v>
      </c>
      <c r="D49" s="4">
        <f>Sheet1!$J$56-Sheet2!C49</f>
        <v>796.44918821443389</v>
      </c>
      <c r="E49" s="4"/>
      <c r="F49" s="1"/>
      <c r="G49" s="1"/>
      <c r="H49" s="1"/>
      <c r="I49" s="4"/>
    </row>
    <row r="50" spans="1:9" x14ac:dyDescent="0.3">
      <c r="A50" s="3">
        <v>49000</v>
      </c>
      <c r="B50" s="4">
        <f t="shared" si="0"/>
        <v>316.45833333333331</v>
      </c>
      <c r="C50" s="4">
        <f t="shared" si="1"/>
        <v>-1213.3786851911239</v>
      </c>
      <c r="D50" s="4">
        <f>Sheet1!$J$56-Sheet2!C50</f>
        <v>821.21201852445711</v>
      </c>
      <c r="E50" s="4"/>
      <c r="F50" s="1"/>
      <c r="G50" s="1"/>
      <c r="H50" s="1"/>
      <c r="I50" s="4"/>
    </row>
    <row r="51" spans="1:9" x14ac:dyDescent="0.3">
      <c r="A51" s="3">
        <v>50000</v>
      </c>
      <c r="B51" s="4">
        <f t="shared" si="0"/>
        <v>322.91666666666669</v>
      </c>
      <c r="C51" s="4">
        <f t="shared" si="1"/>
        <v>-1238.1415155011466</v>
      </c>
      <c r="D51" s="4">
        <f>Sheet1!$J$56-Sheet2!C51</f>
        <v>845.97484883447987</v>
      </c>
      <c r="E51" s="4"/>
      <c r="F51" s="1"/>
      <c r="G51" s="1"/>
      <c r="H51" s="1"/>
      <c r="I51" s="4"/>
    </row>
    <row r="52" spans="1:9" x14ac:dyDescent="0.3">
      <c r="A52" s="3">
        <v>51000</v>
      </c>
      <c r="B52" s="4">
        <f t="shared" si="0"/>
        <v>329.375</v>
      </c>
      <c r="C52" s="4">
        <f t="shared" si="1"/>
        <v>-1262.9043458111696</v>
      </c>
      <c r="D52" s="4">
        <f>Sheet1!$J$56-Sheet2!C52</f>
        <v>870.73767914450286</v>
      </c>
      <c r="E52" s="4"/>
      <c r="F52" s="1"/>
      <c r="G52" s="1"/>
      <c r="H52" s="1"/>
      <c r="I52" s="4"/>
    </row>
    <row r="53" spans="1:9" x14ac:dyDescent="0.3">
      <c r="A53" s="3">
        <v>52000</v>
      </c>
      <c r="B53" s="4">
        <f t="shared" si="0"/>
        <v>335.83333333333331</v>
      </c>
      <c r="C53" s="4">
        <f t="shared" si="1"/>
        <v>-1287.6671761211926</v>
      </c>
      <c r="D53" s="4">
        <f>Sheet1!$J$56-Sheet2!C53</f>
        <v>895.50050945452585</v>
      </c>
      <c r="E53" s="4"/>
      <c r="F53" s="1"/>
      <c r="G53" s="1"/>
      <c r="H53" s="1"/>
      <c r="I53" s="4"/>
    </row>
    <row r="54" spans="1:9" x14ac:dyDescent="0.3">
      <c r="A54" s="3">
        <v>53000</v>
      </c>
      <c r="B54" s="4">
        <f t="shared" si="0"/>
        <v>342.29166666666669</v>
      </c>
      <c r="C54" s="4">
        <f t="shared" si="1"/>
        <v>-1312.4300064312154</v>
      </c>
      <c r="D54" s="4">
        <f>Sheet1!$J$56-Sheet2!C54</f>
        <v>920.26333976454862</v>
      </c>
      <c r="E54" s="4"/>
      <c r="F54" s="1"/>
      <c r="G54" s="1"/>
      <c r="H54" s="1"/>
      <c r="I54" s="4"/>
    </row>
    <row r="55" spans="1:9" x14ac:dyDescent="0.3">
      <c r="A55" s="3">
        <v>54000</v>
      </c>
      <c r="B55" s="4">
        <f t="shared" si="0"/>
        <v>348.75</v>
      </c>
      <c r="C55" s="4">
        <f t="shared" si="1"/>
        <v>-1337.1928367412384</v>
      </c>
      <c r="D55" s="4">
        <f>Sheet1!$J$56-Sheet2!C55</f>
        <v>945.02617007457161</v>
      </c>
      <c r="E55" s="4"/>
      <c r="F55" s="1"/>
      <c r="G55" s="1"/>
      <c r="H55" s="1"/>
      <c r="I55" s="4"/>
    </row>
    <row r="56" spans="1:9" x14ac:dyDescent="0.3">
      <c r="A56" s="3">
        <v>55000</v>
      </c>
      <c r="B56" s="4">
        <f t="shared" si="0"/>
        <v>355.20833333333331</v>
      </c>
      <c r="C56" s="4">
        <f t="shared" si="1"/>
        <v>-1361.9556670512613</v>
      </c>
      <c r="D56" s="4">
        <f>Sheet1!$J$56-Sheet2!C56</f>
        <v>969.7890003845946</v>
      </c>
      <c r="E56" s="4"/>
      <c r="F56" s="1"/>
      <c r="G56" s="1"/>
      <c r="H56" s="1"/>
      <c r="I56" s="4"/>
    </row>
    <row r="57" spans="1:9" x14ac:dyDescent="0.3">
      <c r="A57" s="3">
        <v>56000</v>
      </c>
      <c r="B57" s="4">
        <f t="shared" si="0"/>
        <v>361.66666666666669</v>
      </c>
      <c r="C57" s="4">
        <f t="shared" si="1"/>
        <v>-1386.7184973612843</v>
      </c>
      <c r="D57" s="4">
        <f>Sheet1!$J$56-Sheet2!C57</f>
        <v>994.55183069461759</v>
      </c>
      <c r="E57" s="4"/>
      <c r="F57" s="1"/>
      <c r="G57" s="1"/>
      <c r="H57" s="1"/>
      <c r="I57" s="4"/>
    </row>
    <row r="58" spans="1:9" x14ac:dyDescent="0.3">
      <c r="A58" s="3">
        <v>57000</v>
      </c>
      <c r="B58" s="4">
        <f t="shared" si="0"/>
        <v>368.125</v>
      </c>
      <c r="C58" s="4">
        <f t="shared" si="1"/>
        <v>-1411.4813276713071</v>
      </c>
      <c r="D58" s="4">
        <f>Sheet1!$J$56-Sheet2!C58</f>
        <v>1019.3146610046404</v>
      </c>
      <c r="E58" s="4"/>
      <c r="F58" s="1"/>
      <c r="G58" s="1"/>
      <c r="H58" s="1"/>
      <c r="I58" s="4"/>
    </row>
    <row r="59" spans="1:9" x14ac:dyDescent="0.3">
      <c r="A59" s="3">
        <v>58000</v>
      </c>
      <c r="B59" s="4">
        <f t="shared" si="0"/>
        <v>374.58333333333331</v>
      </c>
      <c r="C59" s="4">
        <f t="shared" si="1"/>
        <v>-1436.2441579813301</v>
      </c>
      <c r="D59" s="4">
        <f>Sheet1!$J$56-Sheet2!C59</f>
        <v>1044.0774913146633</v>
      </c>
      <c r="E59" s="4"/>
      <c r="F59" s="1"/>
      <c r="G59" s="1"/>
      <c r="H59" s="1"/>
      <c r="I59" s="4"/>
    </row>
    <row r="60" spans="1:9" x14ac:dyDescent="0.3">
      <c r="A60" s="3">
        <v>59000</v>
      </c>
      <c r="B60" s="4">
        <f t="shared" si="0"/>
        <v>381.04166666666669</v>
      </c>
      <c r="C60" s="4">
        <f t="shared" si="1"/>
        <v>-1461.0069882913531</v>
      </c>
      <c r="D60" s="4">
        <f>Sheet1!$J$56-Sheet2!C60</f>
        <v>1068.8403216246863</v>
      </c>
      <c r="E60" s="4"/>
      <c r="F60" s="1"/>
      <c r="G60" s="1"/>
      <c r="H60" s="1"/>
      <c r="I60" s="4"/>
    </row>
    <row r="61" spans="1:9" x14ac:dyDescent="0.3">
      <c r="A61" s="3">
        <v>60000</v>
      </c>
      <c r="B61" s="4">
        <f t="shared" si="0"/>
        <v>387.5</v>
      </c>
      <c r="C61" s="4">
        <f t="shared" si="1"/>
        <v>-1485.7698186013761</v>
      </c>
      <c r="D61" s="4">
        <f>Sheet1!$J$56-Sheet2!C61</f>
        <v>1093.6031519347093</v>
      </c>
      <c r="E61" s="4"/>
      <c r="F61" s="1"/>
      <c r="G61" s="1"/>
      <c r="H61" s="1"/>
      <c r="I61" s="4"/>
    </row>
    <row r="62" spans="1:9" x14ac:dyDescent="0.3">
      <c r="A62" s="3">
        <v>61000</v>
      </c>
      <c r="B62" s="4">
        <f t="shared" si="0"/>
        <v>393.95833333333331</v>
      </c>
      <c r="C62" s="4">
        <f t="shared" si="1"/>
        <v>-1510.5326489113988</v>
      </c>
      <c r="D62" s="4">
        <f>Sheet1!$J$56-Sheet2!C62</f>
        <v>1118.3659822447321</v>
      </c>
      <c r="E62" s="4"/>
      <c r="F62" s="1"/>
      <c r="G62" s="1"/>
      <c r="H62" s="1"/>
      <c r="I62" s="4"/>
    </row>
    <row r="63" spans="1:9" x14ac:dyDescent="0.3">
      <c r="A63" s="3">
        <v>62000</v>
      </c>
      <c r="B63" s="4">
        <f t="shared" si="0"/>
        <v>400.41666666666669</v>
      </c>
      <c r="C63" s="4">
        <f t="shared" si="1"/>
        <v>-1535.2954792214218</v>
      </c>
      <c r="D63" s="4">
        <f>Sheet1!$J$56-Sheet2!C63</f>
        <v>1143.1288125547551</v>
      </c>
      <c r="E63" s="4"/>
      <c r="F63" s="1"/>
      <c r="G63" s="1"/>
      <c r="H63" s="1"/>
      <c r="I63" s="4"/>
    </row>
    <row r="64" spans="1:9" x14ac:dyDescent="0.3">
      <c r="A64" s="3">
        <v>63000</v>
      </c>
      <c r="B64" s="4">
        <f t="shared" si="0"/>
        <v>406.875</v>
      </c>
      <c r="C64" s="4">
        <f t="shared" si="1"/>
        <v>-1560.0583095314448</v>
      </c>
      <c r="D64" s="4">
        <f>Sheet1!$J$56-Sheet2!C64</f>
        <v>1167.8916428647781</v>
      </c>
      <c r="E64" s="4"/>
      <c r="F64" s="1"/>
      <c r="G64" s="1"/>
      <c r="H64" s="1"/>
      <c r="I64" s="4"/>
    </row>
    <row r="65" spans="1:9" x14ac:dyDescent="0.3">
      <c r="A65" s="3">
        <v>64000</v>
      </c>
      <c r="B65" s="4">
        <f t="shared" si="0"/>
        <v>413.33333333333331</v>
      </c>
      <c r="C65" s="4">
        <f t="shared" si="1"/>
        <v>-1584.8211398414678</v>
      </c>
      <c r="D65" s="4">
        <f>Sheet1!$J$56-Sheet2!C65</f>
        <v>1192.6544731748011</v>
      </c>
      <c r="E65" s="4"/>
      <c r="F65" s="1"/>
      <c r="G65" s="1"/>
      <c r="H65" s="1"/>
      <c r="I65" s="4"/>
    </row>
    <row r="66" spans="1:9" x14ac:dyDescent="0.3">
      <c r="A66" s="3">
        <v>65000</v>
      </c>
      <c r="B66" s="4">
        <f t="shared" si="0"/>
        <v>419.79166666666669</v>
      </c>
      <c r="C66" s="4">
        <f t="shared" si="1"/>
        <v>-1609.5839701514906</v>
      </c>
      <c r="D66" s="4">
        <f>Sheet1!$J$56-Sheet2!C66</f>
        <v>1217.4173034848238</v>
      </c>
      <c r="E66" s="4"/>
      <c r="F66" s="1"/>
      <c r="G66" s="1"/>
      <c r="H66" s="1"/>
      <c r="I66" s="4"/>
    </row>
    <row r="67" spans="1:9" x14ac:dyDescent="0.3">
      <c r="A67" s="3">
        <v>66000</v>
      </c>
      <c r="B67" s="4">
        <f t="shared" ref="B67:B130" si="2">A67*$B$1/12</f>
        <v>426.25</v>
      </c>
      <c r="C67" s="4">
        <f t="shared" ref="C67:C130" si="3">-PMT($C$1/12,$D$1*12,A67)</f>
        <v>-1634.3468004615136</v>
      </c>
      <c r="D67" s="4">
        <f>Sheet1!$J$56-Sheet2!C67</f>
        <v>1242.1801337948468</v>
      </c>
      <c r="E67" s="4"/>
      <c r="F67" s="1"/>
      <c r="G67" s="1"/>
      <c r="H67" s="1"/>
      <c r="I67" s="4"/>
    </row>
    <row r="68" spans="1:9" x14ac:dyDescent="0.3">
      <c r="A68" s="3">
        <v>67000</v>
      </c>
      <c r="B68" s="4">
        <f t="shared" si="2"/>
        <v>432.70833333333331</v>
      </c>
      <c r="C68" s="4">
        <f t="shared" si="3"/>
        <v>-1659.1096307715366</v>
      </c>
      <c r="D68" s="4">
        <f>Sheet1!$J$56-Sheet2!C68</f>
        <v>1266.9429641048698</v>
      </c>
      <c r="E68" s="4"/>
      <c r="F68" s="1"/>
      <c r="G68" s="1"/>
      <c r="H68" s="1"/>
      <c r="I68" s="4"/>
    </row>
    <row r="69" spans="1:9" x14ac:dyDescent="0.3">
      <c r="A69" s="3">
        <v>68000</v>
      </c>
      <c r="B69" s="4">
        <f t="shared" si="2"/>
        <v>439.16666666666669</v>
      </c>
      <c r="C69" s="4">
        <f t="shared" si="3"/>
        <v>-1683.8724610815593</v>
      </c>
      <c r="D69" s="4">
        <f>Sheet1!$J$56-Sheet2!C69</f>
        <v>1291.7057944148926</v>
      </c>
      <c r="E69" s="4"/>
      <c r="F69" s="1"/>
      <c r="G69" s="1"/>
      <c r="H69" s="1"/>
      <c r="I69" s="4"/>
    </row>
    <row r="70" spans="1:9" x14ac:dyDescent="0.3">
      <c r="A70" s="3">
        <v>69000</v>
      </c>
      <c r="B70" s="4">
        <f t="shared" si="2"/>
        <v>445.625</v>
      </c>
      <c r="C70" s="4">
        <f t="shared" si="3"/>
        <v>-1708.6352913915823</v>
      </c>
      <c r="D70" s="4">
        <f>Sheet1!$J$56-Sheet2!C70</f>
        <v>1316.4686247249156</v>
      </c>
      <c r="E70" s="4"/>
      <c r="F70" s="1"/>
      <c r="G70" s="1"/>
      <c r="H70" s="1"/>
      <c r="I70" s="4"/>
    </row>
    <row r="71" spans="1:9" x14ac:dyDescent="0.3">
      <c r="A71" s="3">
        <v>70000</v>
      </c>
      <c r="B71" s="4">
        <f t="shared" si="2"/>
        <v>452.08333333333331</v>
      </c>
      <c r="C71" s="4">
        <f t="shared" si="3"/>
        <v>-1733.3981217016051</v>
      </c>
      <c r="D71" s="4">
        <f>Sheet1!$J$56-Sheet2!C71</f>
        <v>1341.2314550349383</v>
      </c>
      <c r="E71" s="4"/>
      <c r="F71" s="1"/>
      <c r="G71" s="1"/>
      <c r="H71" s="1"/>
      <c r="I71" s="4"/>
    </row>
    <row r="72" spans="1:9" x14ac:dyDescent="0.3">
      <c r="A72" s="3">
        <v>71000</v>
      </c>
      <c r="B72" s="4">
        <f t="shared" si="2"/>
        <v>458.54166666666669</v>
      </c>
      <c r="C72" s="4">
        <f t="shared" si="3"/>
        <v>-1758.1609520116283</v>
      </c>
      <c r="D72" s="4">
        <f>Sheet1!$J$56-Sheet2!C72</f>
        <v>1365.9942853449616</v>
      </c>
      <c r="E72" s="4"/>
      <c r="F72" s="1"/>
      <c r="G72" s="1"/>
      <c r="H72" s="1"/>
      <c r="I72" s="4"/>
    </row>
    <row r="73" spans="1:9" x14ac:dyDescent="0.3">
      <c r="A73" s="3">
        <v>72000</v>
      </c>
      <c r="B73" s="4">
        <f t="shared" si="2"/>
        <v>465</v>
      </c>
      <c r="C73" s="4">
        <f t="shared" si="3"/>
        <v>-1782.9237823216513</v>
      </c>
      <c r="D73" s="4">
        <f>Sheet1!$J$56-Sheet2!C73</f>
        <v>1390.7571156549845</v>
      </c>
      <c r="E73" s="4"/>
      <c r="F73" s="1"/>
      <c r="G73" s="1"/>
      <c r="H73" s="1"/>
      <c r="I73" s="4"/>
    </row>
    <row r="74" spans="1:9" x14ac:dyDescent="0.3">
      <c r="A74" s="3">
        <v>73000</v>
      </c>
      <c r="B74" s="4">
        <f t="shared" si="2"/>
        <v>471.45833333333331</v>
      </c>
      <c r="C74" s="4">
        <f t="shared" si="3"/>
        <v>-1807.6866126316741</v>
      </c>
      <c r="D74" s="4">
        <f>Sheet1!$J$56-Sheet2!C74</f>
        <v>1415.5199459650073</v>
      </c>
      <c r="E74" s="4"/>
      <c r="F74" s="1"/>
      <c r="G74" s="1"/>
      <c r="H74" s="1"/>
      <c r="I74" s="4"/>
    </row>
    <row r="75" spans="1:9" x14ac:dyDescent="0.3">
      <c r="A75" s="3">
        <v>74000</v>
      </c>
      <c r="B75" s="4">
        <f t="shared" si="2"/>
        <v>477.91666666666669</v>
      </c>
      <c r="C75" s="4">
        <f t="shared" si="3"/>
        <v>-1832.449442941697</v>
      </c>
      <c r="D75" s="4">
        <f>Sheet1!$J$56-Sheet2!C75</f>
        <v>1440.2827762750303</v>
      </c>
      <c r="E75" s="4"/>
      <c r="F75" s="1"/>
      <c r="G75" s="1"/>
      <c r="H75" s="1"/>
      <c r="I75" s="4"/>
    </row>
    <row r="76" spans="1:9" x14ac:dyDescent="0.3">
      <c r="A76" s="3">
        <v>75000</v>
      </c>
      <c r="B76" s="4">
        <f t="shared" si="2"/>
        <v>484.375</v>
      </c>
      <c r="C76" s="4">
        <f t="shared" si="3"/>
        <v>-1857.2122732517198</v>
      </c>
      <c r="D76" s="4">
        <f>Sheet1!$J$56-Sheet2!C76</f>
        <v>1465.0456065850531</v>
      </c>
      <c r="E76" s="4"/>
      <c r="F76" s="1"/>
      <c r="G76" s="1"/>
      <c r="H76" s="1"/>
      <c r="I76" s="4"/>
    </row>
    <row r="77" spans="1:9" x14ac:dyDescent="0.3">
      <c r="A77" s="3">
        <v>76000</v>
      </c>
      <c r="B77" s="4">
        <f t="shared" si="2"/>
        <v>490.83333333333331</v>
      </c>
      <c r="C77" s="4">
        <f t="shared" si="3"/>
        <v>-1881.975103561743</v>
      </c>
      <c r="D77" s="4">
        <f>Sheet1!$J$56-Sheet2!C77</f>
        <v>1489.8084368950763</v>
      </c>
      <c r="E77" s="4"/>
      <c r="F77" s="1"/>
      <c r="G77" s="1"/>
      <c r="H77" s="1"/>
      <c r="I77" s="4"/>
    </row>
    <row r="78" spans="1:9" x14ac:dyDescent="0.3">
      <c r="A78" s="3">
        <v>77000</v>
      </c>
      <c r="B78" s="4">
        <f t="shared" si="2"/>
        <v>497.29166666666669</v>
      </c>
      <c r="C78" s="4">
        <f t="shared" si="3"/>
        <v>-1906.737933871766</v>
      </c>
      <c r="D78" s="4">
        <f>Sheet1!$J$56-Sheet2!C78</f>
        <v>1514.5712672050993</v>
      </c>
      <c r="E78" s="4"/>
      <c r="F78" s="1"/>
      <c r="G78" s="1"/>
      <c r="H78" s="1"/>
      <c r="I78" s="4"/>
    </row>
    <row r="79" spans="1:9" x14ac:dyDescent="0.3">
      <c r="A79" s="3">
        <v>78000</v>
      </c>
      <c r="B79" s="4">
        <f t="shared" si="2"/>
        <v>503.75</v>
      </c>
      <c r="C79" s="4">
        <f t="shared" si="3"/>
        <v>-1931.5007641817888</v>
      </c>
      <c r="D79" s="4">
        <f>Sheet1!$J$56-Sheet2!C79</f>
        <v>1539.334097515122</v>
      </c>
      <c r="E79" s="4"/>
      <c r="F79" s="1"/>
      <c r="G79" s="1"/>
      <c r="H79" s="1"/>
      <c r="I79" s="4"/>
    </row>
    <row r="80" spans="1:9" x14ac:dyDescent="0.3">
      <c r="A80" s="3">
        <v>79000</v>
      </c>
      <c r="B80" s="4">
        <f t="shared" si="2"/>
        <v>510.20833333333331</v>
      </c>
      <c r="C80" s="4">
        <f t="shared" si="3"/>
        <v>-1956.2635944918115</v>
      </c>
      <c r="D80" s="4">
        <f>Sheet1!$J$56-Sheet2!C80</f>
        <v>1564.0969278251448</v>
      </c>
      <c r="E80" s="4"/>
      <c r="F80" s="1"/>
      <c r="G80" s="1"/>
      <c r="H80" s="1"/>
      <c r="I80" s="4"/>
    </row>
    <row r="81" spans="1:9" x14ac:dyDescent="0.3">
      <c r="A81" s="3">
        <v>80000</v>
      </c>
      <c r="B81" s="4">
        <f t="shared" si="2"/>
        <v>516.66666666666663</v>
      </c>
      <c r="C81" s="4">
        <f t="shared" si="3"/>
        <v>-1981.0264248018345</v>
      </c>
      <c r="D81" s="4">
        <f>Sheet1!$J$56-Sheet2!C81</f>
        <v>1588.8597581351678</v>
      </c>
      <c r="E81" s="4"/>
      <c r="F81" s="1"/>
      <c r="G81" s="1"/>
      <c r="H81" s="1"/>
      <c r="I81" s="4"/>
    </row>
    <row r="82" spans="1:9" x14ac:dyDescent="0.3">
      <c r="A82" s="3">
        <v>81000</v>
      </c>
      <c r="B82" s="4">
        <f t="shared" si="2"/>
        <v>523.125</v>
      </c>
      <c r="C82" s="4">
        <f t="shared" si="3"/>
        <v>-2005.7892551118578</v>
      </c>
      <c r="D82" s="4">
        <f>Sheet1!$J$56-Sheet2!C82</f>
        <v>1613.622588445191</v>
      </c>
      <c r="E82" s="4"/>
      <c r="F82" s="1"/>
      <c r="G82" s="1"/>
      <c r="H82" s="1"/>
      <c r="I82" s="4"/>
    </row>
    <row r="83" spans="1:9" x14ac:dyDescent="0.3">
      <c r="A83" s="3">
        <v>82000</v>
      </c>
      <c r="B83" s="4">
        <f t="shared" si="2"/>
        <v>529.58333333333337</v>
      </c>
      <c r="C83" s="4">
        <f t="shared" si="3"/>
        <v>-2030.5520854218805</v>
      </c>
      <c r="D83" s="4">
        <f>Sheet1!$J$56-Sheet2!C83</f>
        <v>1638.3854187552138</v>
      </c>
      <c r="E83" s="4"/>
      <c r="F83" s="1"/>
      <c r="G83" s="1"/>
      <c r="H83" s="1"/>
      <c r="I83" s="4"/>
    </row>
    <row r="84" spans="1:9" x14ac:dyDescent="0.3">
      <c r="A84" s="3">
        <v>83000</v>
      </c>
      <c r="B84" s="4">
        <f t="shared" si="2"/>
        <v>536.04166666666663</v>
      </c>
      <c r="C84" s="4">
        <f t="shared" si="3"/>
        <v>-2055.3149157319035</v>
      </c>
      <c r="D84" s="4">
        <f>Sheet1!$J$56-Sheet2!C84</f>
        <v>1663.1482490652368</v>
      </c>
      <c r="E84" s="4"/>
      <c r="F84" s="1"/>
      <c r="G84" s="1"/>
      <c r="H84" s="1"/>
      <c r="I84" s="4"/>
    </row>
    <row r="85" spans="1:9" x14ac:dyDescent="0.3">
      <c r="A85" s="3">
        <v>84000</v>
      </c>
      <c r="B85" s="4">
        <f t="shared" si="2"/>
        <v>542.5</v>
      </c>
      <c r="C85" s="4">
        <f t="shared" si="3"/>
        <v>-2080.0777460419263</v>
      </c>
      <c r="D85" s="4">
        <f>Sheet1!$J$56-Sheet2!C85</f>
        <v>1687.9110793752595</v>
      </c>
      <c r="E85" s="4"/>
      <c r="F85" s="1"/>
      <c r="G85" s="1"/>
      <c r="H85" s="1"/>
      <c r="I85" s="4"/>
    </row>
    <row r="86" spans="1:9" x14ac:dyDescent="0.3">
      <c r="A86" s="3">
        <v>85000</v>
      </c>
      <c r="B86" s="4">
        <f t="shared" si="2"/>
        <v>548.95833333333337</v>
      </c>
      <c r="C86" s="4">
        <f t="shared" si="3"/>
        <v>-2104.840576351949</v>
      </c>
      <c r="D86" s="4">
        <f>Sheet1!$J$56-Sheet2!C86</f>
        <v>1712.6739096852823</v>
      </c>
      <c r="E86" s="4"/>
      <c r="F86" s="1"/>
      <c r="G86" s="1"/>
      <c r="H86" s="1"/>
      <c r="I86" s="4"/>
    </row>
    <row r="87" spans="1:9" x14ac:dyDescent="0.3">
      <c r="A87" s="3">
        <v>86000</v>
      </c>
      <c r="B87" s="4">
        <f t="shared" si="2"/>
        <v>555.41666666666663</v>
      </c>
      <c r="C87" s="4">
        <f t="shared" si="3"/>
        <v>-2129.6034066619723</v>
      </c>
      <c r="D87" s="4">
        <f>Sheet1!$J$56-Sheet2!C87</f>
        <v>1737.4367399953055</v>
      </c>
      <c r="E87" s="4"/>
      <c r="F87" s="1"/>
      <c r="G87" s="1"/>
      <c r="H87" s="1"/>
      <c r="I87" s="4"/>
    </row>
    <row r="88" spans="1:9" x14ac:dyDescent="0.3">
      <c r="A88" s="3">
        <v>87000</v>
      </c>
      <c r="B88" s="4">
        <f t="shared" si="2"/>
        <v>561.875</v>
      </c>
      <c r="C88" s="4">
        <f t="shared" si="3"/>
        <v>-2154.3662369719955</v>
      </c>
      <c r="D88" s="4">
        <f>Sheet1!$J$56-Sheet2!C88</f>
        <v>1762.1995703053287</v>
      </c>
      <c r="E88" s="4"/>
      <c r="F88" s="1"/>
      <c r="G88" s="1"/>
      <c r="H88" s="1"/>
      <c r="I88" s="4"/>
    </row>
    <row r="89" spans="1:9" x14ac:dyDescent="0.3">
      <c r="A89" s="3">
        <v>88000</v>
      </c>
      <c r="B89" s="4">
        <f t="shared" si="2"/>
        <v>568.33333333333337</v>
      </c>
      <c r="C89" s="4">
        <f t="shared" si="3"/>
        <v>-2179.1290672820182</v>
      </c>
      <c r="D89" s="4">
        <f>Sheet1!$J$56-Sheet2!C89</f>
        <v>1786.9624006153515</v>
      </c>
      <c r="E89" s="4"/>
      <c r="F89" s="1"/>
      <c r="G89" s="1"/>
      <c r="H89" s="1"/>
      <c r="I89" s="4"/>
    </row>
    <row r="90" spans="1:9" x14ac:dyDescent="0.3">
      <c r="A90" s="3">
        <v>89000</v>
      </c>
      <c r="B90" s="4">
        <f t="shared" si="2"/>
        <v>574.79166666666663</v>
      </c>
      <c r="C90" s="4">
        <f t="shared" si="3"/>
        <v>-2203.891897592041</v>
      </c>
      <c r="D90" s="4">
        <f>Sheet1!$J$56-Sheet2!C90</f>
        <v>1811.7252309253743</v>
      </c>
      <c r="E90" s="4"/>
      <c r="F90" s="1"/>
      <c r="G90" s="1"/>
      <c r="H90" s="1"/>
      <c r="I90" s="4"/>
    </row>
    <row r="91" spans="1:9" x14ac:dyDescent="0.3">
      <c r="A91" s="3">
        <v>90000</v>
      </c>
      <c r="B91" s="4">
        <f t="shared" si="2"/>
        <v>581.25</v>
      </c>
      <c r="C91" s="4">
        <f t="shared" si="3"/>
        <v>-2228.6547279020638</v>
      </c>
      <c r="D91" s="4">
        <f>Sheet1!$J$56-Sheet2!C91</f>
        <v>1836.488061235397</v>
      </c>
      <c r="E91" s="4"/>
      <c r="F91" s="1"/>
      <c r="G91" s="1"/>
      <c r="H91" s="1"/>
      <c r="I91" s="4"/>
    </row>
    <row r="92" spans="1:9" x14ac:dyDescent="0.3">
      <c r="A92" s="3">
        <v>91000</v>
      </c>
      <c r="B92" s="4">
        <f t="shared" si="2"/>
        <v>587.70833333333337</v>
      </c>
      <c r="C92" s="4">
        <f t="shared" si="3"/>
        <v>-2253.417558212087</v>
      </c>
      <c r="D92" s="4">
        <f>Sheet1!$J$56-Sheet2!C92</f>
        <v>1861.2508915454202</v>
      </c>
      <c r="E92" s="4"/>
      <c r="F92" s="1"/>
      <c r="G92" s="1"/>
      <c r="H92" s="1"/>
      <c r="I92" s="4"/>
    </row>
    <row r="93" spans="1:9" x14ac:dyDescent="0.3">
      <c r="A93" s="3">
        <v>92000</v>
      </c>
      <c r="B93" s="4">
        <f t="shared" si="2"/>
        <v>594.16666666666663</v>
      </c>
      <c r="C93" s="4">
        <f t="shared" si="3"/>
        <v>-2278.1803885221098</v>
      </c>
      <c r="D93" s="4">
        <f>Sheet1!$J$56-Sheet2!C93</f>
        <v>1886.013721855443</v>
      </c>
      <c r="E93" s="4"/>
      <c r="F93" s="1"/>
      <c r="G93" s="1"/>
      <c r="H93" s="1"/>
      <c r="I93" s="4"/>
    </row>
    <row r="94" spans="1:9" x14ac:dyDescent="0.3">
      <c r="A94" s="3">
        <v>93000</v>
      </c>
      <c r="B94" s="4">
        <f t="shared" si="2"/>
        <v>600.625</v>
      </c>
      <c r="C94" s="4">
        <f t="shared" si="3"/>
        <v>-2302.943218832133</v>
      </c>
      <c r="D94" s="4">
        <f>Sheet1!$J$56-Sheet2!C94</f>
        <v>1910.7765521654662</v>
      </c>
      <c r="E94" s="4"/>
      <c r="F94" s="1"/>
      <c r="G94" s="1"/>
      <c r="H94" s="1"/>
      <c r="I94" s="4"/>
    </row>
    <row r="95" spans="1:9" x14ac:dyDescent="0.3">
      <c r="A95" s="3">
        <v>94000</v>
      </c>
      <c r="B95" s="4">
        <f t="shared" si="2"/>
        <v>607.08333333333337</v>
      </c>
      <c r="C95" s="4">
        <f t="shared" si="3"/>
        <v>-2327.7060491421557</v>
      </c>
      <c r="D95" s="4">
        <f>Sheet1!$J$56-Sheet2!C95</f>
        <v>1935.539382475489</v>
      </c>
      <c r="E95" s="4"/>
      <c r="F95" s="1"/>
      <c r="G95" s="1"/>
      <c r="H95" s="1"/>
      <c r="I95" s="4"/>
    </row>
    <row r="96" spans="1:9" x14ac:dyDescent="0.3">
      <c r="A96" s="3">
        <v>95000</v>
      </c>
      <c r="B96" s="4">
        <f t="shared" si="2"/>
        <v>613.54166666666663</v>
      </c>
      <c r="C96" s="4">
        <f t="shared" si="3"/>
        <v>-2352.4688794521785</v>
      </c>
      <c r="D96" s="4">
        <f>Sheet1!$J$56-Sheet2!C96</f>
        <v>1960.3022127855118</v>
      </c>
      <c r="E96" s="4"/>
      <c r="F96" s="1"/>
      <c r="G96" s="1"/>
      <c r="H96" s="1"/>
      <c r="I96" s="4"/>
    </row>
    <row r="97" spans="1:9" x14ac:dyDescent="0.3">
      <c r="A97" s="3">
        <v>96000</v>
      </c>
      <c r="B97" s="4">
        <f t="shared" si="2"/>
        <v>620</v>
      </c>
      <c r="C97" s="4">
        <f t="shared" si="3"/>
        <v>-2377.2317097622013</v>
      </c>
      <c r="D97" s="4">
        <f>Sheet1!$J$56-Sheet2!C97</f>
        <v>1985.0650430955345</v>
      </c>
      <c r="E97" s="4"/>
      <c r="F97" s="1"/>
      <c r="G97" s="1"/>
      <c r="H97" s="1"/>
      <c r="I97" s="4"/>
    </row>
    <row r="98" spans="1:9" x14ac:dyDescent="0.3">
      <c r="A98" s="3">
        <v>97000</v>
      </c>
      <c r="B98" s="4">
        <f t="shared" si="2"/>
        <v>626.45833333333337</v>
      </c>
      <c r="C98" s="4">
        <f t="shared" si="3"/>
        <v>-2401.9945400722245</v>
      </c>
      <c r="D98" s="4">
        <f>Sheet1!$J$56-Sheet2!C98</f>
        <v>2009.8278734055577</v>
      </c>
      <c r="E98" s="4"/>
      <c r="F98" s="1"/>
      <c r="G98" s="1"/>
      <c r="H98" s="1"/>
      <c r="I98" s="4"/>
    </row>
    <row r="99" spans="1:9" x14ac:dyDescent="0.3">
      <c r="A99" s="3">
        <v>98000</v>
      </c>
      <c r="B99" s="4">
        <f t="shared" si="2"/>
        <v>632.91666666666663</v>
      </c>
      <c r="C99" s="4">
        <f t="shared" si="3"/>
        <v>-2426.7573703822477</v>
      </c>
      <c r="D99" s="4">
        <f>Sheet1!$J$56-Sheet2!C99</f>
        <v>2034.590703715581</v>
      </c>
      <c r="E99" s="4"/>
      <c r="F99" s="1"/>
      <c r="G99" s="1"/>
      <c r="H99" s="1"/>
      <c r="I99" s="4"/>
    </row>
    <row r="100" spans="1:9" x14ac:dyDescent="0.3">
      <c r="A100" s="3">
        <v>99000</v>
      </c>
      <c r="B100" s="4">
        <f t="shared" si="2"/>
        <v>639.375</v>
      </c>
      <c r="C100" s="4">
        <f t="shared" si="3"/>
        <v>-2451.5202006922705</v>
      </c>
      <c r="D100" s="4">
        <f>Sheet1!$J$56-Sheet2!C100</f>
        <v>2059.3535340256039</v>
      </c>
      <c r="E100" s="4"/>
      <c r="F100" s="1"/>
      <c r="G100" s="1"/>
      <c r="H100" s="1"/>
      <c r="I100" s="4"/>
    </row>
    <row r="101" spans="1:9" x14ac:dyDescent="0.3">
      <c r="A101" s="3">
        <v>100000</v>
      </c>
      <c r="B101" s="4">
        <f t="shared" si="2"/>
        <v>645.83333333333337</v>
      </c>
      <c r="C101" s="4">
        <f t="shared" si="3"/>
        <v>-2476.2830310022932</v>
      </c>
      <c r="D101" s="4">
        <f>Sheet1!$J$56-Sheet2!C101</f>
        <v>2084.1163643356267</v>
      </c>
      <c r="E101" s="4"/>
      <c r="F101" s="1"/>
      <c r="G101" s="1"/>
      <c r="H101" s="1"/>
      <c r="I101" s="4"/>
    </row>
    <row r="102" spans="1:9" x14ac:dyDescent="0.3">
      <c r="A102" s="3">
        <v>101000</v>
      </c>
      <c r="B102" s="4">
        <f t="shared" si="2"/>
        <v>652.29166666666663</v>
      </c>
      <c r="C102" s="4">
        <f t="shared" si="3"/>
        <v>-2501.045861312316</v>
      </c>
      <c r="D102" s="4">
        <f>Sheet1!$J$56-Sheet2!C102</f>
        <v>2108.8791946456495</v>
      </c>
      <c r="E102" s="4"/>
      <c r="F102" s="1"/>
      <c r="G102" s="1"/>
      <c r="H102" s="1"/>
      <c r="I102" s="4"/>
    </row>
    <row r="103" spans="1:9" x14ac:dyDescent="0.3">
      <c r="A103" s="3">
        <v>102000</v>
      </c>
      <c r="B103" s="4">
        <f t="shared" si="2"/>
        <v>658.75</v>
      </c>
      <c r="C103" s="4">
        <f t="shared" si="3"/>
        <v>-2525.8086916223392</v>
      </c>
      <c r="D103" s="4">
        <f>Sheet1!$J$56-Sheet2!C103</f>
        <v>2133.6420249556727</v>
      </c>
      <c r="E103" s="4"/>
      <c r="F103" s="1"/>
      <c r="G103" s="1"/>
      <c r="H103" s="1"/>
      <c r="I103" s="4"/>
    </row>
    <row r="104" spans="1:9" x14ac:dyDescent="0.3">
      <c r="A104" s="3">
        <v>103000</v>
      </c>
      <c r="B104" s="4">
        <f t="shared" si="2"/>
        <v>665.20833333333337</v>
      </c>
      <c r="C104" s="4">
        <f t="shared" si="3"/>
        <v>-2550.571521932362</v>
      </c>
      <c r="D104" s="4">
        <f>Sheet1!$J$56-Sheet2!C104</f>
        <v>2158.4048552656955</v>
      </c>
      <c r="E104" s="4"/>
      <c r="F104" s="1"/>
      <c r="G104" s="1"/>
      <c r="H104" s="1"/>
      <c r="I104" s="4"/>
    </row>
    <row r="105" spans="1:9" x14ac:dyDescent="0.3">
      <c r="A105" s="3">
        <v>104000</v>
      </c>
      <c r="B105" s="4">
        <f t="shared" si="2"/>
        <v>671.66666666666663</v>
      </c>
      <c r="C105" s="4">
        <f t="shared" si="3"/>
        <v>-2575.3343522423852</v>
      </c>
      <c r="D105" s="4">
        <f>Sheet1!$J$56-Sheet2!C105</f>
        <v>2183.1676855757187</v>
      </c>
      <c r="E105" s="4"/>
      <c r="F105" s="1"/>
      <c r="G105" s="1"/>
      <c r="H105" s="1"/>
      <c r="I105" s="4"/>
    </row>
    <row r="106" spans="1:9" x14ac:dyDescent="0.3">
      <c r="A106" s="3">
        <v>105000</v>
      </c>
      <c r="B106" s="4">
        <f t="shared" si="2"/>
        <v>678.125</v>
      </c>
      <c r="C106" s="4">
        <f t="shared" si="3"/>
        <v>-2600.097182552408</v>
      </c>
      <c r="D106" s="4">
        <f>Sheet1!$J$56-Sheet2!C106</f>
        <v>2207.9305158857414</v>
      </c>
      <c r="E106" s="4"/>
      <c r="F106" s="1"/>
      <c r="G106" s="1"/>
      <c r="H106" s="1"/>
      <c r="I106" s="4"/>
    </row>
    <row r="107" spans="1:9" x14ac:dyDescent="0.3">
      <c r="A107" s="3">
        <v>106000</v>
      </c>
      <c r="B107" s="4">
        <f t="shared" si="2"/>
        <v>684.58333333333337</v>
      </c>
      <c r="C107" s="4">
        <f t="shared" si="3"/>
        <v>-2624.8600128624307</v>
      </c>
      <c r="D107" s="4">
        <f>Sheet1!$J$56-Sheet2!C107</f>
        <v>2232.6933461957642</v>
      </c>
      <c r="E107" s="4"/>
      <c r="F107" s="1"/>
      <c r="G107" s="1"/>
      <c r="H107" s="1"/>
      <c r="I107" s="4"/>
    </row>
    <row r="108" spans="1:9" x14ac:dyDescent="0.3">
      <c r="A108" s="3">
        <v>107000</v>
      </c>
      <c r="B108" s="4">
        <f t="shared" si="2"/>
        <v>691.04166666666663</v>
      </c>
      <c r="C108" s="4">
        <f t="shared" si="3"/>
        <v>-2649.6228431724539</v>
      </c>
      <c r="D108" s="4">
        <f>Sheet1!$J$56-Sheet2!C108</f>
        <v>2257.4561765057874</v>
      </c>
      <c r="E108" s="4"/>
      <c r="F108" s="1"/>
      <c r="G108" s="1"/>
      <c r="H108" s="1"/>
      <c r="I108" s="4"/>
    </row>
    <row r="109" spans="1:9" x14ac:dyDescent="0.3">
      <c r="A109" s="3">
        <v>108000</v>
      </c>
      <c r="B109" s="4">
        <f t="shared" si="2"/>
        <v>697.5</v>
      </c>
      <c r="C109" s="4">
        <f t="shared" si="3"/>
        <v>-2674.3856734824767</v>
      </c>
      <c r="D109" s="4">
        <f>Sheet1!$J$56-Sheet2!C109</f>
        <v>2282.2190068158102</v>
      </c>
      <c r="E109" s="4"/>
      <c r="F109" s="1"/>
      <c r="G109" s="1"/>
      <c r="H109" s="1"/>
      <c r="I109" s="4"/>
    </row>
    <row r="110" spans="1:9" x14ac:dyDescent="0.3">
      <c r="A110" s="3">
        <v>109000</v>
      </c>
      <c r="B110" s="4">
        <f t="shared" si="2"/>
        <v>703.95833333333337</v>
      </c>
      <c r="C110" s="4">
        <f t="shared" si="3"/>
        <v>-2699.1485037924999</v>
      </c>
      <c r="D110" s="4">
        <f>Sheet1!$J$56-Sheet2!C110</f>
        <v>2306.9818371258334</v>
      </c>
      <c r="E110" s="4"/>
      <c r="F110" s="1"/>
      <c r="G110" s="1"/>
      <c r="H110" s="1"/>
      <c r="I110" s="4"/>
    </row>
    <row r="111" spans="1:9" x14ac:dyDescent="0.3">
      <c r="A111" s="3">
        <v>110000</v>
      </c>
      <c r="B111" s="4">
        <f t="shared" si="2"/>
        <v>710.41666666666663</v>
      </c>
      <c r="C111" s="4">
        <f t="shared" si="3"/>
        <v>-2723.9113341025227</v>
      </c>
      <c r="D111" s="4">
        <f>Sheet1!$J$56-Sheet2!C111</f>
        <v>2331.7446674358562</v>
      </c>
      <c r="E111" s="4"/>
      <c r="F111" s="1"/>
      <c r="G111" s="1"/>
      <c r="H111" s="1"/>
      <c r="I111" s="4"/>
    </row>
    <row r="112" spans="1:9" x14ac:dyDescent="0.3">
      <c r="A112" s="3">
        <v>111000</v>
      </c>
      <c r="B112" s="4">
        <f t="shared" si="2"/>
        <v>716.875</v>
      </c>
      <c r="C112" s="4">
        <f t="shared" si="3"/>
        <v>-2748.6741644125455</v>
      </c>
      <c r="D112" s="4">
        <f>Sheet1!$J$56-Sheet2!C112</f>
        <v>2356.5074977458789</v>
      </c>
      <c r="E112" s="4"/>
      <c r="F112" s="1"/>
      <c r="G112" s="1"/>
      <c r="H112" s="1"/>
      <c r="I112" s="4"/>
    </row>
    <row r="113" spans="1:9" x14ac:dyDescent="0.3">
      <c r="A113" s="3">
        <v>112000</v>
      </c>
      <c r="B113" s="4">
        <f t="shared" si="2"/>
        <v>723.33333333333337</v>
      </c>
      <c r="C113" s="4">
        <f t="shared" si="3"/>
        <v>-2773.4369947225687</v>
      </c>
      <c r="D113" s="4">
        <f>Sheet1!$J$56-Sheet2!C113</f>
        <v>2381.2703280559022</v>
      </c>
      <c r="E113" s="4"/>
      <c r="F113" s="1"/>
      <c r="G113" s="1"/>
      <c r="H113" s="1"/>
      <c r="I113" s="4"/>
    </row>
    <row r="114" spans="1:9" x14ac:dyDescent="0.3">
      <c r="A114" s="3">
        <v>113000</v>
      </c>
      <c r="B114" s="4">
        <f t="shared" si="2"/>
        <v>729.79166666666663</v>
      </c>
      <c r="C114" s="4">
        <f t="shared" si="3"/>
        <v>-2798.1998250325914</v>
      </c>
      <c r="D114" s="4">
        <f>Sheet1!$J$56-Sheet2!C114</f>
        <v>2406.0331583659249</v>
      </c>
      <c r="E114" s="4"/>
      <c r="F114" s="1"/>
      <c r="G114" s="1"/>
      <c r="H114" s="1"/>
      <c r="I114" s="4"/>
    </row>
    <row r="115" spans="1:9" x14ac:dyDescent="0.3">
      <c r="A115" s="3">
        <v>114000</v>
      </c>
      <c r="B115" s="4">
        <f t="shared" si="2"/>
        <v>736.25</v>
      </c>
      <c r="C115" s="4">
        <f t="shared" si="3"/>
        <v>-2822.9626553426142</v>
      </c>
      <c r="D115" s="4">
        <f>Sheet1!$J$56-Sheet2!C115</f>
        <v>2430.7959886759477</v>
      </c>
      <c r="E115" s="4"/>
      <c r="F115" s="1"/>
      <c r="G115" s="1"/>
      <c r="H115" s="1"/>
      <c r="I115" s="4"/>
    </row>
    <row r="116" spans="1:9" x14ac:dyDescent="0.3">
      <c r="A116" s="3">
        <v>115000</v>
      </c>
      <c r="B116" s="4">
        <f t="shared" si="2"/>
        <v>742.70833333333337</v>
      </c>
      <c r="C116" s="4">
        <f t="shared" si="3"/>
        <v>-2847.7254856526374</v>
      </c>
      <c r="D116" s="4">
        <f>Sheet1!$J$56-Sheet2!C116</f>
        <v>2455.5588189859709</v>
      </c>
      <c r="E116" s="4"/>
      <c r="F116" s="1"/>
      <c r="G116" s="1"/>
      <c r="H116" s="1"/>
      <c r="I116" s="4"/>
    </row>
    <row r="117" spans="1:9" x14ac:dyDescent="0.3">
      <c r="A117" s="3">
        <v>116000</v>
      </c>
      <c r="B117" s="4">
        <f t="shared" si="2"/>
        <v>749.16666666666663</v>
      </c>
      <c r="C117" s="4">
        <f t="shared" si="3"/>
        <v>-2872.4883159626602</v>
      </c>
      <c r="D117" s="4">
        <f>Sheet1!$J$56-Sheet2!C117</f>
        <v>2480.3216492959937</v>
      </c>
      <c r="E117" s="4"/>
      <c r="F117" s="1"/>
      <c r="G117" s="1"/>
      <c r="H117" s="1"/>
      <c r="I117" s="4"/>
    </row>
    <row r="118" spans="1:9" x14ac:dyDescent="0.3">
      <c r="A118" s="3">
        <v>117000</v>
      </c>
      <c r="B118" s="4">
        <f t="shared" si="2"/>
        <v>755.625</v>
      </c>
      <c r="C118" s="4">
        <f t="shared" si="3"/>
        <v>-2897.2511462726834</v>
      </c>
      <c r="D118" s="4">
        <f>Sheet1!$J$56-Sheet2!C118</f>
        <v>2505.0844796060169</v>
      </c>
      <c r="E118" s="4"/>
      <c r="F118" s="1"/>
      <c r="G118" s="1"/>
      <c r="H118" s="1"/>
      <c r="I118" s="4"/>
    </row>
    <row r="119" spans="1:9" x14ac:dyDescent="0.3">
      <c r="A119" s="3">
        <v>118000</v>
      </c>
      <c r="B119" s="4">
        <f t="shared" si="2"/>
        <v>762.08333333333337</v>
      </c>
      <c r="C119" s="4">
        <f t="shared" si="3"/>
        <v>-2922.0139765827062</v>
      </c>
      <c r="D119" s="4">
        <f>Sheet1!$J$56-Sheet2!C119</f>
        <v>2529.8473099160396</v>
      </c>
      <c r="E119" s="4"/>
      <c r="F119" s="1"/>
      <c r="G119" s="1"/>
      <c r="H119" s="1"/>
      <c r="I119" s="4"/>
    </row>
    <row r="120" spans="1:9" x14ac:dyDescent="0.3">
      <c r="A120" s="3">
        <v>119000</v>
      </c>
      <c r="B120" s="4">
        <f t="shared" si="2"/>
        <v>768.54166666666663</v>
      </c>
      <c r="C120" s="4">
        <f t="shared" si="3"/>
        <v>-2946.7768068927289</v>
      </c>
      <c r="D120" s="4">
        <f>Sheet1!$J$56-Sheet2!C120</f>
        <v>2554.6101402260624</v>
      </c>
      <c r="E120" s="4"/>
      <c r="F120" s="1"/>
      <c r="G120" s="1"/>
      <c r="H120" s="1"/>
      <c r="I120" s="4"/>
    </row>
    <row r="121" spans="1:9" x14ac:dyDescent="0.3">
      <c r="A121" s="3">
        <v>120000</v>
      </c>
      <c r="B121" s="4">
        <f t="shared" si="2"/>
        <v>775</v>
      </c>
      <c r="C121" s="4">
        <f t="shared" si="3"/>
        <v>-2971.5396372027521</v>
      </c>
      <c r="D121" s="4">
        <f>Sheet1!$J$56-Sheet2!C121</f>
        <v>2579.3729705360856</v>
      </c>
      <c r="E121" s="4"/>
      <c r="F121" s="1"/>
      <c r="G121" s="1"/>
      <c r="H121" s="1"/>
      <c r="I121" s="4"/>
    </row>
    <row r="122" spans="1:9" x14ac:dyDescent="0.3">
      <c r="A122" s="3">
        <v>121000</v>
      </c>
      <c r="B122" s="4">
        <f t="shared" si="2"/>
        <v>781.45833333333337</v>
      </c>
      <c r="C122" s="4">
        <f t="shared" si="3"/>
        <v>-2996.3024675127749</v>
      </c>
      <c r="D122" s="4">
        <f>Sheet1!$J$56-Sheet2!C122</f>
        <v>2604.1358008461084</v>
      </c>
      <c r="E122" s="4"/>
      <c r="F122" s="1"/>
      <c r="G122" s="1"/>
      <c r="H122" s="1"/>
      <c r="I122" s="4"/>
    </row>
    <row r="123" spans="1:9" x14ac:dyDescent="0.3">
      <c r="A123" s="3">
        <v>122000</v>
      </c>
      <c r="B123" s="4">
        <f t="shared" si="2"/>
        <v>787.91666666666663</v>
      </c>
      <c r="C123" s="4">
        <f t="shared" si="3"/>
        <v>-3021.0652978227977</v>
      </c>
      <c r="D123" s="4">
        <f>Sheet1!$J$56-Sheet2!C123</f>
        <v>2628.8986311561312</v>
      </c>
      <c r="E123" s="4"/>
      <c r="F123" s="1"/>
      <c r="G123" s="1"/>
      <c r="H123" s="1"/>
      <c r="I123" s="4"/>
    </row>
    <row r="124" spans="1:9" x14ac:dyDescent="0.3">
      <c r="A124" s="3">
        <v>123000</v>
      </c>
      <c r="B124" s="4">
        <f t="shared" si="2"/>
        <v>794.375</v>
      </c>
      <c r="C124" s="4">
        <f t="shared" si="3"/>
        <v>-3045.8281281328209</v>
      </c>
      <c r="D124" s="4">
        <f>Sheet1!$J$56-Sheet2!C124</f>
        <v>2653.6614614661544</v>
      </c>
      <c r="E124" s="4"/>
      <c r="F124" s="1"/>
      <c r="G124" s="1"/>
      <c r="H124" s="1"/>
      <c r="I124" s="4"/>
    </row>
    <row r="125" spans="1:9" x14ac:dyDescent="0.3">
      <c r="A125" s="3">
        <v>124000</v>
      </c>
      <c r="B125" s="4">
        <f t="shared" si="2"/>
        <v>800.83333333333337</v>
      </c>
      <c r="C125" s="4">
        <f t="shared" si="3"/>
        <v>-3070.5909584428437</v>
      </c>
      <c r="D125" s="4">
        <f>Sheet1!$J$56-Sheet2!C125</f>
        <v>2678.4242917761771</v>
      </c>
      <c r="E125" s="4"/>
      <c r="F125" s="1"/>
      <c r="G125" s="1"/>
      <c r="H125" s="1"/>
      <c r="I125" s="4"/>
    </row>
    <row r="126" spans="1:9" x14ac:dyDescent="0.3">
      <c r="A126" s="3">
        <v>125000</v>
      </c>
      <c r="B126" s="4">
        <f t="shared" si="2"/>
        <v>807.29166666666663</v>
      </c>
      <c r="C126" s="4">
        <f t="shared" si="3"/>
        <v>-3095.3537887528664</v>
      </c>
      <c r="D126" s="4">
        <f>Sheet1!$J$56-Sheet2!C126</f>
        <v>2703.1871220861999</v>
      </c>
      <c r="E126" s="4"/>
      <c r="F126" s="1"/>
      <c r="G126" s="1"/>
      <c r="H126" s="1"/>
      <c r="I126" s="4"/>
    </row>
    <row r="127" spans="1:9" x14ac:dyDescent="0.3">
      <c r="A127" s="3">
        <v>126000</v>
      </c>
      <c r="B127" s="4">
        <f t="shared" si="2"/>
        <v>813.75</v>
      </c>
      <c r="C127" s="4">
        <f t="shared" si="3"/>
        <v>-3120.1166190628896</v>
      </c>
      <c r="D127" s="4">
        <f>Sheet1!$J$56-Sheet2!C127</f>
        <v>2727.9499523962231</v>
      </c>
      <c r="E127" s="4"/>
      <c r="F127" s="1"/>
      <c r="G127" s="1"/>
      <c r="H127" s="1"/>
      <c r="I127" s="4"/>
    </row>
    <row r="128" spans="1:9" x14ac:dyDescent="0.3">
      <c r="A128" s="3">
        <v>127000</v>
      </c>
      <c r="B128" s="4">
        <f t="shared" si="2"/>
        <v>820.20833333333337</v>
      </c>
      <c r="C128" s="4">
        <f t="shared" si="3"/>
        <v>-3144.8794493729124</v>
      </c>
      <c r="D128" s="4">
        <f>Sheet1!$J$56-Sheet2!C128</f>
        <v>2752.7127827062459</v>
      </c>
      <c r="E128" s="4"/>
      <c r="F128" s="1"/>
      <c r="G128" s="1"/>
      <c r="H128" s="1"/>
      <c r="I128" s="4"/>
    </row>
    <row r="129" spans="1:9" x14ac:dyDescent="0.3">
      <c r="A129" s="3">
        <v>128000</v>
      </c>
      <c r="B129" s="4">
        <f t="shared" si="2"/>
        <v>826.66666666666663</v>
      </c>
      <c r="C129" s="4">
        <f t="shared" si="3"/>
        <v>-3169.6422796829356</v>
      </c>
      <c r="D129" s="4">
        <f>Sheet1!$J$56-Sheet2!C129</f>
        <v>2777.4756130162691</v>
      </c>
      <c r="E129" s="4"/>
      <c r="F129" s="1"/>
      <c r="G129" s="1"/>
      <c r="H129" s="1"/>
      <c r="I129" s="4"/>
    </row>
    <row r="130" spans="1:9" x14ac:dyDescent="0.3">
      <c r="A130" s="3">
        <v>129000</v>
      </c>
      <c r="B130" s="4">
        <f t="shared" si="2"/>
        <v>833.125</v>
      </c>
      <c r="C130" s="4">
        <f t="shared" si="3"/>
        <v>-3194.4051099929584</v>
      </c>
      <c r="D130" s="4">
        <f>Sheet1!$J$56-Sheet2!C130</f>
        <v>2802.2384433262919</v>
      </c>
      <c r="E130" s="4"/>
      <c r="F130" s="1"/>
      <c r="G130" s="1"/>
      <c r="H130" s="1"/>
      <c r="I130" s="4"/>
    </row>
    <row r="131" spans="1:9" x14ac:dyDescent="0.3">
      <c r="A131" s="3">
        <v>130000</v>
      </c>
      <c r="B131" s="4">
        <f t="shared" ref="B131:B194" si="4">A131*$B$1/12</f>
        <v>839.58333333333337</v>
      </c>
      <c r="C131" s="4">
        <f t="shared" ref="C131:C194" si="5">-PMT($C$1/12,$D$1*12,A131)</f>
        <v>-3219.1679403029812</v>
      </c>
      <c r="D131" s="4">
        <f>Sheet1!$J$56-Sheet2!C131</f>
        <v>2827.0012736363146</v>
      </c>
      <c r="E131" s="4"/>
      <c r="F131" s="1"/>
      <c r="G131" s="1"/>
      <c r="H131" s="1"/>
      <c r="I131" s="4"/>
    </row>
    <row r="132" spans="1:9" x14ac:dyDescent="0.3">
      <c r="A132" s="3">
        <v>131000</v>
      </c>
      <c r="B132" s="4">
        <f t="shared" si="4"/>
        <v>846.04166666666663</v>
      </c>
      <c r="C132" s="4">
        <f t="shared" si="5"/>
        <v>-3243.9307706130044</v>
      </c>
      <c r="D132" s="4">
        <f>Sheet1!$J$56-Sheet2!C132</f>
        <v>2851.7641039463379</v>
      </c>
      <c r="E132" s="4"/>
      <c r="F132" s="1"/>
      <c r="G132" s="1"/>
      <c r="H132" s="1"/>
      <c r="I132" s="4"/>
    </row>
    <row r="133" spans="1:9" x14ac:dyDescent="0.3">
      <c r="A133" s="3">
        <v>132000</v>
      </c>
      <c r="B133" s="4">
        <f t="shared" si="4"/>
        <v>852.5</v>
      </c>
      <c r="C133" s="4">
        <f t="shared" si="5"/>
        <v>-3268.6936009230271</v>
      </c>
      <c r="D133" s="4">
        <f>Sheet1!$J$56-Sheet2!C133</f>
        <v>2876.5269342563606</v>
      </c>
      <c r="E133" s="4"/>
      <c r="F133" s="1"/>
      <c r="G133" s="1"/>
      <c r="H133" s="1"/>
      <c r="I133" s="4"/>
    </row>
    <row r="134" spans="1:9" x14ac:dyDescent="0.3">
      <c r="A134" s="3">
        <v>133000</v>
      </c>
      <c r="B134" s="4">
        <f t="shared" si="4"/>
        <v>858.95833333333337</v>
      </c>
      <c r="C134" s="4">
        <f t="shared" si="5"/>
        <v>-3293.4564312330504</v>
      </c>
      <c r="D134" s="4">
        <f>Sheet1!$J$56-Sheet2!C134</f>
        <v>2901.2897645663838</v>
      </c>
      <c r="E134" s="4"/>
      <c r="F134" s="1"/>
      <c r="G134" s="1"/>
      <c r="H134" s="1"/>
      <c r="I134" s="4"/>
    </row>
    <row r="135" spans="1:9" x14ac:dyDescent="0.3">
      <c r="A135" s="3">
        <v>134000</v>
      </c>
      <c r="B135" s="4">
        <f t="shared" si="4"/>
        <v>865.41666666666663</v>
      </c>
      <c r="C135" s="4">
        <f t="shared" si="5"/>
        <v>-3318.2192615430731</v>
      </c>
      <c r="D135" s="4">
        <f>Sheet1!$J$56-Sheet2!C135</f>
        <v>2926.0525948764066</v>
      </c>
      <c r="E135" s="4"/>
      <c r="F135" s="1"/>
      <c r="G135" s="1"/>
      <c r="H135" s="1"/>
      <c r="I135" s="4"/>
    </row>
    <row r="136" spans="1:9" x14ac:dyDescent="0.3">
      <c r="A136" s="3">
        <v>135000</v>
      </c>
      <c r="B136" s="4">
        <f t="shared" si="4"/>
        <v>871.875</v>
      </c>
      <c r="C136" s="4">
        <f t="shared" si="5"/>
        <v>-3342.9820918530959</v>
      </c>
      <c r="D136" s="4">
        <f>Sheet1!$J$56-Sheet2!C136</f>
        <v>2950.8154251864294</v>
      </c>
      <c r="E136" s="4"/>
      <c r="F136" s="1"/>
      <c r="G136" s="1"/>
      <c r="H136" s="1"/>
      <c r="I136" s="4"/>
    </row>
    <row r="137" spans="1:9" x14ac:dyDescent="0.3">
      <c r="A137" s="3">
        <v>136000</v>
      </c>
      <c r="B137" s="4">
        <f t="shared" si="4"/>
        <v>878.33333333333337</v>
      </c>
      <c r="C137" s="4">
        <f t="shared" si="5"/>
        <v>-3367.7449221631186</v>
      </c>
      <c r="D137" s="4">
        <f>Sheet1!$J$56-Sheet2!C137</f>
        <v>2975.5782554964521</v>
      </c>
      <c r="E137" s="4"/>
      <c r="F137" s="1"/>
      <c r="G137" s="1"/>
      <c r="H137" s="1"/>
      <c r="I137" s="4"/>
    </row>
    <row r="138" spans="1:9" x14ac:dyDescent="0.3">
      <c r="A138" s="3">
        <v>137000</v>
      </c>
      <c r="B138" s="4">
        <f t="shared" si="4"/>
        <v>884.79166666666663</v>
      </c>
      <c r="C138" s="4">
        <f t="shared" si="5"/>
        <v>-3392.5077524731419</v>
      </c>
      <c r="D138" s="4">
        <f>Sheet1!$J$56-Sheet2!C138</f>
        <v>3000.3410858064753</v>
      </c>
      <c r="E138" s="4"/>
      <c r="F138" s="1"/>
      <c r="G138" s="1"/>
      <c r="H138" s="1"/>
      <c r="I138" s="4"/>
    </row>
    <row r="139" spans="1:9" x14ac:dyDescent="0.3">
      <c r="A139" s="3">
        <v>138000</v>
      </c>
      <c r="B139" s="4">
        <f t="shared" si="4"/>
        <v>891.25</v>
      </c>
      <c r="C139" s="4">
        <f t="shared" si="5"/>
        <v>-3417.2705827831646</v>
      </c>
      <c r="D139" s="4">
        <f>Sheet1!$J$56-Sheet2!C139</f>
        <v>3025.1039161164981</v>
      </c>
      <c r="E139" s="4"/>
      <c r="F139" s="1"/>
      <c r="G139" s="1"/>
      <c r="H139" s="1"/>
      <c r="I139" s="4"/>
    </row>
    <row r="140" spans="1:9" x14ac:dyDescent="0.3">
      <c r="A140" s="3">
        <v>139000</v>
      </c>
      <c r="B140" s="4">
        <f t="shared" si="4"/>
        <v>897.70833333333337</v>
      </c>
      <c r="C140" s="4">
        <f t="shared" si="5"/>
        <v>-3442.0334130931874</v>
      </c>
      <c r="D140" s="4">
        <f>Sheet1!$J$56-Sheet2!C140</f>
        <v>3049.8667464265209</v>
      </c>
      <c r="E140" s="4"/>
      <c r="F140" s="1"/>
      <c r="G140" s="1"/>
      <c r="H140" s="1"/>
      <c r="I140" s="4"/>
    </row>
    <row r="141" spans="1:9" x14ac:dyDescent="0.3">
      <c r="A141" s="3">
        <v>140000</v>
      </c>
      <c r="B141" s="4">
        <f t="shared" si="4"/>
        <v>904.16666666666663</v>
      </c>
      <c r="C141" s="4">
        <f t="shared" si="5"/>
        <v>-3466.7962434032102</v>
      </c>
      <c r="D141" s="4">
        <f>Sheet1!$J$56-Sheet2!C141</f>
        <v>3074.6295767365436</v>
      </c>
      <c r="E141" s="4"/>
      <c r="F141" s="1"/>
      <c r="G141" s="1"/>
      <c r="H141" s="1"/>
      <c r="I141" s="4"/>
    </row>
    <row r="142" spans="1:9" x14ac:dyDescent="0.3">
      <c r="A142" s="3">
        <v>141000</v>
      </c>
      <c r="B142" s="4">
        <f t="shared" si="4"/>
        <v>910.625</v>
      </c>
      <c r="C142" s="4">
        <f t="shared" si="5"/>
        <v>-3491.5590737132338</v>
      </c>
      <c r="D142" s="4">
        <f>Sheet1!$J$56-Sheet2!C142</f>
        <v>3099.3924070465673</v>
      </c>
      <c r="E142" s="4"/>
      <c r="F142" s="1"/>
      <c r="G142" s="1"/>
      <c r="H142" s="1"/>
      <c r="I142" s="4"/>
    </row>
    <row r="143" spans="1:9" x14ac:dyDescent="0.3">
      <c r="A143" s="3">
        <v>142000</v>
      </c>
      <c r="B143" s="4">
        <f t="shared" si="4"/>
        <v>917.08333333333337</v>
      </c>
      <c r="C143" s="4">
        <f t="shared" si="5"/>
        <v>-3516.3219040232566</v>
      </c>
      <c r="D143" s="4">
        <f>Sheet1!$J$56-Sheet2!C143</f>
        <v>3124.1552373565901</v>
      </c>
      <c r="E143" s="4"/>
      <c r="F143" s="1"/>
      <c r="G143" s="1"/>
      <c r="H143" s="1"/>
      <c r="I143" s="4"/>
    </row>
    <row r="144" spans="1:9" x14ac:dyDescent="0.3">
      <c r="A144" s="3">
        <v>143000</v>
      </c>
      <c r="B144" s="4">
        <f t="shared" si="4"/>
        <v>923.54166666666663</v>
      </c>
      <c r="C144" s="4">
        <f t="shared" si="5"/>
        <v>-3541.0847343332798</v>
      </c>
      <c r="D144" s="4">
        <f>Sheet1!$J$56-Sheet2!C144</f>
        <v>3148.9180676666133</v>
      </c>
      <c r="E144" s="4"/>
      <c r="F144" s="1"/>
      <c r="G144" s="1"/>
      <c r="H144" s="1"/>
      <c r="I144" s="4"/>
    </row>
    <row r="145" spans="1:9" x14ac:dyDescent="0.3">
      <c r="A145" s="3">
        <v>144000</v>
      </c>
      <c r="B145" s="4">
        <f t="shared" si="4"/>
        <v>930</v>
      </c>
      <c r="C145" s="4">
        <f t="shared" si="5"/>
        <v>-3565.8475646433026</v>
      </c>
      <c r="D145" s="4">
        <f>Sheet1!$J$56-Sheet2!C145</f>
        <v>3173.6808979766361</v>
      </c>
      <c r="E145" s="4"/>
      <c r="F145" s="1"/>
      <c r="G145" s="1"/>
      <c r="H145" s="1"/>
      <c r="I145" s="4"/>
    </row>
    <row r="146" spans="1:9" x14ac:dyDescent="0.3">
      <c r="A146" s="3">
        <v>145000</v>
      </c>
      <c r="B146" s="4">
        <f t="shared" si="4"/>
        <v>936.45833333333337</v>
      </c>
      <c r="C146" s="4">
        <f t="shared" si="5"/>
        <v>-3590.6103949533253</v>
      </c>
      <c r="D146" s="4">
        <f>Sheet1!$J$56-Sheet2!C146</f>
        <v>3198.4437282866588</v>
      </c>
      <c r="E146" s="4"/>
      <c r="F146" s="1"/>
      <c r="G146" s="1"/>
      <c r="H146" s="1"/>
      <c r="I146" s="4"/>
    </row>
    <row r="147" spans="1:9" x14ac:dyDescent="0.3">
      <c r="A147" s="3">
        <v>146000</v>
      </c>
      <c r="B147" s="4">
        <f t="shared" si="4"/>
        <v>942.91666666666663</v>
      </c>
      <c r="C147" s="4">
        <f t="shared" si="5"/>
        <v>-3615.3732252633481</v>
      </c>
      <c r="D147" s="4">
        <f>Sheet1!$J$56-Sheet2!C147</f>
        <v>3223.2065585966816</v>
      </c>
      <c r="E147" s="4"/>
      <c r="F147" s="1"/>
      <c r="G147" s="1"/>
      <c r="H147" s="1"/>
      <c r="I147" s="4"/>
    </row>
    <row r="148" spans="1:9" x14ac:dyDescent="0.3">
      <c r="A148" s="3">
        <v>147000</v>
      </c>
      <c r="B148" s="4">
        <f t="shared" si="4"/>
        <v>949.375</v>
      </c>
      <c r="C148" s="4">
        <f t="shared" si="5"/>
        <v>-3640.1360555733709</v>
      </c>
      <c r="D148" s="4">
        <f>Sheet1!$J$56-Sheet2!C148</f>
        <v>3247.9693889067044</v>
      </c>
      <c r="E148" s="4"/>
      <c r="F148" s="1"/>
      <c r="G148" s="1"/>
      <c r="H148" s="1"/>
      <c r="I148" s="4"/>
    </row>
    <row r="149" spans="1:9" x14ac:dyDescent="0.3">
      <c r="A149" s="3">
        <v>148000</v>
      </c>
      <c r="B149" s="4">
        <f t="shared" si="4"/>
        <v>955.83333333333337</v>
      </c>
      <c r="C149" s="4">
        <f t="shared" si="5"/>
        <v>-3664.8988858833941</v>
      </c>
      <c r="D149" s="4">
        <f>Sheet1!$J$56-Sheet2!C149</f>
        <v>3272.7322192167276</v>
      </c>
      <c r="E149" s="4"/>
      <c r="F149" s="1"/>
      <c r="G149" s="1"/>
      <c r="H149" s="1"/>
      <c r="I149" s="4"/>
    </row>
    <row r="150" spans="1:9" x14ac:dyDescent="0.3">
      <c r="A150" s="3">
        <v>149000</v>
      </c>
      <c r="B150" s="4">
        <f t="shared" si="4"/>
        <v>962.29166666666663</v>
      </c>
      <c r="C150" s="4">
        <f t="shared" si="5"/>
        <v>-3689.6617161934169</v>
      </c>
      <c r="D150" s="4">
        <f>Sheet1!$J$56-Sheet2!C150</f>
        <v>3297.4950495267503</v>
      </c>
      <c r="E150" s="4"/>
      <c r="F150" s="1"/>
      <c r="G150" s="1"/>
      <c r="H150" s="1"/>
      <c r="I150" s="4"/>
    </row>
    <row r="151" spans="1:9" x14ac:dyDescent="0.3">
      <c r="A151" s="3">
        <v>150000</v>
      </c>
      <c r="B151" s="4">
        <f t="shared" si="4"/>
        <v>968.75</v>
      </c>
      <c r="C151" s="4">
        <f t="shared" si="5"/>
        <v>-3714.4245465034396</v>
      </c>
      <c r="D151" s="4">
        <f>Sheet1!$J$56-Sheet2!C151</f>
        <v>3322.2578798367731</v>
      </c>
      <c r="E151" s="4"/>
      <c r="F151" s="1"/>
      <c r="G151" s="1"/>
      <c r="H151" s="1"/>
      <c r="I151" s="4"/>
    </row>
    <row r="152" spans="1:9" x14ac:dyDescent="0.3">
      <c r="A152" s="3">
        <v>151000</v>
      </c>
      <c r="B152" s="4">
        <f t="shared" si="4"/>
        <v>975.20833333333337</v>
      </c>
      <c r="C152" s="4">
        <f t="shared" si="5"/>
        <v>-3739.1873768134633</v>
      </c>
      <c r="D152" s="4">
        <f>Sheet1!$J$56-Sheet2!C152</f>
        <v>3347.0207101467968</v>
      </c>
      <c r="E152" s="4"/>
      <c r="F152" s="1"/>
      <c r="G152" s="1"/>
      <c r="H152" s="1"/>
      <c r="I152" s="4"/>
    </row>
    <row r="153" spans="1:9" x14ac:dyDescent="0.3">
      <c r="A153" s="3">
        <v>152000</v>
      </c>
      <c r="B153" s="4">
        <f t="shared" si="4"/>
        <v>981.66666666666663</v>
      </c>
      <c r="C153" s="4">
        <f t="shared" si="5"/>
        <v>-3763.9502071234861</v>
      </c>
      <c r="D153" s="4">
        <f>Sheet1!$J$56-Sheet2!C153</f>
        <v>3371.7835404568195</v>
      </c>
      <c r="E153" s="4"/>
      <c r="F153" s="1"/>
      <c r="G153" s="1"/>
      <c r="H153" s="1"/>
      <c r="I153" s="4"/>
    </row>
    <row r="154" spans="1:9" x14ac:dyDescent="0.3">
      <c r="A154" s="3">
        <v>153000</v>
      </c>
      <c r="B154" s="4">
        <f t="shared" si="4"/>
        <v>988.125</v>
      </c>
      <c r="C154" s="4">
        <f t="shared" si="5"/>
        <v>-3788.7130374335088</v>
      </c>
      <c r="D154" s="4">
        <f>Sheet1!$J$56-Sheet2!C154</f>
        <v>3396.5463707668423</v>
      </c>
      <c r="E154" s="4"/>
      <c r="F154" s="1"/>
      <c r="G154" s="1"/>
      <c r="H154" s="1"/>
      <c r="I154" s="4"/>
    </row>
    <row r="155" spans="1:9" x14ac:dyDescent="0.3">
      <c r="A155" s="3">
        <v>154000</v>
      </c>
      <c r="B155" s="4">
        <f t="shared" si="4"/>
        <v>994.58333333333337</v>
      </c>
      <c r="C155" s="4">
        <f t="shared" si="5"/>
        <v>-3813.475867743532</v>
      </c>
      <c r="D155" s="4">
        <f>Sheet1!$J$56-Sheet2!C155</f>
        <v>3421.3092010768655</v>
      </c>
      <c r="E155" s="4"/>
      <c r="F155" s="1"/>
      <c r="G155" s="1"/>
      <c r="H155" s="1"/>
      <c r="I155" s="4"/>
    </row>
    <row r="156" spans="1:9" x14ac:dyDescent="0.3">
      <c r="A156" s="3">
        <v>155000</v>
      </c>
      <c r="B156" s="4">
        <f t="shared" si="4"/>
        <v>1001.0416666666666</v>
      </c>
      <c r="C156" s="4">
        <f t="shared" si="5"/>
        <v>-3838.2386980535548</v>
      </c>
      <c r="D156" s="4">
        <f>Sheet1!$J$56-Sheet2!C156</f>
        <v>3446.0720313868883</v>
      </c>
      <c r="E156" s="4"/>
      <c r="F156" s="1"/>
      <c r="G156" s="1"/>
      <c r="H156" s="1"/>
      <c r="I156" s="4"/>
    </row>
    <row r="157" spans="1:9" x14ac:dyDescent="0.3">
      <c r="A157" s="3">
        <v>156000</v>
      </c>
      <c r="B157" s="4">
        <f t="shared" si="4"/>
        <v>1007.5</v>
      </c>
      <c r="C157" s="4">
        <f t="shared" si="5"/>
        <v>-3863.0015283635776</v>
      </c>
      <c r="D157" s="4">
        <f>Sheet1!$J$56-Sheet2!C157</f>
        <v>3470.834861696911</v>
      </c>
      <c r="E157" s="4"/>
      <c r="F157" s="1"/>
      <c r="G157" s="1"/>
      <c r="H157" s="1"/>
      <c r="I157" s="4"/>
    </row>
    <row r="158" spans="1:9" x14ac:dyDescent="0.3">
      <c r="A158" s="3">
        <v>157000</v>
      </c>
      <c r="B158" s="4">
        <f t="shared" si="4"/>
        <v>1013.9583333333334</v>
      </c>
      <c r="C158" s="4">
        <f t="shared" si="5"/>
        <v>-3887.7643586736003</v>
      </c>
      <c r="D158" s="4">
        <f>Sheet1!$J$56-Sheet2!C158</f>
        <v>3495.5976920069338</v>
      </c>
      <c r="E158" s="4"/>
      <c r="F158" s="1"/>
      <c r="G158" s="1"/>
      <c r="H158" s="1"/>
      <c r="I158" s="4"/>
    </row>
    <row r="159" spans="1:9" x14ac:dyDescent="0.3">
      <c r="A159" s="3">
        <v>158000</v>
      </c>
      <c r="B159" s="4">
        <f t="shared" si="4"/>
        <v>1020.4166666666666</v>
      </c>
      <c r="C159" s="4">
        <f t="shared" si="5"/>
        <v>-3912.5271889836231</v>
      </c>
      <c r="D159" s="4">
        <f>Sheet1!$J$56-Sheet2!C159</f>
        <v>3520.3605223169566</v>
      </c>
      <c r="E159" s="4"/>
      <c r="F159" s="1"/>
      <c r="G159" s="1"/>
      <c r="H159" s="1"/>
      <c r="I159" s="4"/>
    </row>
    <row r="160" spans="1:9" x14ac:dyDescent="0.3">
      <c r="A160" s="3">
        <v>159000</v>
      </c>
      <c r="B160" s="4">
        <f t="shared" si="4"/>
        <v>1026.875</v>
      </c>
      <c r="C160" s="4">
        <f t="shared" si="5"/>
        <v>-3937.2900192936463</v>
      </c>
      <c r="D160" s="4">
        <f>Sheet1!$J$56-Sheet2!C160</f>
        <v>3545.1233526269798</v>
      </c>
      <c r="E160" s="4"/>
      <c r="F160" s="1"/>
      <c r="G160" s="1"/>
      <c r="H160" s="1"/>
      <c r="I160" s="4"/>
    </row>
    <row r="161" spans="1:9" x14ac:dyDescent="0.3">
      <c r="A161" s="3">
        <v>160000</v>
      </c>
      <c r="B161" s="4">
        <f t="shared" si="4"/>
        <v>1033.3333333333333</v>
      </c>
      <c r="C161" s="4">
        <f t="shared" si="5"/>
        <v>-3962.0528496036691</v>
      </c>
      <c r="D161" s="4">
        <f>Sheet1!$J$56-Sheet2!C161</f>
        <v>3569.8861829370026</v>
      </c>
      <c r="E161" s="4"/>
      <c r="F161" s="1"/>
      <c r="G161" s="1"/>
      <c r="H161" s="1"/>
      <c r="I161" s="4"/>
    </row>
    <row r="162" spans="1:9" x14ac:dyDescent="0.3">
      <c r="A162" s="3">
        <v>161000</v>
      </c>
      <c r="B162" s="4">
        <f t="shared" si="4"/>
        <v>1039.7916666666667</v>
      </c>
      <c r="C162" s="4">
        <f t="shared" si="5"/>
        <v>-3986.8156799136918</v>
      </c>
      <c r="D162" s="4">
        <f>Sheet1!$J$56-Sheet2!C162</f>
        <v>3594.6490132470253</v>
      </c>
      <c r="E162" s="4"/>
      <c r="F162" s="1"/>
      <c r="G162" s="1"/>
      <c r="H162" s="1"/>
      <c r="I162" s="4"/>
    </row>
    <row r="163" spans="1:9" x14ac:dyDescent="0.3">
      <c r="A163" s="3">
        <v>162000</v>
      </c>
      <c r="B163" s="4">
        <f t="shared" si="4"/>
        <v>1046.25</v>
      </c>
      <c r="C163" s="4">
        <f t="shared" si="5"/>
        <v>-4011.5785102237155</v>
      </c>
      <c r="D163" s="4">
        <f>Sheet1!$J$56-Sheet2!C163</f>
        <v>3619.411843557049</v>
      </c>
      <c r="E163" s="4"/>
      <c r="F163" s="1"/>
      <c r="G163" s="1"/>
      <c r="H163" s="1"/>
      <c r="I163" s="4"/>
    </row>
    <row r="164" spans="1:9" x14ac:dyDescent="0.3">
      <c r="A164" s="3">
        <v>163000</v>
      </c>
      <c r="B164" s="4">
        <f t="shared" si="4"/>
        <v>1052.7083333333333</v>
      </c>
      <c r="C164" s="4">
        <f t="shared" si="5"/>
        <v>-4036.3413405337383</v>
      </c>
      <c r="D164" s="4">
        <f>Sheet1!$J$56-Sheet2!C164</f>
        <v>3644.1746738670718</v>
      </c>
      <c r="E164" s="4"/>
      <c r="F164" s="1"/>
      <c r="G164" s="1"/>
      <c r="H164" s="1"/>
      <c r="I164" s="4"/>
    </row>
    <row r="165" spans="1:9" x14ac:dyDescent="0.3">
      <c r="A165" s="3">
        <v>164000</v>
      </c>
      <c r="B165" s="4">
        <f t="shared" si="4"/>
        <v>1059.1666666666667</v>
      </c>
      <c r="C165" s="4">
        <f t="shared" si="5"/>
        <v>-4061.104170843761</v>
      </c>
      <c r="D165" s="4">
        <f>Sheet1!$J$56-Sheet2!C165</f>
        <v>3668.9375041770945</v>
      </c>
      <c r="E165" s="4"/>
      <c r="F165" s="1"/>
      <c r="G165" s="1"/>
      <c r="H165" s="1"/>
      <c r="I165" s="4"/>
    </row>
    <row r="166" spans="1:9" x14ac:dyDescent="0.3">
      <c r="A166" s="3">
        <v>165000</v>
      </c>
      <c r="B166" s="4">
        <f t="shared" si="4"/>
        <v>1065.625</v>
      </c>
      <c r="C166" s="4">
        <f t="shared" si="5"/>
        <v>-4085.8670011537843</v>
      </c>
      <c r="D166" s="4">
        <f>Sheet1!$J$56-Sheet2!C166</f>
        <v>3693.7003344871177</v>
      </c>
      <c r="E166" s="4"/>
      <c r="F166" s="1"/>
      <c r="G166" s="1"/>
      <c r="H166" s="1"/>
      <c r="I166" s="4"/>
    </row>
    <row r="167" spans="1:9" x14ac:dyDescent="0.3">
      <c r="A167" s="3">
        <v>166000</v>
      </c>
      <c r="B167" s="4">
        <f t="shared" si="4"/>
        <v>1072.0833333333333</v>
      </c>
      <c r="C167" s="4">
        <f t="shared" si="5"/>
        <v>-4110.629831463807</v>
      </c>
      <c r="D167" s="4">
        <f>Sheet1!$J$56-Sheet2!C167</f>
        <v>3718.4631647971405</v>
      </c>
      <c r="E167" s="4"/>
      <c r="F167" s="1"/>
      <c r="G167" s="1"/>
      <c r="H167" s="1"/>
      <c r="I167" s="4"/>
    </row>
    <row r="168" spans="1:9" x14ac:dyDescent="0.3">
      <c r="A168" s="3">
        <v>167000</v>
      </c>
      <c r="B168" s="4">
        <f t="shared" si="4"/>
        <v>1078.5416666666667</v>
      </c>
      <c r="C168" s="4">
        <f t="shared" si="5"/>
        <v>-4135.3926617738298</v>
      </c>
      <c r="D168" s="4">
        <f>Sheet1!$J$56-Sheet2!C168</f>
        <v>3743.2259951071633</v>
      </c>
      <c r="E168" s="4"/>
      <c r="F168" s="1"/>
      <c r="G168" s="1"/>
      <c r="H168" s="1"/>
      <c r="I168" s="4"/>
    </row>
    <row r="169" spans="1:9" x14ac:dyDescent="0.3">
      <c r="A169" s="3">
        <v>168000</v>
      </c>
      <c r="B169" s="4">
        <f t="shared" si="4"/>
        <v>1085</v>
      </c>
      <c r="C169" s="4">
        <f t="shared" si="5"/>
        <v>-4160.1554920838526</v>
      </c>
      <c r="D169" s="4">
        <f>Sheet1!$J$56-Sheet2!C169</f>
        <v>3767.988825417186</v>
      </c>
      <c r="E169" s="4"/>
      <c r="F169" s="1"/>
      <c r="G169" s="1"/>
      <c r="H169" s="1"/>
      <c r="I169" s="4"/>
    </row>
    <row r="170" spans="1:9" x14ac:dyDescent="0.3">
      <c r="A170" s="3">
        <v>169000</v>
      </c>
      <c r="B170" s="4">
        <f t="shared" si="4"/>
        <v>1091.4583333333333</v>
      </c>
      <c r="C170" s="4">
        <f t="shared" si="5"/>
        <v>-4184.9183223938753</v>
      </c>
      <c r="D170" s="4">
        <f>Sheet1!$J$56-Sheet2!C170</f>
        <v>3792.7516557272088</v>
      </c>
      <c r="E170" s="4"/>
      <c r="F170" s="1"/>
      <c r="G170" s="1"/>
      <c r="H170" s="1"/>
      <c r="I170" s="4"/>
    </row>
    <row r="171" spans="1:9" x14ac:dyDescent="0.3">
      <c r="A171" s="3">
        <v>170000</v>
      </c>
      <c r="B171" s="4">
        <f t="shared" si="4"/>
        <v>1097.9166666666667</v>
      </c>
      <c r="C171" s="4">
        <f t="shared" si="5"/>
        <v>-4209.6811527038981</v>
      </c>
      <c r="D171" s="4">
        <f>Sheet1!$J$56-Sheet2!C171</f>
        <v>3817.5144860372316</v>
      </c>
      <c r="E171" s="4"/>
      <c r="F171" s="1"/>
      <c r="G171" s="1"/>
      <c r="H171" s="1"/>
      <c r="I171" s="4"/>
    </row>
    <row r="172" spans="1:9" x14ac:dyDescent="0.3">
      <c r="A172" s="3">
        <v>171000</v>
      </c>
      <c r="B172" s="4">
        <f t="shared" si="4"/>
        <v>1104.375</v>
      </c>
      <c r="C172" s="4">
        <f t="shared" si="5"/>
        <v>-4234.4439830139208</v>
      </c>
      <c r="D172" s="4">
        <f>Sheet1!$J$56-Sheet2!C172</f>
        <v>3842.2773163472543</v>
      </c>
      <c r="E172" s="4"/>
      <c r="F172" s="1"/>
      <c r="G172" s="1"/>
      <c r="H172" s="1"/>
      <c r="I172" s="4"/>
    </row>
    <row r="173" spans="1:9" x14ac:dyDescent="0.3">
      <c r="A173" s="3">
        <v>172000</v>
      </c>
      <c r="B173" s="4">
        <f t="shared" si="4"/>
        <v>1110.8333333333333</v>
      </c>
      <c r="C173" s="4">
        <f t="shared" si="5"/>
        <v>-4259.2068133239445</v>
      </c>
      <c r="D173" s="4">
        <f>Sheet1!$J$56-Sheet2!C173</f>
        <v>3867.040146657278</v>
      </c>
      <c r="E173" s="4"/>
      <c r="F173" s="1"/>
      <c r="G173" s="1"/>
      <c r="H173" s="1"/>
      <c r="I173" s="4"/>
    </row>
    <row r="174" spans="1:9" x14ac:dyDescent="0.3">
      <c r="A174" s="3">
        <v>173000</v>
      </c>
      <c r="B174" s="4">
        <f t="shared" si="4"/>
        <v>1117.2916666666667</v>
      </c>
      <c r="C174" s="4">
        <f t="shared" si="5"/>
        <v>-4283.9696436339673</v>
      </c>
      <c r="D174" s="4">
        <f>Sheet1!$J$56-Sheet2!C174</f>
        <v>3891.8029769673008</v>
      </c>
      <c r="E174" s="4"/>
      <c r="F174" s="1"/>
      <c r="G174" s="1"/>
      <c r="H174" s="1"/>
      <c r="I174" s="4"/>
    </row>
    <row r="175" spans="1:9" x14ac:dyDescent="0.3">
      <c r="A175" s="3">
        <v>174000</v>
      </c>
      <c r="B175" s="4">
        <f t="shared" si="4"/>
        <v>1123.75</v>
      </c>
      <c r="C175" s="4">
        <f t="shared" si="5"/>
        <v>-4308.732473943991</v>
      </c>
      <c r="D175" s="4">
        <f>Sheet1!$J$56-Sheet2!C175</f>
        <v>3916.5658072773244</v>
      </c>
      <c r="E175" s="4"/>
      <c r="F175" s="1"/>
      <c r="G175" s="1"/>
      <c r="H175" s="1"/>
      <c r="I175" s="4"/>
    </row>
    <row r="176" spans="1:9" x14ac:dyDescent="0.3">
      <c r="A176" s="3">
        <v>175000</v>
      </c>
      <c r="B176" s="4">
        <f t="shared" si="4"/>
        <v>1130.2083333333333</v>
      </c>
      <c r="C176" s="4">
        <f t="shared" si="5"/>
        <v>-4333.4953042540137</v>
      </c>
      <c r="D176" s="4">
        <f>Sheet1!$J$56-Sheet2!C176</f>
        <v>3941.3286375873472</v>
      </c>
      <c r="E176" s="4"/>
      <c r="F176" s="1"/>
      <c r="G176" s="1"/>
      <c r="H176" s="1"/>
      <c r="I176" s="4"/>
    </row>
    <row r="177" spans="1:9" x14ac:dyDescent="0.3">
      <c r="A177" s="3">
        <v>176000</v>
      </c>
      <c r="B177" s="4">
        <f t="shared" si="4"/>
        <v>1136.6666666666667</v>
      </c>
      <c r="C177" s="4">
        <f t="shared" si="5"/>
        <v>-4358.2581345640365</v>
      </c>
      <c r="D177" s="4">
        <f>Sheet1!$J$56-Sheet2!C177</f>
        <v>3966.09146789737</v>
      </c>
      <c r="E177" s="4"/>
      <c r="F177" s="1"/>
      <c r="G177" s="1"/>
      <c r="H177" s="1"/>
      <c r="I177" s="4"/>
    </row>
    <row r="178" spans="1:9" x14ac:dyDescent="0.3">
      <c r="A178" s="3">
        <v>177000</v>
      </c>
      <c r="B178" s="4">
        <f t="shared" si="4"/>
        <v>1143.125</v>
      </c>
      <c r="C178" s="4">
        <f t="shared" si="5"/>
        <v>-4383.0209648740592</v>
      </c>
      <c r="D178" s="4">
        <f>Sheet1!$J$56-Sheet2!C178</f>
        <v>3990.8542982073927</v>
      </c>
      <c r="E178" s="4"/>
      <c r="F178" s="1"/>
      <c r="G178" s="1"/>
      <c r="H178" s="1"/>
      <c r="I178" s="4"/>
    </row>
    <row r="179" spans="1:9" x14ac:dyDescent="0.3">
      <c r="A179" s="3">
        <v>178000</v>
      </c>
      <c r="B179" s="4">
        <f t="shared" si="4"/>
        <v>1149.5833333333333</v>
      </c>
      <c r="C179" s="4">
        <f t="shared" si="5"/>
        <v>-4407.783795184082</v>
      </c>
      <c r="D179" s="4">
        <f>Sheet1!$J$56-Sheet2!C179</f>
        <v>4015.6171285174155</v>
      </c>
      <c r="E179" s="4"/>
      <c r="F179" s="1"/>
      <c r="G179" s="1"/>
      <c r="H179" s="1"/>
      <c r="I179" s="4"/>
    </row>
    <row r="180" spans="1:9" x14ac:dyDescent="0.3">
      <c r="A180" s="3">
        <v>179000</v>
      </c>
      <c r="B180" s="4">
        <f t="shared" si="4"/>
        <v>1156.0416666666667</v>
      </c>
      <c r="C180" s="4">
        <f t="shared" si="5"/>
        <v>-4432.5466254941048</v>
      </c>
      <c r="D180" s="4">
        <f>Sheet1!$J$56-Sheet2!C180</f>
        <v>4040.3799588274383</v>
      </c>
      <c r="E180" s="4"/>
      <c r="F180" s="1"/>
      <c r="G180" s="1"/>
      <c r="H180" s="1"/>
      <c r="I180" s="4"/>
    </row>
    <row r="181" spans="1:9" x14ac:dyDescent="0.3">
      <c r="A181" s="3">
        <v>180000</v>
      </c>
      <c r="B181" s="4">
        <f t="shared" si="4"/>
        <v>1162.5</v>
      </c>
      <c r="C181" s="4">
        <f t="shared" si="5"/>
        <v>-4457.3094558041275</v>
      </c>
      <c r="D181" s="4">
        <f>Sheet1!$J$56-Sheet2!C181</f>
        <v>4065.142789137461</v>
      </c>
      <c r="E181" s="4"/>
      <c r="F181" s="1"/>
      <c r="G181" s="1"/>
      <c r="H181" s="1"/>
      <c r="I181" s="4"/>
    </row>
    <row r="182" spans="1:9" x14ac:dyDescent="0.3">
      <c r="A182" s="3">
        <v>181000</v>
      </c>
      <c r="B182" s="4">
        <f t="shared" si="4"/>
        <v>1168.9583333333333</v>
      </c>
      <c r="C182" s="4">
        <f t="shared" si="5"/>
        <v>-4482.0722861141503</v>
      </c>
      <c r="D182" s="4">
        <f>Sheet1!$J$56-Sheet2!C182</f>
        <v>4089.9056194474838</v>
      </c>
      <c r="E182" s="4"/>
      <c r="F182" s="1"/>
      <c r="G182" s="1"/>
      <c r="H182" s="1"/>
      <c r="I182" s="4"/>
    </row>
    <row r="183" spans="1:9" x14ac:dyDescent="0.3">
      <c r="A183" s="3">
        <v>182000</v>
      </c>
      <c r="B183" s="4">
        <f t="shared" si="4"/>
        <v>1175.4166666666667</v>
      </c>
      <c r="C183" s="4">
        <f t="shared" si="5"/>
        <v>-4506.835116424174</v>
      </c>
      <c r="D183" s="4">
        <f>Sheet1!$J$56-Sheet2!C183</f>
        <v>4114.668449757507</v>
      </c>
      <c r="E183" s="4"/>
      <c r="F183" s="1"/>
      <c r="G183" s="1"/>
      <c r="H183" s="1"/>
      <c r="I183" s="4"/>
    </row>
    <row r="184" spans="1:9" x14ac:dyDescent="0.3">
      <c r="A184" s="3">
        <v>183000</v>
      </c>
      <c r="B184" s="4">
        <f t="shared" si="4"/>
        <v>1181.875</v>
      </c>
      <c r="C184" s="4">
        <f t="shared" si="5"/>
        <v>-4531.5979467341967</v>
      </c>
      <c r="D184" s="4">
        <f>Sheet1!$J$56-Sheet2!C184</f>
        <v>4139.4312800675298</v>
      </c>
      <c r="E184" s="4"/>
      <c r="F184" s="1"/>
      <c r="G184" s="1"/>
      <c r="H184" s="1"/>
      <c r="I184" s="4"/>
    </row>
    <row r="185" spans="1:9" x14ac:dyDescent="0.3">
      <c r="A185" s="3">
        <v>184000</v>
      </c>
      <c r="B185" s="4">
        <f t="shared" si="4"/>
        <v>1188.3333333333333</v>
      </c>
      <c r="C185" s="4">
        <f t="shared" si="5"/>
        <v>-4556.3607770442195</v>
      </c>
      <c r="D185" s="4">
        <f>Sheet1!$J$56-Sheet2!C185</f>
        <v>4164.1941103775525</v>
      </c>
      <c r="E185" s="4"/>
      <c r="F185" s="1"/>
      <c r="G185" s="1"/>
      <c r="H185" s="1"/>
      <c r="I185" s="4"/>
    </row>
    <row r="186" spans="1:9" x14ac:dyDescent="0.3">
      <c r="A186" s="3">
        <v>185000</v>
      </c>
      <c r="B186" s="4">
        <f t="shared" si="4"/>
        <v>1194.7916666666667</v>
      </c>
      <c r="C186" s="4">
        <f t="shared" si="5"/>
        <v>-4581.1236073542432</v>
      </c>
      <c r="D186" s="4">
        <f>Sheet1!$J$56-Sheet2!C186</f>
        <v>4188.9569406875762</v>
      </c>
      <c r="E186" s="4"/>
      <c r="F186" s="1"/>
      <c r="G186" s="1"/>
      <c r="H186" s="1"/>
      <c r="I186" s="4"/>
    </row>
    <row r="187" spans="1:9" x14ac:dyDescent="0.3">
      <c r="A187" s="3">
        <v>186000</v>
      </c>
      <c r="B187" s="4">
        <f t="shared" si="4"/>
        <v>1201.25</v>
      </c>
      <c r="C187" s="4">
        <f t="shared" si="5"/>
        <v>-4605.8864376642659</v>
      </c>
      <c r="D187" s="4">
        <f>Sheet1!$J$56-Sheet2!C187</f>
        <v>4213.719770997599</v>
      </c>
      <c r="E187" s="4"/>
      <c r="F187" s="1"/>
      <c r="G187" s="1"/>
      <c r="H187" s="1"/>
      <c r="I187" s="4"/>
    </row>
    <row r="188" spans="1:9" x14ac:dyDescent="0.3">
      <c r="A188" s="3">
        <v>187000</v>
      </c>
      <c r="B188" s="4">
        <f t="shared" si="4"/>
        <v>1207.7083333333333</v>
      </c>
      <c r="C188" s="4">
        <f t="shared" si="5"/>
        <v>-4630.6492679742887</v>
      </c>
      <c r="D188" s="4">
        <f>Sheet1!$J$56-Sheet2!C188</f>
        <v>4238.4826013076217</v>
      </c>
      <c r="E188" s="4"/>
      <c r="F188" s="1"/>
      <c r="G188" s="1"/>
      <c r="H188" s="1"/>
      <c r="I188" s="4"/>
    </row>
    <row r="189" spans="1:9" x14ac:dyDescent="0.3">
      <c r="A189" s="3">
        <v>188000</v>
      </c>
      <c r="B189" s="4">
        <f t="shared" si="4"/>
        <v>1214.1666666666667</v>
      </c>
      <c r="C189" s="4">
        <f t="shared" si="5"/>
        <v>-4655.4120982843115</v>
      </c>
      <c r="D189" s="4">
        <f>Sheet1!$J$56-Sheet2!C189</f>
        <v>4263.2454316176445</v>
      </c>
      <c r="E189" s="4"/>
      <c r="F189" s="1"/>
      <c r="G189" s="1"/>
      <c r="H189" s="1"/>
      <c r="I189" s="4"/>
    </row>
    <row r="190" spans="1:9" x14ac:dyDescent="0.3">
      <c r="A190" s="3">
        <v>189000</v>
      </c>
      <c r="B190" s="4">
        <f t="shared" si="4"/>
        <v>1220.625</v>
      </c>
      <c r="C190" s="4">
        <f t="shared" si="5"/>
        <v>-4680.1749285943342</v>
      </c>
      <c r="D190" s="4">
        <f>Sheet1!$J$56-Sheet2!C190</f>
        <v>4288.0082619276673</v>
      </c>
      <c r="E190" s="4"/>
      <c r="F190" s="1"/>
      <c r="G190" s="1"/>
      <c r="H190" s="1"/>
      <c r="I190" s="4"/>
    </row>
    <row r="191" spans="1:9" x14ac:dyDescent="0.3">
      <c r="A191" s="3">
        <v>190000</v>
      </c>
      <c r="B191" s="4">
        <f t="shared" si="4"/>
        <v>1227.0833333333333</v>
      </c>
      <c r="C191" s="4">
        <f t="shared" si="5"/>
        <v>-4704.937758904357</v>
      </c>
      <c r="D191" s="4">
        <f>Sheet1!$J$56-Sheet2!C191</f>
        <v>4312.77109223769</v>
      </c>
      <c r="E191" s="4"/>
      <c r="F191" s="1"/>
      <c r="G191" s="1"/>
      <c r="H191" s="1"/>
      <c r="I191" s="4"/>
    </row>
    <row r="192" spans="1:9" x14ac:dyDescent="0.3">
      <c r="A192" s="3">
        <v>191000</v>
      </c>
      <c r="B192" s="4">
        <f t="shared" si="4"/>
        <v>1233.5416666666667</v>
      </c>
      <c r="C192" s="4">
        <f t="shared" si="5"/>
        <v>-4729.7005892143798</v>
      </c>
      <c r="D192" s="4">
        <f>Sheet1!$J$56-Sheet2!C192</f>
        <v>4337.5339225477128</v>
      </c>
      <c r="E192" s="4"/>
      <c r="F192" s="1"/>
      <c r="G192" s="1"/>
      <c r="H192" s="1"/>
      <c r="I192" s="4"/>
    </row>
    <row r="193" spans="1:9" x14ac:dyDescent="0.3">
      <c r="A193" s="3">
        <v>192000</v>
      </c>
      <c r="B193" s="4">
        <f t="shared" si="4"/>
        <v>1240</v>
      </c>
      <c r="C193" s="4">
        <f t="shared" si="5"/>
        <v>-4754.4634195244025</v>
      </c>
      <c r="D193" s="4">
        <f>Sheet1!$J$56-Sheet2!C193</f>
        <v>4362.2967528577356</v>
      </c>
      <c r="E193" s="4"/>
      <c r="F193" s="1"/>
      <c r="G193" s="1"/>
      <c r="H193" s="1"/>
      <c r="I193" s="4"/>
    </row>
    <row r="194" spans="1:9" x14ac:dyDescent="0.3">
      <c r="A194" s="3">
        <v>193000</v>
      </c>
      <c r="B194" s="4">
        <f t="shared" si="4"/>
        <v>1246.4583333333333</v>
      </c>
      <c r="C194" s="4">
        <f t="shared" si="5"/>
        <v>-4779.2262498344262</v>
      </c>
      <c r="D194" s="4">
        <f>Sheet1!$J$56-Sheet2!C194</f>
        <v>4387.0595831677592</v>
      </c>
      <c r="E194" s="4"/>
      <c r="F194" s="1"/>
      <c r="G194" s="1"/>
      <c r="H194" s="1"/>
      <c r="I194" s="4"/>
    </row>
    <row r="195" spans="1:9" x14ac:dyDescent="0.3">
      <c r="A195" s="3">
        <v>194000</v>
      </c>
      <c r="B195" s="4">
        <f t="shared" ref="B195:B258" si="6">A195*$B$1/12</f>
        <v>1252.9166666666667</v>
      </c>
      <c r="C195" s="4">
        <f t="shared" ref="C195:C258" si="7">-PMT($C$1/12,$D$1*12,A195)</f>
        <v>-4803.989080144449</v>
      </c>
      <c r="D195" s="4">
        <f>Sheet1!$J$56-Sheet2!C195</f>
        <v>4411.822413477782</v>
      </c>
      <c r="E195" s="4"/>
      <c r="F195" s="1"/>
      <c r="G195" s="1"/>
      <c r="H195" s="1"/>
      <c r="I195" s="4"/>
    </row>
    <row r="196" spans="1:9" x14ac:dyDescent="0.3">
      <c r="A196" s="3">
        <v>195000</v>
      </c>
      <c r="B196" s="4">
        <f t="shared" si="6"/>
        <v>1259.375</v>
      </c>
      <c r="C196" s="4">
        <f t="shared" si="7"/>
        <v>-4828.7519104544717</v>
      </c>
      <c r="D196" s="4">
        <f>Sheet1!$J$56-Sheet2!C196</f>
        <v>4436.5852437878048</v>
      </c>
      <c r="E196" s="4"/>
      <c r="F196" s="1"/>
      <c r="G196" s="1"/>
      <c r="H196" s="1"/>
      <c r="I196" s="4"/>
    </row>
    <row r="197" spans="1:9" x14ac:dyDescent="0.3">
      <c r="A197" s="3">
        <v>196000</v>
      </c>
      <c r="B197" s="4">
        <f t="shared" si="6"/>
        <v>1265.8333333333333</v>
      </c>
      <c r="C197" s="4">
        <f t="shared" si="7"/>
        <v>-4853.5147407644954</v>
      </c>
      <c r="D197" s="4">
        <f>Sheet1!$J$56-Sheet2!C197</f>
        <v>4461.3480740978284</v>
      </c>
      <c r="E197" s="4"/>
      <c r="F197" s="1"/>
      <c r="G197" s="1"/>
      <c r="H197" s="1"/>
      <c r="I197" s="4"/>
    </row>
    <row r="198" spans="1:9" x14ac:dyDescent="0.3">
      <c r="A198" s="3">
        <v>197000</v>
      </c>
      <c r="B198" s="4">
        <f t="shared" si="6"/>
        <v>1272.2916666666667</v>
      </c>
      <c r="C198" s="4">
        <f t="shared" si="7"/>
        <v>-4878.2775710745182</v>
      </c>
      <c r="D198" s="4">
        <f>Sheet1!$J$56-Sheet2!C198</f>
        <v>4486.1109044078512</v>
      </c>
      <c r="E198" s="4"/>
      <c r="F198" s="1"/>
      <c r="G198" s="1"/>
      <c r="H198" s="1"/>
      <c r="I198" s="4"/>
    </row>
    <row r="199" spans="1:9" x14ac:dyDescent="0.3">
      <c r="A199" s="3">
        <v>198000</v>
      </c>
      <c r="B199" s="4">
        <f t="shared" si="6"/>
        <v>1278.75</v>
      </c>
      <c r="C199" s="4">
        <f t="shared" si="7"/>
        <v>-4903.0404013845409</v>
      </c>
      <c r="D199" s="4">
        <f>Sheet1!$J$56-Sheet2!C199</f>
        <v>4510.873734717874</v>
      </c>
      <c r="E199" s="4"/>
      <c r="F199" s="1"/>
      <c r="G199" s="1"/>
      <c r="H199" s="1"/>
      <c r="I199" s="4"/>
    </row>
    <row r="200" spans="1:9" x14ac:dyDescent="0.3">
      <c r="A200" s="3">
        <v>199000</v>
      </c>
      <c r="B200" s="4">
        <f t="shared" si="6"/>
        <v>1285.2083333333333</v>
      </c>
      <c r="C200" s="4">
        <f t="shared" si="7"/>
        <v>-4927.8032316945637</v>
      </c>
      <c r="D200" s="4">
        <f>Sheet1!$J$56-Sheet2!C200</f>
        <v>4535.6365650278967</v>
      </c>
      <c r="E200" s="4"/>
      <c r="F200" s="1"/>
      <c r="G200" s="1"/>
      <c r="H200" s="1"/>
      <c r="I200" s="4"/>
    </row>
    <row r="201" spans="1:9" x14ac:dyDescent="0.3">
      <c r="A201" s="3">
        <v>200000</v>
      </c>
      <c r="B201" s="4">
        <f t="shared" si="6"/>
        <v>1291.6666666666667</v>
      </c>
      <c r="C201" s="4">
        <f t="shared" si="7"/>
        <v>-4952.5660620045865</v>
      </c>
      <c r="D201" s="4">
        <f>Sheet1!$J$56-Sheet2!C201</f>
        <v>4560.3993953379195</v>
      </c>
      <c r="E201" s="4"/>
      <c r="F201" s="1"/>
      <c r="G201" s="1"/>
      <c r="H201" s="1"/>
      <c r="I201" s="4"/>
    </row>
    <row r="202" spans="1:9" x14ac:dyDescent="0.3">
      <c r="A202" s="3">
        <v>201000</v>
      </c>
      <c r="B202" s="4">
        <f t="shared" si="6"/>
        <v>1298.125</v>
      </c>
      <c r="C202" s="4">
        <f t="shared" si="7"/>
        <v>-4977.3288923146092</v>
      </c>
      <c r="D202" s="4">
        <f>Sheet1!$J$56-Sheet2!C202</f>
        <v>4585.1622256479423</v>
      </c>
      <c r="E202" s="4"/>
      <c r="F202" s="1"/>
      <c r="G202" s="1"/>
      <c r="H202" s="1"/>
      <c r="I202" s="4"/>
    </row>
    <row r="203" spans="1:9" x14ac:dyDescent="0.3">
      <c r="A203" s="3">
        <v>202000</v>
      </c>
      <c r="B203" s="4">
        <f t="shared" si="6"/>
        <v>1304.5833333333333</v>
      </c>
      <c r="C203" s="4">
        <f t="shared" si="7"/>
        <v>-5002.091722624632</v>
      </c>
      <c r="D203" s="4">
        <f>Sheet1!$J$56-Sheet2!C203</f>
        <v>4609.925055957965</v>
      </c>
      <c r="E203" s="4"/>
      <c r="F203" s="1"/>
      <c r="G203" s="1"/>
      <c r="H203" s="1"/>
      <c r="I203" s="4"/>
    </row>
    <row r="204" spans="1:9" x14ac:dyDescent="0.3">
      <c r="A204" s="3">
        <v>203000</v>
      </c>
      <c r="B204" s="4">
        <f t="shared" si="6"/>
        <v>1311.0416666666667</v>
      </c>
      <c r="C204" s="4">
        <f t="shared" si="7"/>
        <v>-5026.8545529346557</v>
      </c>
      <c r="D204" s="4">
        <f>Sheet1!$J$56-Sheet2!C204</f>
        <v>4634.6878862679887</v>
      </c>
      <c r="E204" s="4"/>
      <c r="F204" s="1"/>
      <c r="G204" s="1"/>
      <c r="H204" s="1"/>
      <c r="I204" s="4"/>
    </row>
    <row r="205" spans="1:9" x14ac:dyDescent="0.3">
      <c r="A205" s="3">
        <v>204000</v>
      </c>
      <c r="B205" s="4">
        <f t="shared" si="6"/>
        <v>1317.5</v>
      </c>
      <c r="C205" s="4">
        <f t="shared" si="7"/>
        <v>-5051.6173832446784</v>
      </c>
      <c r="D205" s="4">
        <f>Sheet1!$J$56-Sheet2!C205</f>
        <v>4659.4507165780115</v>
      </c>
      <c r="E205" s="4"/>
      <c r="F205" s="1"/>
      <c r="G205" s="1"/>
      <c r="H205" s="1"/>
      <c r="I205" s="4"/>
    </row>
    <row r="206" spans="1:9" x14ac:dyDescent="0.3">
      <c r="A206" s="3">
        <v>205000</v>
      </c>
      <c r="B206" s="4">
        <f t="shared" si="6"/>
        <v>1323.9583333333333</v>
      </c>
      <c r="C206" s="4">
        <f t="shared" si="7"/>
        <v>-5076.3802135547012</v>
      </c>
      <c r="D206" s="4">
        <f>Sheet1!$J$56-Sheet2!C206</f>
        <v>4684.2135468880342</v>
      </c>
      <c r="E206" s="4"/>
      <c r="F206" s="1"/>
      <c r="G206" s="1"/>
      <c r="H206" s="1"/>
      <c r="I206" s="4"/>
    </row>
    <row r="207" spans="1:9" x14ac:dyDescent="0.3">
      <c r="A207" s="3">
        <v>206000</v>
      </c>
      <c r="B207" s="4">
        <f t="shared" si="6"/>
        <v>1330.4166666666667</v>
      </c>
      <c r="C207" s="4">
        <f t="shared" si="7"/>
        <v>-5101.1430438647239</v>
      </c>
      <c r="D207" s="4">
        <f>Sheet1!$J$56-Sheet2!C207</f>
        <v>4708.976377198057</v>
      </c>
      <c r="E207" s="4"/>
      <c r="F207" s="1"/>
      <c r="G207" s="1"/>
      <c r="H207" s="1"/>
      <c r="I207" s="4"/>
    </row>
    <row r="208" spans="1:9" x14ac:dyDescent="0.3">
      <c r="A208" s="3">
        <v>207000</v>
      </c>
      <c r="B208" s="4">
        <f t="shared" si="6"/>
        <v>1336.875</v>
      </c>
      <c r="C208" s="4">
        <f t="shared" si="7"/>
        <v>-5125.9058741747476</v>
      </c>
      <c r="D208" s="4">
        <f>Sheet1!$J$56-Sheet2!C208</f>
        <v>4733.7392075080807</v>
      </c>
      <c r="E208" s="4"/>
      <c r="F208" s="1"/>
      <c r="G208" s="1"/>
      <c r="H208" s="1"/>
      <c r="I208" s="4"/>
    </row>
    <row r="209" spans="1:9" x14ac:dyDescent="0.3">
      <c r="A209" s="3">
        <v>208000</v>
      </c>
      <c r="B209" s="4">
        <f t="shared" si="6"/>
        <v>1343.3333333333333</v>
      </c>
      <c r="C209" s="4">
        <f t="shared" si="7"/>
        <v>-5150.6687044847704</v>
      </c>
      <c r="D209" s="4">
        <f>Sheet1!$J$56-Sheet2!C209</f>
        <v>4758.5020378181034</v>
      </c>
      <c r="E209" s="4"/>
      <c r="F209" s="1"/>
      <c r="G209" s="1"/>
      <c r="H209" s="1"/>
      <c r="I209" s="4"/>
    </row>
    <row r="210" spans="1:9" x14ac:dyDescent="0.3">
      <c r="A210" s="3">
        <v>209000</v>
      </c>
      <c r="B210" s="4">
        <f t="shared" si="6"/>
        <v>1349.7916666666667</v>
      </c>
      <c r="C210" s="4">
        <f t="shared" si="7"/>
        <v>-5175.4315347947932</v>
      </c>
      <c r="D210" s="4">
        <f>Sheet1!$J$56-Sheet2!C210</f>
        <v>4783.2648681281262</v>
      </c>
      <c r="E210" s="4"/>
      <c r="F210" s="1"/>
      <c r="G210" s="1"/>
      <c r="H210" s="1"/>
      <c r="I210" s="4"/>
    </row>
    <row r="211" spans="1:9" x14ac:dyDescent="0.3">
      <c r="A211" s="3">
        <v>210000</v>
      </c>
      <c r="B211" s="4">
        <f t="shared" si="6"/>
        <v>1356.25</v>
      </c>
      <c r="C211" s="4">
        <f t="shared" si="7"/>
        <v>-5200.1943651048159</v>
      </c>
      <c r="D211" s="4">
        <f>Sheet1!$J$56-Sheet2!C211</f>
        <v>4808.0276984381489</v>
      </c>
      <c r="E211" s="4"/>
      <c r="F211" s="1"/>
      <c r="G211" s="1"/>
      <c r="H211" s="1"/>
      <c r="I211" s="4"/>
    </row>
    <row r="212" spans="1:9" x14ac:dyDescent="0.3">
      <c r="A212" s="3">
        <v>211000</v>
      </c>
      <c r="B212" s="4">
        <f t="shared" si="6"/>
        <v>1362.7083333333333</v>
      </c>
      <c r="C212" s="4">
        <f t="shared" si="7"/>
        <v>-5224.9571954148387</v>
      </c>
      <c r="D212" s="4">
        <f>Sheet1!$J$56-Sheet2!C212</f>
        <v>4832.7905287481717</v>
      </c>
      <c r="E212" s="4"/>
      <c r="F212" s="1"/>
      <c r="G212" s="1"/>
      <c r="H212" s="1"/>
      <c r="I212" s="4"/>
    </row>
    <row r="213" spans="1:9" x14ac:dyDescent="0.3">
      <c r="A213" s="3">
        <v>212000</v>
      </c>
      <c r="B213" s="4">
        <f t="shared" si="6"/>
        <v>1369.1666666666667</v>
      </c>
      <c r="C213" s="4">
        <f t="shared" si="7"/>
        <v>-5249.7200257248614</v>
      </c>
      <c r="D213" s="4">
        <f>Sheet1!$J$56-Sheet2!C213</f>
        <v>4857.5533590581945</v>
      </c>
      <c r="E213" s="4"/>
      <c r="F213" s="1"/>
      <c r="G213" s="1"/>
      <c r="H213" s="1"/>
      <c r="I213" s="4"/>
    </row>
    <row r="214" spans="1:9" x14ac:dyDescent="0.3">
      <c r="A214" s="3">
        <v>213000</v>
      </c>
      <c r="B214" s="4">
        <f t="shared" si="6"/>
        <v>1375.625</v>
      </c>
      <c r="C214" s="4">
        <f t="shared" si="7"/>
        <v>-5274.4828560348842</v>
      </c>
      <c r="D214" s="4">
        <f>Sheet1!$J$56-Sheet2!C214</f>
        <v>4882.3161893682172</v>
      </c>
      <c r="E214" s="4"/>
      <c r="F214" s="1"/>
      <c r="G214" s="1"/>
      <c r="H214" s="1"/>
      <c r="I214" s="4"/>
    </row>
    <row r="215" spans="1:9" x14ac:dyDescent="0.3">
      <c r="A215" s="3">
        <v>214000</v>
      </c>
      <c r="B215" s="4">
        <f t="shared" si="6"/>
        <v>1382.0833333333333</v>
      </c>
      <c r="C215" s="4">
        <f t="shared" si="7"/>
        <v>-5299.2456863449079</v>
      </c>
      <c r="D215" s="4">
        <f>Sheet1!$J$56-Sheet2!C215</f>
        <v>4907.0790196782409</v>
      </c>
      <c r="E215" s="4"/>
      <c r="F215" s="1"/>
      <c r="G215" s="1"/>
      <c r="H215" s="1"/>
      <c r="I215" s="4"/>
    </row>
    <row r="216" spans="1:9" x14ac:dyDescent="0.3">
      <c r="A216" s="3">
        <v>215000</v>
      </c>
      <c r="B216" s="4">
        <f t="shared" si="6"/>
        <v>1388.5416666666667</v>
      </c>
      <c r="C216" s="4">
        <f t="shared" si="7"/>
        <v>-5324.0085166549306</v>
      </c>
      <c r="D216" s="4">
        <f>Sheet1!$J$56-Sheet2!C216</f>
        <v>4931.8418499882637</v>
      </c>
      <c r="E216" s="4"/>
      <c r="F216" s="1"/>
      <c r="G216" s="1"/>
      <c r="H216" s="1"/>
      <c r="I216" s="4"/>
    </row>
    <row r="217" spans="1:9" x14ac:dyDescent="0.3">
      <c r="A217" s="3">
        <v>216000</v>
      </c>
      <c r="B217" s="4">
        <f t="shared" si="6"/>
        <v>1395</v>
      </c>
      <c r="C217" s="4">
        <f t="shared" si="7"/>
        <v>-5348.7713469649534</v>
      </c>
      <c r="D217" s="4">
        <f>Sheet1!$J$56-Sheet2!C217</f>
        <v>4956.6046802982864</v>
      </c>
      <c r="E217" s="4"/>
      <c r="F217" s="1"/>
      <c r="G217" s="1"/>
      <c r="H217" s="1"/>
      <c r="I217" s="4"/>
    </row>
    <row r="218" spans="1:9" x14ac:dyDescent="0.3">
      <c r="A218" s="3">
        <v>217000</v>
      </c>
      <c r="B218" s="4">
        <f t="shared" si="6"/>
        <v>1401.4583333333333</v>
      </c>
      <c r="C218" s="4">
        <f t="shared" si="7"/>
        <v>-5373.5341772749762</v>
      </c>
      <c r="D218" s="4">
        <f>Sheet1!$J$56-Sheet2!C218</f>
        <v>4981.3675106083092</v>
      </c>
      <c r="E218" s="4"/>
      <c r="F218" s="1"/>
      <c r="G218" s="1"/>
      <c r="H218" s="1"/>
      <c r="I218" s="4"/>
    </row>
    <row r="219" spans="1:9" x14ac:dyDescent="0.3">
      <c r="A219" s="3">
        <v>218000</v>
      </c>
      <c r="B219" s="4">
        <f t="shared" si="6"/>
        <v>1407.9166666666667</v>
      </c>
      <c r="C219" s="4">
        <f t="shared" si="7"/>
        <v>-5398.2970075849998</v>
      </c>
      <c r="D219" s="4">
        <f>Sheet1!$J$56-Sheet2!C219</f>
        <v>5006.1303409183329</v>
      </c>
      <c r="E219" s="4"/>
      <c r="F219" s="1"/>
      <c r="G219" s="1"/>
      <c r="H219" s="1"/>
      <c r="I219" s="4"/>
    </row>
    <row r="220" spans="1:9" x14ac:dyDescent="0.3">
      <c r="A220" s="3">
        <v>219000</v>
      </c>
      <c r="B220" s="4">
        <f t="shared" si="6"/>
        <v>1414.375</v>
      </c>
      <c r="C220" s="4">
        <f t="shared" si="7"/>
        <v>-5423.0598378950226</v>
      </c>
      <c r="D220" s="4">
        <f>Sheet1!$J$56-Sheet2!C220</f>
        <v>5030.8931712283556</v>
      </c>
      <c r="E220" s="4"/>
      <c r="F220" s="1"/>
      <c r="G220" s="1"/>
      <c r="H220" s="1"/>
      <c r="I220" s="4"/>
    </row>
    <row r="221" spans="1:9" x14ac:dyDescent="0.3">
      <c r="A221" s="3">
        <v>220000</v>
      </c>
      <c r="B221" s="4">
        <f t="shared" si="6"/>
        <v>1420.8333333333333</v>
      </c>
      <c r="C221" s="4">
        <f t="shared" si="7"/>
        <v>-5447.8226682050454</v>
      </c>
      <c r="D221" s="4">
        <f>Sheet1!$J$56-Sheet2!C221</f>
        <v>5055.6560015383784</v>
      </c>
      <c r="E221" s="4"/>
      <c r="F221" s="1"/>
      <c r="G221" s="1"/>
      <c r="H221" s="1"/>
      <c r="I221" s="4"/>
    </row>
    <row r="222" spans="1:9" x14ac:dyDescent="0.3">
      <c r="A222" s="3">
        <v>221000</v>
      </c>
      <c r="B222" s="4">
        <f t="shared" si="6"/>
        <v>1427.2916666666667</v>
      </c>
      <c r="C222" s="4">
        <f t="shared" si="7"/>
        <v>-5472.5854985150681</v>
      </c>
      <c r="D222" s="4">
        <f>Sheet1!$J$56-Sheet2!C222</f>
        <v>5080.4188318484012</v>
      </c>
      <c r="E222" s="4"/>
      <c r="F222" s="1"/>
      <c r="G222" s="1"/>
      <c r="H222" s="1"/>
      <c r="I222" s="4"/>
    </row>
    <row r="223" spans="1:9" x14ac:dyDescent="0.3">
      <c r="A223" s="3">
        <v>222000</v>
      </c>
      <c r="B223" s="4">
        <f t="shared" si="6"/>
        <v>1433.75</v>
      </c>
      <c r="C223" s="4">
        <f t="shared" si="7"/>
        <v>-5497.3483288250909</v>
      </c>
      <c r="D223" s="4">
        <f>Sheet1!$J$56-Sheet2!C223</f>
        <v>5105.1816621584239</v>
      </c>
      <c r="E223" s="4"/>
      <c r="F223" s="1"/>
      <c r="G223" s="1"/>
      <c r="H223" s="1"/>
      <c r="I223" s="4"/>
    </row>
    <row r="224" spans="1:9" x14ac:dyDescent="0.3">
      <c r="A224" s="3">
        <v>223000</v>
      </c>
      <c r="B224" s="4">
        <f t="shared" si="6"/>
        <v>1440.2083333333333</v>
      </c>
      <c r="C224" s="4">
        <f t="shared" si="7"/>
        <v>-5522.1111591351137</v>
      </c>
      <c r="D224" s="4">
        <f>Sheet1!$J$56-Sheet2!C224</f>
        <v>5129.9444924684467</v>
      </c>
      <c r="E224" s="4"/>
      <c r="F224" s="1"/>
      <c r="G224" s="1"/>
      <c r="H224" s="1"/>
      <c r="I224" s="4"/>
    </row>
    <row r="225" spans="1:9" x14ac:dyDescent="0.3">
      <c r="A225" s="3">
        <v>224000</v>
      </c>
      <c r="B225" s="4">
        <f t="shared" si="6"/>
        <v>1446.6666666666667</v>
      </c>
      <c r="C225" s="4">
        <f t="shared" si="7"/>
        <v>-5546.8739894451373</v>
      </c>
      <c r="D225" s="4">
        <f>Sheet1!$J$56-Sheet2!C225</f>
        <v>5154.7073227784704</v>
      </c>
      <c r="E225" s="4"/>
      <c r="F225" s="1"/>
      <c r="G225" s="1"/>
      <c r="H225" s="1"/>
      <c r="I225" s="4"/>
    </row>
    <row r="226" spans="1:9" x14ac:dyDescent="0.3">
      <c r="A226" s="3">
        <v>225000</v>
      </c>
      <c r="B226" s="4">
        <f t="shared" si="6"/>
        <v>1453.125</v>
      </c>
      <c r="C226" s="4">
        <f t="shared" si="7"/>
        <v>-5571.6368197551601</v>
      </c>
      <c r="D226" s="4">
        <f>Sheet1!$J$56-Sheet2!C226</f>
        <v>5179.4701530884931</v>
      </c>
      <c r="E226" s="4"/>
      <c r="F226" s="1"/>
      <c r="G226" s="1"/>
      <c r="H226" s="1"/>
      <c r="I226" s="4"/>
    </row>
    <row r="227" spans="1:9" x14ac:dyDescent="0.3">
      <c r="A227" s="3">
        <v>226000</v>
      </c>
      <c r="B227" s="4">
        <f t="shared" si="6"/>
        <v>1459.5833333333333</v>
      </c>
      <c r="C227" s="4">
        <f t="shared" si="7"/>
        <v>-5596.3996500651829</v>
      </c>
      <c r="D227" s="4">
        <f>Sheet1!$J$56-Sheet2!C227</f>
        <v>5204.2329833985159</v>
      </c>
      <c r="E227" s="4"/>
      <c r="F227" s="1"/>
      <c r="G227" s="1"/>
      <c r="H227" s="1"/>
      <c r="I227" s="4"/>
    </row>
    <row r="228" spans="1:9" x14ac:dyDescent="0.3">
      <c r="A228" s="3">
        <v>227000</v>
      </c>
      <c r="B228" s="4">
        <f t="shared" si="6"/>
        <v>1466.0416666666667</v>
      </c>
      <c r="C228" s="4">
        <f t="shared" si="7"/>
        <v>-5621.1624803752056</v>
      </c>
      <c r="D228" s="4">
        <f>Sheet1!$J$56-Sheet2!C228</f>
        <v>5228.9958137085387</v>
      </c>
      <c r="E228" s="4"/>
      <c r="F228" s="1"/>
      <c r="G228" s="1"/>
      <c r="H228" s="1"/>
      <c r="I228" s="4"/>
    </row>
    <row r="229" spans="1:9" x14ac:dyDescent="0.3">
      <c r="A229" s="3">
        <v>228000</v>
      </c>
      <c r="B229" s="4">
        <f t="shared" si="6"/>
        <v>1472.5</v>
      </c>
      <c r="C229" s="4">
        <f t="shared" si="7"/>
        <v>-5645.9253106852284</v>
      </c>
      <c r="D229" s="4">
        <f>Sheet1!$J$56-Sheet2!C229</f>
        <v>5253.7586440185614</v>
      </c>
      <c r="E229" s="4"/>
      <c r="F229" s="1"/>
      <c r="G229" s="1"/>
      <c r="H229" s="1"/>
      <c r="I229" s="4"/>
    </row>
    <row r="230" spans="1:9" x14ac:dyDescent="0.3">
      <c r="A230" s="3">
        <v>229000</v>
      </c>
      <c r="B230" s="4">
        <f t="shared" si="6"/>
        <v>1478.9583333333333</v>
      </c>
      <c r="C230" s="4">
        <f t="shared" si="7"/>
        <v>-5670.6881409952521</v>
      </c>
      <c r="D230" s="4">
        <f>Sheet1!$J$56-Sheet2!C230</f>
        <v>5278.5214743285851</v>
      </c>
      <c r="E230" s="4"/>
      <c r="F230" s="1"/>
      <c r="G230" s="1"/>
      <c r="H230" s="1"/>
      <c r="I230" s="4"/>
    </row>
    <row r="231" spans="1:9" x14ac:dyDescent="0.3">
      <c r="A231" s="3">
        <v>230000</v>
      </c>
      <c r="B231" s="4">
        <f t="shared" si="6"/>
        <v>1485.4166666666667</v>
      </c>
      <c r="C231" s="4">
        <f t="shared" si="7"/>
        <v>-5695.4509713052748</v>
      </c>
      <c r="D231" s="4">
        <f>Sheet1!$J$56-Sheet2!C231</f>
        <v>5303.2843046386079</v>
      </c>
      <c r="E231" s="4"/>
      <c r="F231" s="1"/>
      <c r="G231" s="1"/>
      <c r="H231" s="1"/>
      <c r="I231" s="4"/>
    </row>
    <row r="232" spans="1:9" x14ac:dyDescent="0.3">
      <c r="A232" s="3">
        <v>231000</v>
      </c>
      <c r="B232" s="4">
        <f t="shared" si="6"/>
        <v>1491.875</v>
      </c>
      <c r="C232" s="4">
        <f t="shared" si="7"/>
        <v>-5720.2138016152976</v>
      </c>
      <c r="D232" s="4">
        <f>Sheet1!$J$56-Sheet2!C232</f>
        <v>5328.0471349486306</v>
      </c>
      <c r="E232" s="4"/>
      <c r="F232" s="1"/>
      <c r="G232" s="1"/>
      <c r="H232" s="1"/>
      <c r="I232" s="4"/>
    </row>
    <row r="233" spans="1:9" x14ac:dyDescent="0.3">
      <c r="A233" s="3">
        <v>232000</v>
      </c>
      <c r="B233" s="4">
        <f t="shared" si="6"/>
        <v>1498.3333333333333</v>
      </c>
      <c r="C233" s="4">
        <f t="shared" si="7"/>
        <v>-5744.9766319253204</v>
      </c>
      <c r="D233" s="4">
        <f>Sheet1!$J$56-Sheet2!C233</f>
        <v>5352.8099652586534</v>
      </c>
      <c r="E233" s="4"/>
      <c r="F233" s="1"/>
      <c r="G233" s="1"/>
      <c r="H233" s="1"/>
      <c r="I233" s="4"/>
    </row>
    <row r="234" spans="1:9" x14ac:dyDescent="0.3">
      <c r="A234" s="3">
        <v>233000</v>
      </c>
      <c r="B234" s="4">
        <f t="shared" si="6"/>
        <v>1504.7916666666667</v>
      </c>
      <c r="C234" s="4">
        <f t="shared" si="7"/>
        <v>-5769.7394622353431</v>
      </c>
      <c r="D234" s="4">
        <f>Sheet1!$J$56-Sheet2!C234</f>
        <v>5377.5727955686762</v>
      </c>
      <c r="E234" s="4"/>
      <c r="F234" s="1"/>
      <c r="G234" s="1"/>
      <c r="H234" s="1"/>
      <c r="I234" s="4"/>
    </row>
    <row r="235" spans="1:9" x14ac:dyDescent="0.3">
      <c r="A235" s="3">
        <v>234000</v>
      </c>
      <c r="B235" s="4">
        <f t="shared" si="6"/>
        <v>1511.25</v>
      </c>
      <c r="C235" s="4">
        <f t="shared" si="7"/>
        <v>-5794.5022925453668</v>
      </c>
      <c r="D235" s="4">
        <f>Sheet1!$J$56-Sheet2!C235</f>
        <v>5402.3356258786998</v>
      </c>
      <c r="E235" s="4"/>
      <c r="F235" s="1"/>
      <c r="G235" s="1"/>
      <c r="H235" s="1"/>
      <c r="I235" s="4"/>
    </row>
    <row r="236" spans="1:9" x14ac:dyDescent="0.3">
      <c r="A236" s="3">
        <v>235000</v>
      </c>
      <c r="B236" s="4">
        <f t="shared" si="6"/>
        <v>1517.7083333333333</v>
      </c>
      <c r="C236" s="4">
        <f t="shared" si="7"/>
        <v>-5819.2651228553896</v>
      </c>
      <c r="D236" s="4">
        <f>Sheet1!$J$56-Sheet2!C236</f>
        <v>5427.0984561887226</v>
      </c>
      <c r="E236" s="4"/>
      <c r="F236" s="1"/>
      <c r="G236" s="1"/>
      <c r="H236" s="1"/>
      <c r="I236" s="4"/>
    </row>
    <row r="237" spans="1:9" x14ac:dyDescent="0.3">
      <c r="A237" s="3">
        <v>236000</v>
      </c>
      <c r="B237" s="4">
        <f t="shared" si="6"/>
        <v>1524.1666666666667</v>
      </c>
      <c r="C237" s="4">
        <f t="shared" si="7"/>
        <v>-5844.0279531654123</v>
      </c>
      <c r="D237" s="4">
        <f>Sheet1!$J$56-Sheet2!C237</f>
        <v>5451.8612864987454</v>
      </c>
      <c r="E237" s="4"/>
      <c r="F237" s="1"/>
      <c r="G237" s="1"/>
      <c r="H237" s="1"/>
      <c r="I237" s="4"/>
    </row>
    <row r="238" spans="1:9" x14ac:dyDescent="0.3">
      <c r="A238" s="3">
        <v>237000</v>
      </c>
      <c r="B238" s="4">
        <f t="shared" si="6"/>
        <v>1530.625</v>
      </c>
      <c r="C238" s="4">
        <f t="shared" si="7"/>
        <v>-5868.7907834754351</v>
      </c>
      <c r="D238" s="4">
        <f>Sheet1!$J$56-Sheet2!C238</f>
        <v>5476.6241168087681</v>
      </c>
      <c r="E238" s="4"/>
      <c r="F238" s="1"/>
      <c r="G238" s="1"/>
      <c r="H238" s="1"/>
      <c r="I238" s="4"/>
    </row>
    <row r="239" spans="1:9" x14ac:dyDescent="0.3">
      <c r="A239" s="3">
        <v>238000</v>
      </c>
      <c r="B239" s="4">
        <f t="shared" si="6"/>
        <v>1537.0833333333333</v>
      </c>
      <c r="C239" s="4">
        <f t="shared" si="7"/>
        <v>-5893.5536137854579</v>
      </c>
      <c r="D239" s="4">
        <f>Sheet1!$J$56-Sheet2!C239</f>
        <v>5501.3869471187909</v>
      </c>
      <c r="E239" s="4"/>
      <c r="F239" s="1"/>
      <c r="G239" s="1"/>
      <c r="H239" s="1"/>
      <c r="I239" s="4"/>
    </row>
    <row r="240" spans="1:9" x14ac:dyDescent="0.3">
      <c r="A240" s="3">
        <v>239000</v>
      </c>
      <c r="B240" s="4">
        <f t="shared" si="6"/>
        <v>1543.5416666666667</v>
      </c>
      <c r="C240" s="4">
        <f t="shared" si="7"/>
        <v>-5918.3164440954806</v>
      </c>
      <c r="D240" s="4">
        <f>Sheet1!$J$56-Sheet2!C240</f>
        <v>5526.1497774288136</v>
      </c>
      <c r="E240" s="4"/>
      <c r="F240" s="1"/>
      <c r="G240" s="1"/>
      <c r="H240" s="1"/>
      <c r="I240" s="4"/>
    </row>
    <row r="241" spans="1:9" x14ac:dyDescent="0.3">
      <c r="A241" s="3">
        <v>240000</v>
      </c>
      <c r="B241" s="4">
        <f t="shared" si="6"/>
        <v>1550</v>
      </c>
      <c r="C241" s="4">
        <f t="shared" si="7"/>
        <v>-5943.0792744055043</v>
      </c>
      <c r="D241" s="4">
        <f>Sheet1!$J$56-Sheet2!C241</f>
        <v>5550.9126077388373</v>
      </c>
      <c r="E241" s="4"/>
      <c r="F241" s="1"/>
      <c r="G241" s="1"/>
      <c r="H241" s="1"/>
      <c r="I241" s="4"/>
    </row>
    <row r="242" spans="1:9" x14ac:dyDescent="0.3">
      <c r="A242" s="3">
        <v>241000</v>
      </c>
      <c r="B242" s="4">
        <f t="shared" si="6"/>
        <v>1556.4583333333333</v>
      </c>
      <c r="C242" s="4">
        <f t="shared" si="7"/>
        <v>-5967.8421047155271</v>
      </c>
      <c r="D242" s="4">
        <f>Sheet1!$J$56-Sheet2!C242</f>
        <v>5575.6754380488601</v>
      </c>
      <c r="E242" s="4"/>
      <c r="F242" s="1"/>
      <c r="G242" s="1"/>
      <c r="H242" s="1"/>
      <c r="I242" s="4"/>
    </row>
    <row r="243" spans="1:9" x14ac:dyDescent="0.3">
      <c r="A243" s="3">
        <v>242000</v>
      </c>
      <c r="B243" s="4">
        <f t="shared" si="6"/>
        <v>1562.9166666666667</v>
      </c>
      <c r="C243" s="4">
        <f t="shared" si="7"/>
        <v>-5992.6049350255498</v>
      </c>
      <c r="D243" s="4">
        <f>Sheet1!$J$56-Sheet2!C243</f>
        <v>5600.4382683588829</v>
      </c>
      <c r="E243" s="4"/>
      <c r="F243" s="1"/>
      <c r="G243" s="1"/>
      <c r="H243" s="1"/>
      <c r="I243" s="4"/>
    </row>
    <row r="244" spans="1:9" x14ac:dyDescent="0.3">
      <c r="A244" s="3">
        <v>243000</v>
      </c>
      <c r="B244" s="4">
        <f t="shared" si="6"/>
        <v>1569.375</v>
      </c>
      <c r="C244" s="4">
        <f t="shared" si="7"/>
        <v>-6017.3677653355726</v>
      </c>
      <c r="D244" s="4">
        <f>Sheet1!$J$56-Sheet2!C244</f>
        <v>5625.2010986689056</v>
      </c>
      <c r="E244" s="4"/>
      <c r="F244" s="1"/>
      <c r="G244" s="1"/>
      <c r="H244" s="1"/>
      <c r="I244" s="4"/>
    </row>
    <row r="245" spans="1:9" x14ac:dyDescent="0.3">
      <c r="A245" s="3">
        <v>244000</v>
      </c>
      <c r="B245" s="4">
        <f t="shared" si="6"/>
        <v>1575.8333333333333</v>
      </c>
      <c r="C245" s="4">
        <f t="shared" si="7"/>
        <v>-6042.1305956455953</v>
      </c>
      <c r="D245" s="4">
        <f>Sheet1!$J$56-Sheet2!C245</f>
        <v>5649.9639289789284</v>
      </c>
      <c r="E245" s="4"/>
      <c r="F245" s="1"/>
      <c r="G245" s="1"/>
      <c r="H245" s="1"/>
      <c r="I245" s="4"/>
    </row>
    <row r="246" spans="1:9" x14ac:dyDescent="0.3">
      <c r="A246" s="3">
        <v>245000</v>
      </c>
      <c r="B246" s="4">
        <f t="shared" si="6"/>
        <v>1582.2916666666667</v>
      </c>
      <c r="C246" s="4">
        <f t="shared" si="7"/>
        <v>-6066.893425955619</v>
      </c>
      <c r="D246" s="4">
        <f>Sheet1!$J$56-Sheet2!C246</f>
        <v>5674.7267592889521</v>
      </c>
      <c r="E246" s="4"/>
      <c r="F246" s="1"/>
      <c r="G246" s="1"/>
      <c r="H246" s="1"/>
      <c r="I246" s="4"/>
    </row>
    <row r="247" spans="1:9" x14ac:dyDescent="0.3">
      <c r="A247" s="3">
        <v>246000</v>
      </c>
      <c r="B247" s="4">
        <f t="shared" si="6"/>
        <v>1588.75</v>
      </c>
      <c r="C247" s="4">
        <f t="shared" si="7"/>
        <v>-6091.6562562656418</v>
      </c>
      <c r="D247" s="4">
        <f>Sheet1!$J$56-Sheet2!C247</f>
        <v>5699.4895895989748</v>
      </c>
      <c r="E247" s="4"/>
      <c r="F247" s="1"/>
      <c r="G247" s="1"/>
      <c r="H247" s="1"/>
      <c r="I247" s="4"/>
    </row>
    <row r="248" spans="1:9" x14ac:dyDescent="0.3">
      <c r="A248" s="3">
        <v>247000</v>
      </c>
      <c r="B248" s="4">
        <f t="shared" si="6"/>
        <v>1595.2083333333333</v>
      </c>
      <c r="C248" s="4">
        <f t="shared" si="7"/>
        <v>-6116.4190865756646</v>
      </c>
      <c r="D248" s="4">
        <f>Sheet1!$J$56-Sheet2!C248</f>
        <v>5724.2524199089976</v>
      </c>
      <c r="E248" s="4"/>
      <c r="F248" s="1"/>
      <c r="G248" s="1"/>
      <c r="H248" s="1"/>
      <c r="I248" s="4"/>
    </row>
    <row r="249" spans="1:9" x14ac:dyDescent="0.3">
      <c r="A249" s="3">
        <v>248000</v>
      </c>
      <c r="B249" s="4">
        <f t="shared" si="6"/>
        <v>1601.6666666666667</v>
      </c>
      <c r="C249" s="4">
        <f t="shared" si="7"/>
        <v>-6141.1819168856873</v>
      </c>
      <c r="D249" s="4">
        <f>Sheet1!$J$56-Sheet2!C249</f>
        <v>5749.0152502190203</v>
      </c>
      <c r="E249" s="4"/>
      <c r="F249" s="1"/>
      <c r="G249" s="1"/>
      <c r="H249" s="1"/>
      <c r="I249" s="4"/>
    </row>
    <row r="250" spans="1:9" x14ac:dyDescent="0.3">
      <c r="A250" s="3">
        <v>249000</v>
      </c>
      <c r="B250" s="4">
        <f t="shared" si="6"/>
        <v>1608.125</v>
      </c>
      <c r="C250" s="4">
        <f t="shared" si="7"/>
        <v>-6165.9447471957101</v>
      </c>
      <c r="D250" s="4">
        <f>Sheet1!$J$56-Sheet2!C250</f>
        <v>5773.7780805290431</v>
      </c>
      <c r="E250" s="4"/>
      <c r="F250" s="1"/>
      <c r="G250" s="1"/>
      <c r="H250" s="1"/>
      <c r="I250" s="4"/>
    </row>
    <row r="251" spans="1:9" x14ac:dyDescent="0.3">
      <c r="A251" s="3">
        <v>250000</v>
      </c>
      <c r="B251" s="4">
        <f t="shared" si="6"/>
        <v>1614.5833333333333</v>
      </c>
      <c r="C251" s="4">
        <f t="shared" si="7"/>
        <v>-6190.7075775057328</v>
      </c>
      <c r="D251" s="4">
        <f>Sheet1!$J$56-Sheet2!C251</f>
        <v>5798.5409108390659</v>
      </c>
      <c r="E251" s="4"/>
      <c r="F251" s="1"/>
      <c r="G251" s="1"/>
      <c r="H251" s="1"/>
      <c r="I251" s="4"/>
    </row>
    <row r="252" spans="1:9" x14ac:dyDescent="0.3">
      <c r="A252" s="3">
        <v>251000</v>
      </c>
      <c r="B252" s="4">
        <f t="shared" si="6"/>
        <v>1621.0416666666667</v>
      </c>
      <c r="C252" s="4">
        <f t="shared" si="7"/>
        <v>-6215.4704078157565</v>
      </c>
      <c r="D252" s="4">
        <f>Sheet1!$J$56-Sheet2!C252</f>
        <v>5823.3037411490895</v>
      </c>
      <c r="E252" s="4"/>
      <c r="F252" s="1"/>
      <c r="G252" s="1"/>
      <c r="H252" s="1"/>
      <c r="I252" s="4"/>
    </row>
    <row r="253" spans="1:9" x14ac:dyDescent="0.3">
      <c r="A253" s="3">
        <v>252000</v>
      </c>
      <c r="B253" s="4">
        <f t="shared" si="6"/>
        <v>1627.5</v>
      </c>
      <c r="C253" s="4">
        <f t="shared" si="7"/>
        <v>-6240.2332381257793</v>
      </c>
      <c r="D253" s="4">
        <f>Sheet1!$J$56-Sheet2!C253</f>
        <v>5848.0665714591123</v>
      </c>
      <c r="E253" s="4"/>
      <c r="F253" s="1"/>
      <c r="G253" s="1"/>
      <c r="H253" s="1"/>
      <c r="I253" s="4"/>
    </row>
    <row r="254" spans="1:9" x14ac:dyDescent="0.3">
      <c r="A254" s="3">
        <v>253000</v>
      </c>
      <c r="B254" s="4">
        <f t="shared" si="6"/>
        <v>1633.9583333333333</v>
      </c>
      <c r="C254" s="4">
        <f t="shared" si="7"/>
        <v>-6264.996068435802</v>
      </c>
      <c r="D254" s="4">
        <f>Sheet1!$J$56-Sheet2!C254</f>
        <v>5872.8294017691351</v>
      </c>
      <c r="E254" s="4"/>
      <c r="F254" s="1"/>
      <c r="G254" s="1"/>
      <c r="H254" s="1"/>
      <c r="I254" s="4"/>
    </row>
    <row r="255" spans="1:9" x14ac:dyDescent="0.3">
      <c r="A255" s="3">
        <v>254000</v>
      </c>
      <c r="B255" s="4">
        <f t="shared" si="6"/>
        <v>1640.4166666666667</v>
      </c>
      <c r="C255" s="4">
        <f t="shared" si="7"/>
        <v>-6289.7588987458248</v>
      </c>
      <c r="D255" s="4">
        <f>Sheet1!$J$56-Sheet2!C255</f>
        <v>5897.5922320791578</v>
      </c>
      <c r="E255" s="4"/>
      <c r="F255" s="1"/>
      <c r="G255" s="1"/>
      <c r="H255" s="1"/>
      <c r="I255" s="4"/>
    </row>
    <row r="256" spans="1:9" x14ac:dyDescent="0.3">
      <c r="A256" s="3">
        <v>255000</v>
      </c>
      <c r="B256" s="4">
        <f t="shared" si="6"/>
        <v>1646.875</v>
      </c>
      <c r="C256" s="4">
        <f t="shared" si="7"/>
        <v>-6314.5217290558485</v>
      </c>
      <c r="D256" s="4">
        <f>Sheet1!$J$56-Sheet2!C256</f>
        <v>5922.3550623891815</v>
      </c>
      <c r="E256" s="4"/>
      <c r="F256" s="1"/>
      <c r="G256" s="1"/>
      <c r="H256" s="1"/>
      <c r="I256" s="4"/>
    </row>
    <row r="257" spans="1:9" x14ac:dyDescent="0.3">
      <c r="A257" s="3">
        <v>256000</v>
      </c>
      <c r="B257" s="4">
        <f t="shared" si="6"/>
        <v>1653.3333333333333</v>
      </c>
      <c r="C257" s="4">
        <f t="shared" si="7"/>
        <v>-6339.2845593658712</v>
      </c>
      <c r="D257" s="4">
        <f>Sheet1!$J$56-Sheet2!C257</f>
        <v>5947.1178926992043</v>
      </c>
      <c r="E257" s="4"/>
      <c r="F257" s="1"/>
      <c r="G257" s="1"/>
      <c r="H257" s="1"/>
      <c r="I257" s="4"/>
    </row>
    <row r="258" spans="1:9" x14ac:dyDescent="0.3">
      <c r="A258" s="3">
        <v>257000</v>
      </c>
      <c r="B258" s="4">
        <f t="shared" si="6"/>
        <v>1659.7916666666667</v>
      </c>
      <c r="C258" s="4">
        <f t="shared" si="7"/>
        <v>-6364.047389675894</v>
      </c>
      <c r="D258" s="4">
        <f>Sheet1!$J$56-Sheet2!C258</f>
        <v>5971.880723009227</v>
      </c>
      <c r="E258" s="4"/>
      <c r="F258" s="1"/>
      <c r="G258" s="1"/>
      <c r="H258" s="1"/>
      <c r="I258" s="4"/>
    </row>
    <row r="259" spans="1:9" x14ac:dyDescent="0.3">
      <c r="A259" s="3">
        <v>258000</v>
      </c>
      <c r="B259" s="4">
        <f t="shared" ref="B259:B322" si="8">A259*$B$1/12</f>
        <v>1666.25</v>
      </c>
      <c r="C259" s="4">
        <f t="shared" ref="C259:C322" si="9">-PMT($C$1/12,$D$1*12,A259)</f>
        <v>-6388.8102199859168</v>
      </c>
      <c r="D259" s="4">
        <f>Sheet1!$J$56-Sheet2!C259</f>
        <v>5996.6435533192498</v>
      </c>
      <c r="E259" s="4"/>
      <c r="F259" s="1"/>
      <c r="G259" s="1"/>
      <c r="H259" s="1"/>
      <c r="I259" s="4"/>
    </row>
    <row r="260" spans="1:9" x14ac:dyDescent="0.3">
      <c r="A260" s="3">
        <v>259000</v>
      </c>
      <c r="B260" s="4">
        <f t="shared" si="8"/>
        <v>1672.7083333333333</v>
      </c>
      <c r="C260" s="4">
        <f t="shared" si="9"/>
        <v>-6413.5730502959395</v>
      </c>
      <c r="D260" s="4">
        <f>Sheet1!$J$56-Sheet2!C260</f>
        <v>6021.4063836292726</v>
      </c>
      <c r="E260" s="4"/>
      <c r="F260" s="1"/>
      <c r="G260" s="1"/>
      <c r="H260" s="1"/>
      <c r="I260" s="4"/>
    </row>
    <row r="261" spans="1:9" x14ac:dyDescent="0.3">
      <c r="A261" s="3">
        <v>260000</v>
      </c>
      <c r="B261" s="4">
        <f t="shared" si="8"/>
        <v>1679.1666666666667</v>
      </c>
      <c r="C261" s="4">
        <f t="shared" si="9"/>
        <v>-6438.3358806059623</v>
      </c>
      <c r="D261" s="4">
        <f>Sheet1!$J$56-Sheet2!C261</f>
        <v>6046.1692139392953</v>
      </c>
      <c r="E261" s="4"/>
      <c r="F261" s="1"/>
      <c r="G261" s="1"/>
      <c r="H261" s="1"/>
      <c r="I261" s="4"/>
    </row>
    <row r="262" spans="1:9" x14ac:dyDescent="0.3">
      <c r="A262" s="3">
        <v>261000</v>
      </c>
      <c r="B262" s="4">
        <f t="shared" si="8"/>
        <v>1685.625</v>
      </c>
      <c r="C262" s="4">
        <f t="shared" si="9"/>
        <v>-6463.0987109159851</v>
      </c>
      <c r="D262" s="4">
        <f>Sheet1!$J$56-Sheet2!C262</f>
        <v>6070.9320442493181</v>
      </c>
      <c r="E262" s="4"/>
      <c r="F262" s="1"/>
      <c r="G262" s="1"/>
      <c r="H262" s="1"/>
      <c r="I262" s="4"/>
    </row>
    <row r="263" spans="1:9" x14ac:dyDescent="0.3">
      <c r="A263" s="3">
        <v>262000</v>
      </c>
      <c r="B263" s="4">
        <f t="shared" si="8"/>
        <v>1692.0833333333333</v>
      </c>
      <c r="C263" s="4">
        <f t="shared" si="9"/>
        <v>-6487.8615412260087</v>
      </c>
      <c r="D263" s="4">
        <f>Sheet1!$J$56-Sheet2!C263</f>
        <v>6095.6948745593418</v>
      </c>
      <c r="E263" s="4"/>
      <c r="F263" s="1"/>
      <c r="G263" s="1"/>
      <c r="H263" s="1"/>
      <c r="I263" s="4"/>
    </row>
    <row r="264" spans="1:9" x14ac:dyDescent="0.3">
      <c r="A264" s="3">
        <v>263000</v>
      </c>
      <c r="B264" s="4">
        <f t="shared" si="8"/>
        <v>1698.5416666666667</v>
      </c>
      <c r="C264" s="4">
        <f t="shared" si="9"/>
        <v>-6512.6243715360315</v>
      </c>
      <c r="D264" s="4">
        <f>Sheet1!$J$56-Sheet2!C264</f>
        <v>6120.4577048693645</v>
      </c>
      <c r="E264" s="4"/>
      <c r="F264" s="1"/>
      <c r="G264" s="1"/>
      <c r="H264" s="1"/>
      <c r="I264" s="4"/>
    </row>
    <row r="265" spans="1:9" x14ac:dyDescent="0.3">
      <c r="A265" s="3">
        <v>264000</v>
      </c>
      <c r="B265" s="4">
        <f t="shared" si="8"/>
        <v>1705</v>
      </c>
      <c r="C265" s="4">
        <f t="shared" si="9"/>
        <v>-6537.3872018460543</v>
      </c>
      <c r="D265" s="4">
        <f>Sheet1!$J$56-Sheet2!C265</f>
        <v>6145.2205351793873</v>
      </c>
      <c r="E265" s="4"/>
      <c r="F265" s="1"/>
      <c r="G265" s="1"/>
      <c r="H265" s="1"/>
      <c r="I265" s="4"/>
    </row>
    <row r="266" spans="1:9" x14ac:dyDescent="0.3">
      <c r="A266" s="3">
        <v>265000</v>
      </c>
      <c r="B266" s="4">
        <f t="shared" si="8"/>
        <v>1711.4583333333333</v>
      </c>
      <c r="C266" s="4">
        <f t="shared" si="9"/>
        <v>-6562.150032156077</v>
      </c>
      <c r="D266" s="4">
        <f>Sheet1!$J$56-Sheet2!C266</f>
        <v>6169.9833654894101</v>
      </c>
      <c r="E266" s="4"/>
      <c r="F266" s="1"/>
      <c r="G266" s="1"/>
      <c r="H266" s="1"/>
      <c r="I266" s="4"/>
    </row>
    <row r="267" spans="1:9" x14ac:dyDescent="0.3">
      <c r="A267" s="3">
        <v>266000</v>
      </c>
      <c r="B267" s="4">
        <f t="shared" si="8"/>
        <v>1717.9166666666667</v>
      </c>
      <c r="C267" s="4">
        <f t="shared" si="9"/>
        <v>-6586.9128624661007</v>
      </c>
      <c r="D267" s="4">
        <f>Sheet1!$J$56-Sheet2!C267</f>
        <v>6194.7461957994337</v>
      </c>
      <c r="E267" s="4"/>
      <c r="F267" s="1"/>
      <c r="G267" s="1"/>
      <c r="H267" s="1"/>
      <c r="I267" s="4"/>
    </row>
    <row r="268" spans="1:9" x14ac:dyDescent="0.3">
      <c r="A268" s="3">
        <v>267000</v>
      </c>
      <c r="B268" s="4">
        <f t="shared" si="8"/>
        <v>1724.375</v>
      </c>
      <c r="C268" s="4">
        <f t="shared" si="9"/>
        <v>-6611.6756927761235</v>
      </c>
      <c r="D268" s="4">
        <f>Sheet1!$J$56-Sheet2!C268</f>
        <v>6219.5090261094565</v>
      </c>
      <c r="E268" s="4"/>
      <c r="F268" s="1"/>
      <c r="G268" s="1"/>
      <c r="H268" s="1"/>
      <c r="I268" s="4"/>
    </row>
    <row r="269" spans="1:9" x14ac:dyDescent="0.3">
      <c r="A269" s="3">
        <v>268000</v>
      </c>
      <c r="B269" s="4">
        <f t="shared" si="8"/>
        <v>1730.8333333333333</v>
      </c>
      <c r="C269" s="4">
        <f t="shared" si="9"/>
        <v>-6636.4385230861462</v>
      </c>
      <c r="D269" s="4">
        <f>Sheet1!$J$56-Sheet2!C269</f>
        <v>6244.2718564194793</v>
      </c>
      <c r="E269" s="4"/>
      <c r="F269" s="1"/>
      <c r="G269" s="1"/>
      <c r="H269" s="1"/>
      <c r="I269" s="4"/>
    </row>
    <row r="270" spans="1:9" x14ac:dyDescent="0.3">
      <c r="A270" s="3">
        <v>269000</v>
      </c>
      <c r="B270" s="4">
        <f t="shared" si="8"/>
        <v>1737.2916666666667</v>
      </c>
      <c r="C270" s="4">
        <f t="shared" si="9"/>
        <v>-6661.201353396169</v>
      </c>
      <c r="D270" s="4">
        <f>Sheet1!$J$56-Sheet2!C270</f>
        <v>6269.034686729502</v>
      </c>
      <c r="E270" s="4"/>
      <c r="F270" s="1"/>
      <c r="G270" s="1"/>
      <c r="H270" s="1"/>
      <c r="I270" s="4"/>
    </row>
    <row r="271" spans="1:9" x14ac:dyDescent="0.3">
      <c r="A271" s="3">
        <v>270000</v>
      </c>
      <c r="B271" s="4">
        <f t="shared" si="8"/>
        <v>1743.75</v>
      </c>
      <c r="C271" s="4">
        <f t="shared" si="9"/>
        <v>-6685.9641837061918</v>
      </c>
      <c r="D271" s="4">
        <f>Sheet1!$J$56-Sheet2!C271</f>
        <v>6293.7975170395248</v>
      </c>
      <c r="E271" s="4"/>
      <c r="F271" s="1"/>
      <c r="G271" s="1"/>
      <c r="H271" s="1"/>
      <c r="I271" s="4"/>
    </row>
    <row r="272" spans="1:9" x14ac:dyDescent="0.3">
      <c r="A272" s="3">
        <v>271000</v>
      </c>
      <c r="B272" s="4">
        <f t="shared" si="8"/>
        <v>1750.2083333333333</v>
      </c>
      <c r="C272" s="4">
        <f t="shared" si="9"/>
        <v>-6710.7270140162145</v>
      </c>
      <c r="D272" s="4">
        <f>Sheet1!$J$56-Sheet2!C272</f>
        <v>6318.5603473495476</v>
      </c>
      <c r="E272" s="4"/>
      <c r="F272" s="1"/>
      <c r="G272" s="1"/>
      <c r="H272" s="1"/>
      <c r="I272" s="4"/>
    </row>
    <row r="273" spans="1:9" x14ac:dyDescent="0.3">
      <c r="A273" s="3">
        <v>272000</v>
      </c>
      <c r="B273" s="4">
        <f t="shared" si="8"/>
        <v>1756.6666666666667</v>
      </c>
      <c r="C273" s="4">
        <f t="shared" si="9"/>
        <v>-6735.4898443262373</v>
      </c>
      <c r="D273" s="4">
        <f>Sheet1!$J$56-Sheet2!C273</f>
        <v>6343.3231776595703</v>
      </c>
      <c r="E273" s="4"/>
      <c r="F273" s="1"/>
      <c r="G273" s="1"/>
      <c r="H273" s="1"/>
      <c r="I273" s="4"/>
    </row>
    <row r="274" spans="1:9" x14ac:dyDescent="0.3">
      <c r="A274" s="3">
        <v>273000</v>
      </c>
      <c r="B274" s="4">
        <f t="shared" si="8"/>
        <v>1763.125</v>
      </c>
      <c r="C274" s="4">
        <f t="shared" si="9"/>
        <v>-6760.252674636261</v>
      </c>
      <c r="D274" s="4">
        <f>Sheet1!$J$56-Sheet2!C274</f>
        <v>6368.086007969594</v>
      </c>
      <c r="E274" s="4"/>
      <c r="F274" s="1"/>
      <c r="G274" s="1"/>
      <c r="H274" s="1"/>
      <c r="I274" s="4"/>
    </row>
    <row r="275" spans="1:9" x14ac:dyDescent="0.3">
      <c r="A275" s="3">
        <v>274000</v>
      </c>
      <c r="B275" s="4">
        <f t="shared" si="8"/>
        <v>1769.5833333333333</v>
      </c>
      <c r="C275" s="4">
        <f t="shared" si="9"/>
        <v>-6785.0155049462837</v>
      </c>
      <c r="D275" s="4">
        <f>Sheet1!$J$56-Sheet2!C275</f>
        <v>6392.8488382796168</v>
      </c>
      <c r="E275" s="4"/>
      <c r="F275" s="1"/>
      <c r="G275" s="1"/>
      <c r="H275" s="1"/>
      <c r="I275" s="4"/>
    </row>
    <row r="276" spans="1:9" x14ac:dyDescent="0.3">
      <c r="A276" s="3">
        <v>275000</v>
      </c>
      <c r="B276" s="4">
        <f t="shared" si="8"/>
        <v>1776.0416666666667</v>
      </c>
      <c r="C276" s="4">
        <f t="shared" si="9"/>
        <v>-6809.7783352563074</v>
      </c>
      <c r="D276" s="4">
        <f>Sheet1!$J$56-Sheet2!C276</f>
        <v>6417.6116685896404</v>
      </c>
      <c r="E276" s="4"/>
      <c r="F276" s="1"/>
      <c r="G276" s="1"/>
      <c r="H276" s="1"/>
      <c r="I276" s="4"/>
    </row>
    <row r="277" spans="1:9" x14ac:dyDescent="0.3">
      <c r="A277" s="3">
        <v>276000</v>
      </c>
      <c r="B277" s="4">
        <f t="shared" si="8"/>
        <v>1782.5</v>
      </c>
      <c r="C277" s="4">
        <f t="shared" si="9"/>
        <v>-6834.5411655663293</v>
      </c>
      <c r="D277" s="4">
        <f>Sheet1!$J$56-Sheet2!C277</f>
        <v>6442.3744988996623</v>
      </c>
      <c r="E277" s="4"/>
      <c r="F277" s="1"/>
      <c r="G277" s="1"/>
      <c r="H277" s="1"/>
      <c r="I277" s="4"/>
    </row>
    <row r="278" spans="1:9" x14ac:dyDescent="0.3">
      <c r="A278" s="3">
        <v>277000</v>
      </c>
      <c r="B278" s="4">
        <f t="shared" si="8"/>
        <v>1788.9583333333333</v>
      </c>
      <c r="C278" s="4">
        <f t="shared" si="9"/>
        <v>-6859.3039958763529</v>
      </c>
      <c r="D278" s="4">
        <f>Sheet1!$J$56-Sheet2!C278</f>
        <v>6467.137329209686</v>
      </c>
      <c r="E278" s="4"/>
      <c r="F278" s="1"/>
      <c r="G278" s="1"/>
      <c r="H278" s="1"/>
      <c r="I278" s="4"/>
    </row>
    <row r="279" spans="1:9" x14ac:dyDescent="0.3">
      <c r="A279" s="3">
        <v>278000</v>
      </c>
      <c r="B279" s="4">
        <f t="shared" si="8"/>
        <v>1795.4166666666667</v>
      </c>
      <c r="C279" s="4">
        <f t="shared" si="9"/>
        <v>-6884.0668261863748</v>
      </c>
      <c r="D279" s="4">
        <f>Sheet1!$J$56-Sheet2!C279</f>
        <v>6491.9001595197078</v>
      </c>
      <c r="E279" s="4"/>
      <c r="F279" s="1"/>
      <c r="G279" s="1"/>
      <c r="H279" s="1"/>
      <c r="I279" s="4"/>
    </row>
    <row r="280" spans="1:9" x14ac:dyDescent="0.3">
      <c r="A280" s="3">
        <v>279000</v>
      </c>
      <c r="B280" s="4">
        <f t="shared" si="8"/>
        <v>1801.875</v>
      </c>
      <c r="C280" s="4">
        <f t="shared" si="9"/>
        <v>-6908.8296564963985</v>
      </c>
      <c r="D280" s="4">
        <f>Sheet1!$J$56-Sheet2!C280</f>
        <v>6516.6629898297315</v>
      </c>
      <c r="E280" s="4"/>
      <c r="F280" s="1"/>
      <c r="G280" s="1"/>
      <c r="H280" s="1"/>
      <c r="I280" s="4"/>
    </row>
    <row r="281" spans="1:9" x14ac:dyDescent="0.3">
      <c r="A281" s="3">
        <v>280000</v>
      </c>
      <c r="B281" s="4">
        <f t="shared" si="8"/>
        <v>1808.3333333333333</v>
      </c>
      <c r="C281" s="4">
        <f t="shared" si="9"/>
        <v>-6933.5924868064203</v>
      </c>
      <c r="D281" s="4">
        <f>Sheet1!$J$56-Sheet2!C281</f>
        <v>6541.4258201397533</v>
      </c>
      <c r="E281" s="4"/>
      <c r="F281" s="1"/>
      <c r="G281" s="1"/>
      <c r="H281" s="1"/>
      <c r="I281" s="4"/>
    </row>
    <row r="282" spans="1:9" x14ac:dyDescent="0.3">
      <c r="A282" s="3">
        <v>281000</v>
      </c>
      <c r="B282" s="4">
        <f t="shared" si="8"/>
        <v>1814.7916666666667</v>
      </c>
      <c r="C282" s="4">
        <f t="shared" si="9"/>
        <v>-6958.355317116444</v>
      </c>
      <c r="D282" s="4">
        <f>Sheet1!$J$56-Sheet2!C282</f>
        <v>6566.188650449777</v>
      </c>
      <c r="E282" s="4"/>
      <c r="F282" s="1"/>
      <c r="G282" s="1"/>
      <c r="H282" s="1"/>
      <c r="I282" s="4"/>
    </row>
    <row r="283" spans="1:9" x14ac:dyDescent="0.3">
      <c r="A283" s="3">
        <v>282000</v>
      </c>
      <c r="B283" s="4">
        <f t="shared" si="8"/>
        <v>1821.25</v>
      </c>
      <c r="C283" s="4">
        <f t="shared" si="9"/>
        <v>-6983.1181474264677</v>
      </c>
      <c r="D283" s="4">
        <f>Sheet1!$J$56-Sheet2!C283</f>
        <v>6590.9514807598007</v>
      </c>
      <c r="E283" s="4"/>
      <c r="F283" s="1"/>
      <c r="G283" s="1"/>
      <c r="H283" s="1"/>
      <c r="I283" s="4"/>
    </row>
    <row r="284" spans="1:9" x14ac:dyDescent="0.3">
      <c r="A284" s="3">
        <v>283000</v>
      </c>
      <c r="B284" s="4">
        <f t="shared" si="8"/>
        <v>1827.7083333333333</v>
      </c>
      <c r="C284" s="4">
        <f t="shared" si="9"/>
        <v>-7007.8809777364895</v>
      </c>
      <c r="D284" s="4">
        <f>Sheet1!$J$56-Sheet2!C284</f>
        <v>6615.7143110698225</v>
      </c>
      <c r="E284" s="4"/>
      <c r="F284" s="1"/>
      <c r="G284" s="1"/>
      <c r="H284" s="1"/>
      <c r="I284" s="4"/>
    </row>
    <row r="285" spans="1:9" x14ac:dyDescent="0.3">
      <c r="A285" s="3">
        <v>284000</v>
      </c>
      <c r="B285" s="4">
        <f t="shared" si="8"/>
        <v>1834.1666666666667</v>
      </c>
      <c r="C285" s="4">
        <f t="shared" si="9"/>
        <v>-7032.6438080465132</v>
      </c>
      <c r="D285" s="4">
        <f>Sheet1!$J$56-Sheet2!C285</f>
        <v>6640.4771413798462</v>
      </c>
      <c r="E285" s="4"/>
      <c r="F285" s="1"/>
      <c r="G285" s="1"/>
      <c r="H285" s="1"/>
      <c r="I285" s="4"/>
    </row>
    <row r="286" spans="1:9" x14ac:dyDescent="0.3">
      <c r="A286" s="3">
        <v>285000</v>
      </c>
      <c r="B286" s="4">
        <f t="shared" si="8"/>
        <v>1840.625</v>
      </c>
      <c r="C286" s="4">
        <f t="shared" si="9"/>
        <v>-7057.406638356536</v>
      </c>
      <c r="D286" s="4">
        <f>Sheet1!$J$56-Sheet2!C286</f>
        <v>6665.239971689869</v>
      </c>
      <c r="E286" s="4"/>
      <c r="F286" s="1"/>
      <c r="G286" s="1"/>
      <c r="H286" s="1"/>
      <c r="I286" s="4"/>
    </row>
    <row r="287" spans="1:9" x14ac:dyDescent="0.3">
      <c r="A287" s="3">
        <v>286000</v>
      </c>
      <c r="B287" s="4">
        <f t="shared" si="8"/>
        <v>1847.0833333333333</v>
      </c>
      <c r="C287" s="4">
        <f t="shared" si="9"/>
        <v>-7082.1694686665596</v>
      </c>
      <c r="D287" s="4">
        <f>Sheet1!$J$56-Sheet2!C287</f>
        <v>6690.0028019998927</v>
      </c>
      <c r="E287" s="4"/>
      <c r="F287" s="1"/>
      <c r="G287" s="1"/>
      <c r="H287" s="1"/>
      <c r="I287" s="4"/>
    </row>
    <row r="288" spans="1:9" x14ac:dyDescent="0.3">
      <c r="A288" s="3">
        <v>287000</v>
      </c>
      <c r="B288" s="4">
        <f t="shared" si="8"/>
        <v>1853.5416666666667</v>
      </c>
      <c r="C288" s="4">
        <f t="shared" si="9"/>
        <v>-7106.9322989765815</v>
      </c>
      <c r="D288" s="4">
        <f>Sheet1!$J$56-Sheet2!C288</f>
        <v>6714.7656323099145</v>
      </c>
      <c r="E288" s="4"/>
      <c r="F288" s="1"/>
      <c r="G288" s="1"/>
      <c r="H288" s="1"/>
      <c r="I288" s="4"/>
    </row>
    <row r="289" spans="1:9" x14ac:dyDescent="0.3">
      <c r="A289" s="3">
        <v>288000</v>
      </c>
      <c r="B289" s="4">
        <f t="shared" si="8"/>
        <v>1860</v>
      </c>
      <c r="C289" s="4">
        <f t="shared" si="9"/>
        <v>-7131.6951292866052</v>
      </c>
      <c r="D289" s="4">
        <f>Sheet1!$J$56-Sheet2!C289</f>
        <v>6739.5284626199382</v>
      </c>
      <c r="E289" s="4"/>
      <c r="F289" s="1"/>
      <c r="G289" s="1"/>
      <c r="H289" s="1"/>
      <c r="I289" s="4"/>
    </row>
    <row r="290" spans="1:9" x14ac:dyDescent="0.3">
      <c r="A290" s="3">
        <v>289000</v>
      </c>
      <c r="B290" s="4">
        <f t="shared" si="8"/>
        <v>1866.4583333333333</v>
      </c>
      <c r="C290" s="4">
        <f t="shared" si="9"/>
        <v>-7156.457959596627</v>
      </c>
      <c r="D290" s="4">
        <f>Sheet1!$J$56-Sheet2!C290</f>
        <v>6764.29129292996</v>
      </c>
      <c r="E290" s="4"/>
      <c r="F290" s="1"/>
      <c r="G290" s="1"/>
      <c r="H290" s="1"/>
      <c r="I290" s="4"/>
    </row>
    <row r="291" spans="1:9" x14ac:dyDescent="0.3">
      <c r="A291" s="3">
        <v>290000</v>
      </c>
      <c r="B291" s="4">
        <f t="shared" si="8"/>
        <v>1872.9166666666667</v>
      </c>
      <c r="C291" s="4">
        <f t="shared" si="9"/>
        <v>-7181.2207899066507</v>
      </c>
      <c r="D291" s="4">
        <f>Sheet1!$J$56-Sheet2!C291</f>
        <v>6789.0541232399837</v>
      </c>
      <c r="E291" s="4"/>
      <c r="F291" s="1"/>
      <c r="G291" s="1"/>
      <c r="H291" s="1"/>
      <c r="I291" s="4"/>
    </row>
    <row r="292" spans="1:9" x14ac:dyDescent="0.3">
      <c r="A292" s="3">
        <v>291000</v>
      </c>
      <c r="B292" s="4">
        <f t="shared" si="8"/>
        <v>1879.375</v>
      </c>
      <c r="C292" s="4">
        <f t="shared" si="9"/>
        <v>-7205.9836202166725</v>
      </c>
      <c r="D292" s="4">
        <f>Sheet1!$J$56-Sheet2!C292</f>
        <v>6813.8169535500056</v>
      </c>
      <c r="E292" s="4"/>
      <c r="F292" s="1"/>
      <c r="G292" s="1"/>
      <c r="H292" s="1"/>
      <c r="I292" s="4"/>
    </row>
    <row r="293" spans="1:9" x14ac:dyDescent="0.3">
      <c r="A293" s="3">
        <v>292000</v>
      </c>
      <c r="B293" s="4">
        <f t="shared" si="8"/>
        <v>1885.8333333333333</v>
      </c>
      <c r="C293" s="4">
        <f t="shared" si="9"/>
        <v>-7230.7464505266962</v>
      </c>
      <c r="D293" s="4">
        <f>Sheet1!$J$56-Sheet2!C293</f>
        <v>6838.5797838600292</v>
      </c>
      <c r="E293" s="4"/>
      <c r="F293" s="1"/>
      <c r="G293" s="1"/>
      <c r="H293" s="1"/>
      <c r="I293" s="4"/>
    </row>
    <row r="294" spans="1:9" x14ac:dyDescent="0.3">
      <c r="A294" s="3">
        <v>293000</v>
      </c>
      <c r="B294" s="4">
        <f t="shared" si="8"/>
        <v>1892.2916666666667</v>
      </c>
      <c r="C294" s="4">
        <f t="shared" si="9"/>
        <v>-7255.5092808367199</v>
      </c>
      <c r="D294" s="4">
        <f>Sheet1!$J$56-Sheet2!C294</f>
        <v>6863.3426141700529</v>
      </c>
      <c r="E294" s="4"/>
      <c r="F294" s="1"/>
      <c r="G294" s="1"/>
      <c r="H294" s="1"/>
      <c r="I294" s="4"/>
    </row>
    <row r="295" spans="1:9" x14ac:dyDescent="0.3">
      <c r="A295" s="3">
        <v>294000</v>
      </c>
      <c r="B295" s="4">
        <f t="shared" si="8"/>
        <v>1898.75</v>
      </c>
      <c r="C295" s="4">
        <f t="shared" si="9"/>
        <v>-7280.2721111467417</v>
      </c>
      <c r="D295" s="4">
        <f>Sheet1!$J$56-Sheet2!C295</f>
        <v>6888.1054444800748</v>
      </c>
      <c r="E295" s="4"/>
      <c r="F295" s="1"/>
      <c r="G295" s="1"/>
      <c r="H295" s="1"/>
      <c r="I295" s="4"/>
    </row>
    <row r="296" spans="1:9" x14ac:dyDescent="0.3">
      <c r="A296" s="3">
        <v>295000</v>
      </c>
      <c r="B296" s="4">
        <f t="shared" si="8"/>
        <v>1905.2083333333333</v>
      </c>
      <c r="C296" s="4">
        <f t="shared" si="9"/>
        <v>-7305.0349414567654</v>
      </c>
      <c r="D296" s="4">
        <f>Sheet1!$J$56-Sheet2!C296</f>
        <v>6912.8682747900984</v>
      </c>
      <c r="E296" s="4"/>
      <c r="F296" s="1"/>
      <c r="G296" s="1"/>
      <c r="H296" s="1"/>
      <c r="I296" s="4"/>
    </row>
    <row r="297" spans="1:9" x14ac:dyDescent="0.3">
      <c r="A297" s="3">
        <v>296000</v>
      </c>
      <c r="B297" s="4">
        <f t="shared" si="8"/>
        <v>1911.6666666666667</v>
      </c>
      <c r="C297" s="4">
        <f t="shared" si="9"/>
        <v>-7329.7977717667882</v>
      </c>
      <c r="D297" s="4">
        <f>Sheet1!$J$56-Sheet2!C297</f>
        <v>6937.6311051001212</v>
      </c>
      <c r="E297" s="4"/>
      <c r="F297" s="1"/>
      <c r="G297" s="1"/>
      <c r="H297" s="1"/>
      <c r="I297" s="4"/>
    </row>
    <row r="298" spans="1:9" x14ac:dyDescent="0.3">
      <c r="A298" s="3">
        <v>297000</v>
      </c>
      <c r="B298" s="4">
        <f t="shared" si="8"/>
        <v>1918.125</v>
      </c>
      <c r="C298" s="4">
        <f t="shared" si="9"/>
        <v>-7354.5606020768118</v>
      </c>
      <c r="D298" s="4">
        <f>Sheet1!$J$56-Sheet2!C298</f>
        <v>6962.3939354101449</v>
      </c>
      <c r="E298" s="4"/>
      <c r="F298" s="1"/>
      <c r="G298" s="1"/>
      <c r="H298" s="1"/>
      <c r="I298" s="4"/>
    </row>
    <row r="299" spans="1:9" x14ac:dyDescent="0.3">
      <c r="A299" s="3">
        <v>298000</v>
      </c>
      <c r="B299" s="4">
        <f t="shared" si="8"/>
        <v>1924.5833333333333</v>
      </c>
      <c r="C299" s="4">
        <f t="shared" si="9"/>
        <v>-7379.3234323868337</v>
      </c>
      <c r="D299" s="4">
        <f>Sheet1!$J$56-Sheet2!C299</f>
        <v>6987.1567657201667</v>
      </c>
      <c r="E299" s="4"/>
      <c r="F299" s="1"/>
      <c r="G299" s="1"/>
      <c r="H299" s="1"/>
      <c r="I299" s="4"/>
    </row>
    <row r="300" spans="1:9" x14ac:dyDescent="0.3">
      <c r="A300" s="3">
        <v>299000</v>
      </c>
      <c r="B300" s="4">
        <f t="shared" si="8"/>
        <v>1931.0416666666667</v>
      </c>
      <c r="C300" s="4">
        <f t="shared" si="9"/>
        <v>-7404.0862626968574</v>
      </c>
      <c r="D300" s="4">
        <f>Sheet1!$J$56-Sheet2!C300</f>
        <v>7011.9195960301904</v>
      </c>
      <c r="E300" s="4"/>
      <c r="F300" s="1"/>
      <c r="G300" s="1"/>
      <c r="H300" s="1"/>
      <c r="I300" s="4"/>
    </row>
    <row r="301" spans="1:9" x14ac:dyDescent="0.3">
      <c r="A301" s="3">
        <v>300000</v>
      </c>
      <c r="B301" s="4">
        <f t="shared" si="8"/>
        <v>1937.5</v>
      </c>
      <c r="C301" s="4">
        <f t="shared" si="9"/>
        <v>-7428.8490930068792</v>
      </c>
      <c r="D301" s="4">
        <f>Sheet1!$J$56-Sheet2!C301</f>
        <v>7036.6824263402123</v>
      </c>
      <c r="E301" s="4"/>
      <c r="F301" s="1"/>
      <c r="G301" s="1"/>
      <c r="H301" s="1"/>
      <c r="I301" s="4"/>
    </row>
    <row r="302" spans="1:9" x14ac:dyDescent="0.3">
      <c r="A302" s="3">
        <v>301000</v>
      </c>
      <c r="B302" s="4">
        <f t="shared" si="8"/>
        <v>1943.9583333333333</v>
      </c>
      <c r="C302" s="4">
        <f t="shared" si="9"/>
        <v>-7453.6119233169029</v>
      </c>
      <c r="D302" s="4">
        <f>Sheet1!$J$56-Sheet2!C302</f>
        <v>7061.4452566502359</v>
      </c>
      <c r="E302" s="4"/>
      <c r="F302" s="1"/>
      <c r="G302" s="1"/>
      <c r="H302" s="1"/>
      <c r="I302" s="4"/>
    </row>
    <row r="303" spans="1:9" x14ac:dyDescent="0.3">
      <c r="A303" s="3">
        <v>302000</v>
      </c>
      <c r="B303" s="4">
        <f t="shared" si="8"/>
        <v>1950.4166666666667</v>
      </c>
      <c r="C303" s="4">
        <f t="shared" si="9"/>
        <v>-7478.3747536269266</v>
      </c>
      <c r="D303" s="4">
        <f>Sheet1!$J$56-Sheet2!C303</f>
        <v>7086.2080869602596</v>
      </c>
      <c r="E303" s="4"/>
      <c r="F303" s="1"/>
      <c r="G303" s="1"/>
      <c r="H303" s="1"/>
      <c r="I303" s="4"/>
    </row>
    <row r="304" spans="1:9" x14ac:dyDescent="0.3">
      <c r="A304" s="3">
        <v>303000</v>
      </c>
      <c r="B304" s="4">
        <f t="shared" si="8"/>
        <v>1956.875</v>
      </c>
      <c r="C304" s="4">
        <f t="shared" si="9"/>
        <v>-7503.1375839369484</v>
      </c>
      <c r="D304" s="4">
        <f>Sheet1!$J$56-Sheet2!C304</f>
        <v>7110.9709172702815</v>
      </c>
      <c r="E304" s="4"/>
      <c r="F304" s="1"/>
      <c r="G304" s="1"/>
      <c r="H304" s="1"/>
      <c r="I304" s="4"/>
    </row>
    <row r="305" spans="1:9" x14ac:dyDescent="0.3">
      <c r="A305" s="3">
        <v>304000</v>
      </c>
      <c r="B305" s="4">
        <f t="shared" si="8"/>
        <v>1963.3333333333333</v>
      </c>
      <c r="C305" s="4">
        <f t="shared" si="9"/>
        <v>-7527.9004142469721</v>
      </c>
      <c r="D305" s="4">
        <f>Sheet1!$J$56-Sheet2!C305</f>
        <v>7135.7337475803051</v>
      </c>
      <c r="E305" s="4"/>
      <c r="F305" s="1"/>
      <c r="G305" s="1"/>
      <c r="H305" s="1"/>
      <c r="I305" s="4"/>
    </row>
    <row r="306" spans="1:9" x14ac:dyDescent="0.3">
      <c r="A306" s="3">
        <v>305000</v>
      </c>
      <c r="B306" s="4">
        <f t="shared" si="8"/>
        <v>1969.7916666666667</v>
      </c>
      <c r="C306" s="4">
        <f t="shared" si="9"/>
        <v>-7552.663244556994</v>
      </c>
      <c r="D306" s="4">
        <f>Sheet1!$J$56-Sheet2!C306</f>
        <v>7160.496577890327</v>
      </c>
      <c r="E306" s="4"/>
      <c r="F306" s="1"/>
      <c r="G306" s="1"/>
      <c r="H306" s="1"/>
      <c r="I306" s="4"/>
    </row>
    <row r="307" spans="1:9" x14ac:dyDescent="0.3">
      <c r="A307" s="3">
        <v>306000</v>
      </c>
      <c r="B307" s="4">
        <f t="shared" si="8"/>
        <v>1976.25</v>
      </c>
      <c r="C307" s="4">
        <f t="shared" si="9"/>
        <v>-7577.4260748670176</v>
      </c>
      <c r="D307" s="4">
        <f>Sheet1!$J$56-Sheet2!C307</f>
        <v>7185.2594082003507</v>
      </c>
      <c r="E307" s="4"/>
      <c r="F307" s="1"/>
      <c r="G307" s="1"/>
      <c r="H307" s="1"/>
      <c r="I307" s="4"/>
    </row>
    <row r="308" spans="1:9" x14ac:dyDescent="0.3">
      <c r="A308" s="3">
        <v>307000</v>
      </c>
      <c r="B308" s="4">
        <f t="shared" si="8"/>
        <v>1982.7083333333333</v>
      </c>
      <c r="C308" s="4">
        <f t="shared" si="9"/>
        <v>-7602.1889051770404</v>
      </c>
      <c r="D308" s="4">
        <f>Sheet1!$J$56-Sheet2!C308</f>
        <v>7210.0222385103734</v>
      </c>
      <c r="E308" s="4"/>
      <c r="F308" s="1"/>
      <c r="G308" s="1"/>
      <c r="H308" s="1"/>
      <c r="I308" s="4"/>
    </row>
    <row r="309" spans="1:9" x14ac:dyDescent="0.3">
      <c r="A309" s="3">
        <v>308000</v>
      </c>
      <c r="B309" s="4">
        <f t="shared" si="8"/>
        <v>1989.1666666666667</v>
      </c>
      <c r="C309" s="4">
        <f t="shared" si="9"/>
        <v>-7626.9517354870641</v>
      </c>
      <c r="D309" s="4">
        <f>Sheet1!$J$56-Sheet2!C309</f>
        <v>7234.7850688203971</v>
      </c>
      <c r="E309" s="4"/>
      <c r="F309" s="1"/>
      <c r="G309" s="1"/>
      <c r="H309" s="1"/>
      <c r="I309" s="4"/>
    </row>
    <row r="310" spans="1:9" x14ac:dyDescent="0.3">
      <c r="A310" s="3">
        <v>309000</v>
      </c>
      <c r="B310" s="4">
        <f t="shared" si="8"/>
        <v>1995.625</v>
      </c>
      <c r="C310" s="4">
        <f t="shared" si="9"/>
        <v>-7651.7145657970859</v>
      </c>
      <c r="D310" s="4">
        <f>Sheet1!$J$56-Sheet2!C310</f>
        <v>7259.547899130419</v>
      </c>
      <c r="E310" s="4"/>
      <c r="F310" s="1"/>
      <c r="G310" s="1"/>
      <c r="H310" s="1"/>
      <c r="I310" s="4"/>
    </row>
    <row r="311" spans="1:9" x14ac:dyDescent="0.3">
      <c r="A311" s="3">
        <v>310000</v>
      </c>
      <c r="B311" s="4">
        <f t="shared" si="8"/>
        <v>2002.0833333333333</v>
      </c>
      <c r="C311" s="4">
        <f t="shared" si="9"/>
        <v>-7676.4773961071096</v>
      </c>
      <c r="D311" s="4">
        <f>Sheet1!$J$56-Sheet2!C311</f>
        <v>7284.3107294404426</v>
      </c>
      <c r="E311" s="4"/>
      <c r="F311" s="1"/>
      <c r="G311" s="1"/>
      <c r="H311" s="1"/>
      <c r="I311" s="4"/>
    </row>
    <row r="312" spans="1:9" x14ac:dyDescent="0.3">
      <c r="A312" s="3">
        <v>311000</v>
      </c>
      <c r="B312" s="4">
        <f t="shared" si="8"/>
        <v>2008.5416666666667</v>
      </c>
      <c r="C312" s="4">
        <f t="shared" si="9"/>
        <v>-7701.2402264171315</v>
      </c>
      <c r="D312" s="4">
        <f>Sheet1!$J$56-Sheet2!C312</f>
        <v>7309.0735597504645</v>
      </c>
      <c r="E312" s="4"/>
      <c r="F312" s="1"/>
      <c r="G312" s="1"/>
      <c r="H312" s="1"/>
      <c r="I312" s="4"/>
    </row>
    <row r="313" spans="1:9" x14ac:dyDescent="0.3">
      <c r="A313" s="3">
        <v>312000</v>
      </c>
      <c r="B313" s="4">
        <f t="shared" si="8"/>
        <v>2015</v>
      </c>
      <c r="C313" s="4">
        <f t="shared" si="9"/>
        <v>-7726.0030567271551</v>
      </c>
      <c r="D313" s="4">
        <f>Sheet1!$J$56-Sheet2!C313</f>
        <v>7333.8363900604882</v>
      </c>
      <c r="E313" s="4"/>
      <c r="F313" s="1"/>
      <c r="G313" s="1"/>
      <c r="H313" s="1"/>
      <c r="I313" s="4"/>
    </row>
    <row r="314" spans="1:9" x14ac:dyDescent="0.3">
      <c r="A314" s="3">
        <v>313000</v>
      </c>
      <c r="B314" s="4">
        <f t="shared" si="8"/>
        <v>2021.4583333333333</v>
      </c>
      <c r="C314" s="4">
        <f t="shared" si="9"/>
        <v>-7750.7658870371788</v>
      </c>
      <c r="D314" s="4">
        <f>Sheet1!$J$56-Sheet2!C314</f>
        <v>7358.5992203705118</v>
      </c>
      <c r="E314" s="4"/>
      <c r="F314" s="1"/>
      <c r="G314" s="1"/>
      <c r="H314" s="1"/>
      <c r="I314" s="4"/>
    </row>
    <row r="315" spans="1:9" x14ac:dyDescent="0.3">
      <c r="A315" s="3">
        <v>314000</v>
      </c>
      <c r="B315" s="4">
        <f t="shared" si="8"/>
        <v>2027.9166666666667</v>
      </c>
      <c r="C315" s="4">
        <f t="shared" si="9"/>
        <v>-7775.5287173472007</v>
      </c>
      <c r="D315" s="4">
        <f>Sheet1!$J$56-Sheet2!C315</f>
        <v>7383.3620506805337</v>
      </c>
      <c r="E315" s="4"/>
      <c r="F315" s="1"/>
      <c r="G315" s="1"/>
      <c r="H315" s="1"/>
      <c r="I315" s="4"/>
    </row>
    <row r="316" spans="1:9" x14ac:dyDescent="0.3">
      <c r="A316" s="3">
        <v>315000</v>
      </c>
      <c r="B316" s="4">
        <f t="shared" si="8"/>
        <v>2034.375</v>
      </c>
      <c r="C316" s="4">
        <f t="shared" si="9"/>
        <v>-7800.2915476572243</v>
      </c>
      <c r="D316" s="4">
        <f>Sheet1!$J$56-Sheet2!C316</f>
        <v>7408.1248809905574</v>
      </c>
      <c r="E316" s="4"/>
      <c r="F316" s="1"/>
      <c r="G316" s="1"/>
      <c r="H316" s="1"/>
      <c r="I316" s="4"/>
    </row>
    <row r="317" spans="1:9" x14ac:dyDescent="0.3">
      <c r="A317" s="3">
        <v>316000</v>
      </c>
      <c r="B317" s="4">
        <f t="shared" si="8"/>
        <v>2040.8333333333333</v>
      </c>
      <c r="C317" s="4">
        <f t="shared" si="9"/>
        <v>-7825.0543779672462</v>
      </c>
      <c r="D317" s="4">
        <f>Sheet1!$J$56-Sheet2!C317</f>
        <v>7432.8877113005792</v>
      </c>
      <c r="E317" s="4"/>
      <c r="F317" s="1"/>
      <c r="G317" s="1"/>
      <c r="H317" s="1"/>
      <c r="I317" s="4"/>
    </row>
    <row r="318" spans="1:9" x14ac:dyDescent="0.3">
      <c r="A318" s="3">
        <v>317000</v>
      </c>
      <c r="B318" s="4">
        <f t="shared" si="8"/>
        <v>2047.2916666666667</v>
      </c>
      <c r="C318" s="4">
        <f t="shared" si="9"/>
        <v>-7849.8172082772699</v>
      </c>
      <c r="D318" s="4">
        <f>Sheet1!$J$56-Sheet2!C318</f>
        <v>7457.6505416106029</v>
      </c>
      <c r="E318" s="4"/>
      <c r="F318" s="1"/>
      <c r="G318" s="1"/>
      <c r="H318" s="1"/>
      <c r="I318" s="4"/>
    </row>
    <row r="319" spans="1:9" x14ac:dyDescent="0.3">
      <c r="A319" s="3">
        <v>318000</v>
      </c>
      <c r="B319" s="4">
        <f t="shared" si="8"/>
        <v>2053.75</v>
      </c>
      <c r="C319" s="4">
        <f t="shared" si="9"/>
        <v>-7874.5800385872926</v>
      </c>
      <c r="D319" s="4">
        <f>Sheet1!$J$56-Sheet2!C319</f>
        <v>7482.4133719206257</v>
      </c>
      <c r="E319" s="4"/>
      <c r="F319" s="1"/>
      <c r="G319" s="1"/>
      <c r="H319" s="1"/>
      <c r="I319" s="4"/>
    </row>
    <row r="320" spans="1:9" x14ac:dyDescent="0.3">
      <c r="A320" s="3">
        <v>319000</v>
      </c>
      <c r="B320" s="4">
        <f t="shared" si="8"/>
        <v>2060.2083333333335</v>
      </c>
      <c r="C320" s="4">
        <f t="shared" si="9"/>
        <v>-7899.3428688973163</v>
      </c>
      <c r="D320" s="4">
        <f>Sheet1!$J$56-Sheet2!C320</f>
        <v>7507.1762022306493</v>
      </c>
      <c r="E320" s="4"/>
      <c r="F320" s="1"/>
      <c r="G320" s="1"/>
      <c r="H320" s="1"/>
      <c r="I320" s="4"/>
    </row>
    <row r="321" spans="1:9" x14ac:dyDescent="0.3">
      <c r="A321" s="3">
        <v>320000</v>
      </c>
      <c r="B321" s="4">
        <f t="shared" si="8"/>
        <v>2066.6666666666665</v>
      </c>
      <c r="C321" s="4">
        <f t="shared" si="9"/>
        <v>-7924.1056992073381</v>
      </c>
      <c r="D321" s="4">
        <f>Sheet1!$J$56-Sheet2!C321</f>
        <v>7531.9390325406712</v>
      </c>
      <c r="E321" s="4"/>
      <c r="F321" s="1"/>
      <c r="G321" s="1"/>
      <c r="H321" s="1"/>
      <c r="I321" s="4"/>
    </row>
    <row r="322" spans="1:9" x14ac:dyDescent="0.3">
      <c r="A322" s="3">
        <v>321000</v>
      </c>
      <c r="B322" s="4">
        <f t="shared" si="8"/>
        <v>2073.125</v>
      </c>
      <c r="C322" s="4">
        <f t="shared" si="9"/>
        <v>-7948.8685295173618</v>
      </c>
      <c r="D322" s="4">
        <f>Sheet1!$J$56-Sheet2!C322</f>
        <v>7556.7018628506949</v>
      </c>
      <c r="E322" s="4"/>
      <c r="F322" s="1"/>
      <c r="G322" s="1"/>
      <c r="H322" s="1"/>
      <c r="I322" s="4"/>
    </row>
    <row r="323" spans="1:9" x14ac:dyDescent="0.3">
      <c r="A323" s="3">
        <v>322000</v>
      </c>
      <c r="B323" s="4">
        <f t="shared" ref="B323:B386" si="10">A323*$B$1/12</f>
        <v>2079.5833333333335</v>
      </c>
      <c r="C323" s="4">
        <f t="shared" ref="C323:C386" si="11">-PMT($C$1/12,$D$1*12,A323)</f>
        <v>-7973.6313598273837</v>
      </c>
      <c r="D323" s="4">
        <f>Sheet1!$J$56-Sheet2!C323</f>
        <v>7581.4646931607167</v>
      </c>
      <c r="E323" s="4"/>
      <c r="F323" s="1"/>
      <c r="G323" s="1"/>
      <c r="H323" s="1"/>
      <c r="I323" s="4"/>
    </row>
    <row r="324" spans="1:9" x14ac:dyDescent="0.3">
      <c r="A324" s="3">
        <v>323000</v>
      </c>
      <c r="B324" s="4">
        <f t="shared" si="10"/>
        <v>2086.0416666666665</v>
      </c>
      <c r="C324" s="4">
        <f t="shared" si="11"/>
        <v>-7998.3941901374073</v>
      </c>
      <c r="D324" s="4">
        <f>Sheet1!$J$56-Sheet2!C324</f>
        <v>7606.2275234707404</v>
      </c>
      <c r="E324" s="4"/>
      <c r="F324" s="1"/>
      <c r="G324" s="1"/>
      <c r="H324" s="1"/>
      <c r="I324" s="4"/>
    </row>
    <row r="325" spans="1:9" x14ac:dyDescent="0.3">
      <c r="A325" s="3">
        <v>324000</v>
      </c>
      <c r="B325" s="4">
        <f t="shared" si="10"/>
        <v>2092.5</v>
      </c>
      <c r="C325" s="4">
        <f t="shared" si="11"/>
        <v>-8023.157020447431</v>
      </c>
      <c r="D325" s="4">
        <f>Sheet1!$J$56-Sheet2!C325</f>
        <v>7630.9903537807641</v>
      </c>
      <c r="E325" s="4"/>
      <c r="F325" s="1"/>
      <c r="G325" s="1"/>
      <c r="H325" s="1"/>
      <c r="I325" s="4"/>
    </row>
    <row r="326" spans="1:9" x14ac:dyDescent="0.3">
      <c r="A326" s="3">
        <v>325000</v>
      </c>
      <c r="B326" s="4">
        <f t="shared" si="10"/>
        <v>2098.9583333333335</v>
      </c>
      <c r="C326" s="4">
        <f t="shared" si="11"/>
        <v>-8047.9198507574529</v>
      </c>
      <c r="D326" s="4">
        <f>Sheet1!$J$56-Sheet2!C326</f>
        <v>7655.7531840907859</v>
      </c>
      <c r="E326" s="4"/>
      <c r="F326" s="1"/>
      <c r="G326" s="1"/>
      <c r="H326" s="1"/>
      <c r="I326" s="4"/>
    </row>
    <row r="327" spans="1:9" x14ac:dyDescent="0.3">
      <c r="A327" s="3">
        <v>326000</v>
      </c>
      <c r="B327" s="4">
        <f t="shared" si="10"/>
        <v>2105.4166666666665</v>
      </c>
      <c r="C327" s="4">
        <f t="shared" si="11"/>
        <v>-8072.6826810674766</v>
      </c>
      <c r="D327" s="4">
        <f>Sheet1!$J$56-Sheet2!C327</f>
        <v>7680.5160144008096</v>
      </c>
      <c r="E327" s="4"/>
      <c r="F327" s="1"/>
      <c r="G327" s="1"/>
      <c r="H327" s="1"/>
      <c r="I327" s="4"/>
    </row>
    <row r="328" spans="1:9" x14ac:dyDescent="0.3">
      <c r="A328" s="3">
        <v>327000</v>
      </c>
      <c r="B328" s="4">
        <f t="shared" si="10"/>
        <v>2111.875</v>
      </c>
      <c r="C328" s="4">
        <f t="shared" si="11"/>
        <v>-8097.4455113774984</v>
      </c>
      <c r="D328" s="4">
        <f>Sheet1!$J$56-Sheet2!C328</f>
        <v>7705.2788447108314</v>
      </c>
      <c r="E328" s="4"/>
      <c r="F328" s="1"/>
      <c r="G328" s="1"/>
      <c r="H328" s="1"/>
      <c r="I328" s="4"/>
    </row>
    <row r="329" spans="1:9" x14ac:dyDescent="0.3">
      <c r="A329" s="3">
        <v>328000</v>
      </c>
      <c r="B329" s="4">
        <f t="shared" si="10"/>
        <v>2118.3333333333335</v>
      </c>
      <c r="C329" s="4">
        <f t="shared" si="11"/>
        <v>-8122.2083416875221</v>
      </c>
      <c r="D329" s="4">
        <f>Sheet1!$J$56-Sheet2!C329</f>
        <v>7730.0416750208551</v>
      </c>
      <c r="E329" s="4"/>
      <c r="F329" s="1"/>
      <c r="G329" s="1"/>
      <c r="H329" s="1"/>
      <c r="I329" s="4"/>
    </row>
    <row r="330" spans="1:9" x14ac:dyDescent="0.3">
      <c r="A330" s="3">
        <v>329000</v>
      </c>
      <c r="B330" s="4">
        <f t="shared" si="10"/>
        <v>2124.7916666666665</v>
      </c>
      <c r="C330" s="4">
        <f t="shared" si="11"/>
        <v>-8146.9711719975448</v>
      </c>
      <c r="D330" s="4">
        <f>Sheet1!$J$56-Sheet2!C330</f>
        <v>7754.8045053308779</v>
      </c>
      <c r="E330" s="4"/>
      <c r="F330" s="1"/>
      <c r="G330" s="1"/>
      <c r="H330" s="1"/>
      <c r="I330" s="4"/>
    </row>
    <row r="331" spans="1:9" x14ac:dyDescent="0.3">
      <c r="A331" s="3">
        <v>330000</v>
      </c>
      <c r="B331" s="4">
        <f t="shared" si="10"/>
        <v>2131.25</v>
      </c>
      <c r="C331" s="4">
        <f t="shared" si="11"/>
        <v>-8171.7340023075685</v>
      </c>
      <c r="D331" s="4">
        <f>Sheet1!$J$56-Sheet2!C331</f>
        <v>7779.5673356409015</v>
      </c>
      <c r="E331" s="4"/>
      <c r="F331" s="1"/>
      <c r="G331" s="1"/>
      <c r="H331" s="1"/>
      <c r="I331" s="4"/>
    </row>
    <row r="332" spans="1:9" x14ac:dyDescent="0.3">
      <c r="A332" s="3">
        <v>331000</v>
      </c>
      <c r="B332" s="4">
        <f t="shared" si="10"/>
        <v>2137.7083333333335</v>
      </c>
      <c r="C332" s="4">
        <f t="shared" si="11"/>
        <v>-8196.4968326175895</v>
      </c>
      <c r="D332" s="4">
        <f>Sheet1!$J$56-Sheet2!C332</f>
        <v>7804.3301659509225</v>
      </c>
      <c r="E332" s="4"/>
      <c r="F332" s="1"/>
      <c r="G332" s="1"/>
      <c r="H332" s="1"/>
      <c r="I332" s="4"/>
    </row>
    <row r="333" spans="1:9" x14ac:dyDescent="0.3">
      <c r="A333" s="3">
        <v>332000</v>
      </c>
      <c r="B333" s="4">
        <f t="shared" si="10"/>
        <v>2144.1666666666665</v>
      </c>
      <c r="C333" s="4">
        <f t="shared" si="11"/>
        <v>-8221.259662927614</v>
      </c>
      <c r="D333" s="4">
        <f>Sheet1!$J$56-Sheet2!C333</f>
        <v>7829.0929962609471</v>
      </c>
      <c r="E333" s="4"/>
      <c r="F333" s="1"/>
      <c r="G333" s="1"/>
      <c r="H333" s="1"/>
      <c r="I333" s="4"/>
    </row>
    <row r="334" spans="1:9" x14ac:dyDescent="0.3">
      <c r="A334" s="3">
        <v>333000</v>
      </c>
      <c r="B334" s="4">
        <f t="shared" si="10"/>
        <v>2150.625</v>
      </c>
      <c r="C334" s="4">
        <f t="shared" si="11"/>
        <v>-8246.0224932376368</v>
      </c>
      <c r="D334" s="4">
        <f>Sheet1!$J$56-Sheet2!C334</f>
        <v>7853.8558265709698</v>
      </c>
      <c r="E334" s="4"/>
      <c r="F334" s="1"/>
      <c r="G334" s="1"/>
      <c r="H334" s="1"/>
      <c r="I334" s="4"/>
    </row>
    <row r="335" spans="1:9" x14ac:dyDescent="0.3">
      <c r="A335" s="3">
        <v>334000</v>
      </c>
      <c r="B335" s="4">
        <f t="shared" si="10"/>
        <v>2157.0833333333335</v>
      </c>
      <c r="C335" s="4">
        <f t="shared" si="11"/>
        <v>-8270.7853235476596</v>
      </c>
      <c r="D335" s="4">
        <f>Sheet1!$J$56-Sheet2!C335</f>
        <v>7878.6186568809926</v>
      </c>
      <c r="E335" s="4"/>
      <c r="F335" s="1"/>
      <c r="G335" s="1"/>
      <c r="H335" s="1"/>
      <c r="I335" s="4"/>
    </row>
    <row r="336" spans="1:9" x14ac:dyDescent="0.3">
      <c r="A336" s="3">
        <v>335000</v>
      </c>
      <c r="B336" s="4">
        <f t="shared" si="10"/>
        <v>2163.5416666666665</v>
      </c>
      <c r="C336" s="4">
        <f t="shared" si="11"/>
        <v>-8295.5481538576823</v>
      </c>
      <c r="D336" s="4">
        <f>Sheet1!$J$56-Sheet2!C336</f>
        <v>7903.3814871910154</v>
      </c>
      <c r="E336" s="4"/>
      <c r="F336" s="1"/>
      <c r="G336" s="1"/>
      <c r="H336" s="1"/>
      <c r="I336" s="4"/>
    </row>
    <row r="337" spans="1:9" x14ac:dyDescent="0.3">
      <c r="A337" s="3">
        <v>336000</v>
      </c>
      <c r="B337" s="4">
        <f t="shared" si="10"/>
        <v>2170</v>
      </c>
      <c r="C337" s="4">
        <f t="shared" si="11"/>
        <v>-8320.3109841677051</v>
      </c>
      <c r="D337" s="4">
        <f>Sheet1!$J$56-Sheet2!C337</f>
        <v>7928.1443175010381</v>
      </c>
      <c r="E337" s="4"/>
      <c r="F337" s="1"/>
      <c r="G337" s="1"/>
      <c r="H337" s="1"/>
      <c r="I337" s="4"/>
    </row>
    <row r="338" spans="1:9" x14ac:dyDescent="0.3">
      <c r="A338" s="3">
        <v>337000</v>
      </c>
      <c r="B338" s="4">
        <f t="shared" si="10"/>
        <v>2176.4583333333335</v>
      </c>
      <c r="C338" s="4">
        <f t="shared" si="11"/>
        <v>-8345.0738144777297</v>
      </c>
      <c r="D338" s="4">
        <f>Sheet1!$J$56-Sheet2!C338</f>
        <v>7952.9071478110627</v>
      </c>
      <c r="E338" s="4"/>
      <c r="F338" s="1"/>
      <c r="G338" s="1"/>
      <c r="H338" s="1"/>
      <c r="I338" s="4"/>
    </row>
    <row r="339" spans="1:9" x14ac:dyDescent="0.3">
      <c r="A339" s="3">
        <v>338000</v>
      </c>
      <c r="B339" s="4">
        <f t="shared" si="10"/>
        <v>2182.9166666666665</v>
      </c>
      <c r="C339" s="4">
        <f t="shared" si="11"/>
        <v>-8369.8366447877506</v>
      </c>
      <c r="D339" s="4">
        <f>Sheet1!$J$56-Sheet2!C339</f>
        <v>7977.6699781210837</v>
      </c>
      <c r="E339" s="4"/>
      <c r="F339" s="1"/>
      <c r="G339" s="1"/>
      <c r="H339" s="1"/>
      <c r="I339" s="4"/>
    </row>
    <row r="340" spans="1:9" x14ac:dyDescent="0.3">
      <c r="A340" s="3">
        <v>339000</v>
      </c>
      <c r="B340" s="4">
        <f t="shared" si="10"/>
        <v>2189.375</v>
      </c>
      <c r="C340" s="4">
        <f t="shared" si="11"/>
        <v>-8394.5994750977752</v>
      </c>
      <c r="D340" s="4">
        <f>Sheet1!$J$56-Sheet2!C340</f>
        <v>8002.4328084311082</v>
      </c>
      <c r="E340" s="4"/>
      <c r="F340" s="1"/>
      <c r="G340" s="1"/>
      <c r="H340" s="1"/>
      <c r="I340" s="4"/>
    </row>
    <row r="341" spans="1:9" x14ac:dyDescent="0.3">
      <c r="A341" s="3">
        <v>340000</v>
      </c>
      <c r="B341" s="4">
        <f t="shared" si="10"/>
        <v>2195.8333333333335</v>
      </c>
      <c r="C341" s="4">
        <f t="shared" si="11"/>
        <v>-8419.3623054077962</v>
      </c>
      <c r="D341" s="4">
        <f>Sheet1!$J$56-Sheet2!C341</f>
        <v>8027.1956387411292</v>
      </c>
      <c r="E341" s="4"/>
      <c r="F341" s="1"/>
      <c r="G341" s="1"/>
      <c r="H341" s="1"/>
      <c r="I341" s="4"/>
    </row>
    <row r="342" spans="1:9" x14ac:dyDescent="0.3">
      <c r="A342" s="3">
        <v>341000</v>
      </c>
      <c r="B342" s="4">
        <f t="shared" si="10"/>
        <v>2202.2916666666665</v>
      </c>
      <c r="C342" s="4">
        <f t="shared" si="11"/>
        <v>-8444.1251357178207</v>
      </c>
      <c r="D342" s="4">
        <f>Sheet1!$J$56-Sheet2!C342</f>
        <v>8051.9584690511538</v>
      </c>
      <c r="E342" s="4"/>
      <c r="F342" s="1"/>
      <c r="G342" s="1"/>
      <c r="H342" s="1"/>
      <c r="I342" s="4"/>
    </row>
    <row r="343" spans="1:9" x14ac:dyDescent="0.3">
      <c r="A343" s="3">
        <v>342000</v>
      </c>
      <c r="B343" s="4">
        <f t="shared" si="10"/>
        <v>2208.75</v>
      </c>
      <c r="C343" s="4">
        <f t="shared" si="11"/>
        <v>-8468.8879660278417</v>
      </c>
      <c r="D343" s="4">
        <f>Sheet1!$J$56-Sheet2!C343</f>
        <v>8076.7212993611747</v>
      </c>
      <c r="E343" s="4"/>
      <c r="F343" s="1"/>
      <c r="G343" s="1"/>
      <c r="H343" s="1"/>
      <c r="I343" s="4"/>
    </row>
    <row r="344" spans="1:9" x14ac:dyDescent="0.3">
      <c r="A344" s="3">
        <v>343000</v>
      </c>
      <c r="B344" s="4">
        <f t="shared" si="10"/>
        <v>2215.2083333333335</v>
      </c>
      <c r="C344" s="4">
        <f t="shared" si="11"/>
        <v>-8493.6507963378663</v>
      </c>
      <c r="D344" s="4">
        <f>Sheet1!$J$56-Sheet2!C344</f>
        <v>8101.4841296711993</v>
      </c>
      <c r="E344" s="4"/>
      <c r="F344" s="1"/>
      <c r="G344" s="1"/>
      <c r="H344" s="1"/>
      <c r="I344" s="4"/>
    </row>
    <row r="345" spans="1:9" x14ac:dyDescent="0.3">
      <c r="A345" s="3">
        <v>344000</v>
      </c>
      <c r="B345" s="4">
        <f t="shared" si="10"/>
        <v>2221.6666666666665</v>
      </c>
      <c r="C345" s="4">
        <f t="shared" si="11"/>
        <v>-8518.413626647889</v>
      </c>
      <c r="D345" s="4">
        <f>Sheet1!$J$56-Sheet2!C345</f>
        <v>8126.2469599812221</v>
      </c>
      <c r="E345" s="4"/>
      <c r="F345" s="1"/>
      <c r="G345" s="1"/>
      <c r="H345" s="1"/>
      <c r="I345" s="4"/>
    </row>
    <row r="346" spans="1:9" x14ac:dyDescent="0.3">
      <c r="A346" s="3">
        <v>345000</v>
      </c>
      <c r="B346" s="4">
        <f t="shared" si="10"/>
        <v>2228.125</v>
      </c>
      <c r="C346" s="4">
        <f t="shared" si="11"/>
        <v>-8543.1764569579118</v>
      </c>
      <c r="D346" s="4">
        <f>Sheet1!$J$56-Sheet2!C346</f>
        <v>8151.0097902912448</v>
      </c>
      <c r="E346" s="4"/>
      <c r="F346" s="1"/>
      <c r="G346" s="1"/>
      <c r="H346" s="1"/>
      <c r="I346" s="4"/>
    </row>
    <row r="347" spans="1:9" x14ac:dyDescent="0.3">
      <c r="A347" s="3">
        <v>346000</v>
      </c>
      <c r="B347" s="4">
        <f t="shared" si="10"/>
        <v>2234.5833333333335</v>
      </c>
      <c r="C347" s="4">
        <f t="shared" si="11"/>
        <v>-8567.9392872679346</v>
      </c>
      <c r="D347" s="4">
        <f>Sheet1!$J$56-Sheet2!C347</f>
        <v>8175.7726206012676</v>
      </c>
      <c r="E347" s="4"/>
      <c r="F347" s="1"/>
      <c r="G347" s="1"/>
      <c r="H347" s="1"/>
      <c r="I347" s="4"/>
    </row>
    <row r="348" spans="1:9" x14ac:dyDescent="0.3">
      <c r="A348" s="3">
        <v>347000</v>
      </c>
      <c r="B348" s="4">
        <f t="shared" si="10"/>
        <v>2241.0416666666665</v>
      </c>
      <c r="C348" s="4">
        <f t="shared" si="11"/>
        <v>-8592.7021175779573</v>
      </c>
      <c r="D348" s="4">
        <f>Sheet1!$J$56-Sheet2!C348</f>
        <v>8200.5354509112913</v>
      </c>
      <c r="E348" s="4"/>
      <c r="F348" s="1"/>
      <c r="G348" s="1"/>
      <c r="H348" s="1"/>
      <c r="I348" s="4"/>
    </row>
    <row r="349" spans="1:9" x14ac:dyDescent="0.3">
      <c r="A349" s="3">
        <v>348000</v>
      </c>
      <c r="B349" s="4">
        <f t="shared" si="10"/>
        <v>2247.5</v>
      </c>
      <c r="C349" s="4">
        <f t="shared" si="11"/>
        <v>-8617.4649478879819</v>
      </c>
      <c r="D349" s="4">
        <f>Sheet1!$J$56-Sheet2!C349</f>
        <v>8225.2982812213158</v>
      </c>
      <c r="E349" s="4"/>
      <c r="F349" s="1"/>
      <c r="G349" s="1"/>
      <c r="H349" s="1"/>
      <c r="I349" s="4"/>
    </row>
    <row r="350" spans="1:9" x14ac:dyDescent="0.3">
      <c r="A350" s="3">
        <v>349000</v>
      </c>
      <c r="B350" s="4">
        <f t="shared" si="10"/>
        <v>2253.9583333333335</v>
      </c>
      <c r="C350" s="4">
        <f t="shared" si="11"/>
        <v>-8642.2277781980029</v>
      </c>
      <c r="D350" s="4">
        <f>Sheet1!$J$56-Sheet2!C350</f>
        <v>8250.0611115313368</v>
      </c>
      <c r="E350" s="4"/>
      <c r="F350" s="1"/>
      <c r="G350" s="1"/>
      <c r="H350" s="1"/>
      <c r="I350" s="4"/>
    </row>
    <row r="351" spans="1:9" x14ac:dyDescent="0.3">
      <c r="A351" s="3">
        <v>350000</v>
      </c>
      <c r="B351" s="4">
        <f t="shared" si="10"/>
        <v>2260.4166666666665</v>
      </c>
      <c r="C351" s="4">
        <f t="shared" si="11"/>
        <v>-8666.9906085080274</v>
      </c>
      <c r="D351" s="4">
        <f>Sheet1!$J$56-Sheet2!C351</f>
        <v>8274.8239418413614</v>
      </c>
      <c r="E351" s="4"/>
      <c r="F351" s="1"/>
      <c r="G351" s="1"/>
      <c r="H351" s="1"/>
      <c r="I351" s="4"/>
    </row>
    <row r="352" spans="1:9" x14ac:dyDescent="0.3">
      <c r="A352" s="3">
        <v>351000</v>
      </c>
      <c r="B352" s="4">
        <f t="shared" si="10"/>
        <v>2266.875</v>
      </c>
      <c r="C352" s="4">
        <f t="shared" si="11"/>
        <v>-8691.7534388180484</v>
      </c>
      <c r="D352" s="4">
        <f>Sheet1!$J$56-Sheet2!C352</f>
        <v>8299.5867721513823</v>
      </c>
      <c r="E352" s="4"/>
      <c r="F352" s="1"/>
      <c r="G352" s="1"/>
      <c r="H352" s="1"/>
      <c r="I352" s="4"/>
    </row>
    <row r="353" spans="1:9" x14ac:dyDescent="0.3">
      <c r="A353" s="3">
        <v>352000</v>
      </c>
      <c r="B353" s="4">
        <f t="shared" si="10"/>
        <v>2273.3333333333335</v>
      </c>
      <c r="C353" s="4">
        <f t="shared" si="11"/>
        <v>-8716.516269128073</v>
      </c>
      <c r="D353" s="4">
        <f>Sheet1!$J$56-Sheet2!C353</f>
        <v>8324.3496024614069</v>
      </c>
      <c r="E353" s="4"/>
      <c r="F353" s="1"/>
      <c r="G353" s="1"/>
      <c r="H353" s="1"/>
      <c r="I353" s="4"/>
    </row>
    <row r="354" spans="1:9" x14ac:dyDescent="0.3">
      <c r="A354" s="3">
        <v>353000</v>
      </c>
      <c r="B354" s="4">
        <f t="shared" si="10"/>
        <v>2279.7916666666665</v>
      </c>
      <c r="C354" s="4">
        <f t="shared" si="11"/>
        <v>-8741.2790994380939</v>
      </c>
      <c r="D354" s="4">
        <f>Sheet1!$J$56-Sheet2!C354</f>
        <v>8349.1124327714278</v>
      </c>
      <c r="E354" s="4"/>
      <c r="F354" s="1"/>
      <c r="G354" s="1"/>
      <c r="H354" s="1"/>
      <c r="I354" s="4"/>
    </row>
    <row r="355" spans="1:9" x14ac:dyDescent="0.3">
      <c r="A355" s="3">
        <v>354000</v>
      </c>
      <c r="B355" s="4">
        <f t="shared" si="10"/>
        <v>2286.25</v>
      </c>
      <c r="C355" s="4">
        <f t="shared" si="11"/>
        <v>-8766.0419297481185</v>
      </c>
      <c r="D355" s="4">
        <f>Sheet1!$J$56-Sheet2!C355</f>
        <v>8373.8752630814524</v>
      </c>
      <c r="E355" s="4"/>
      <c r="F355" s="1"/>
      <c r="G355" s="1"/>
      <c r="H355" s="1"/>
      <c r="I355" s="4"/>
    </row>
    <row r="356" spans="1:9" x14ac:dyDescent="0.3">
      <c r="A356" s="3">
        <v>355000</v>
      </c>
      <c r="B356" s="4">
        <f t="shared" si="10"/>
        <v>2292.7083333333335</v>
      </c>
      <c r="C356" s="4">
        <f t="shared" si="11"/>
        <v>-8790.8047600581413</v>
      </c>
      <c r="D356" s="4">
        <f>Sheet1!$J$56-Sheet2!C356</f>
        <v>8398.6380933914752</v>
      </c>
      <c r="E356" s="4"/>
      <c r="F356" s="1"/>
      <c r="G356" s="1"/>
      <c r="H356" s="1"/>
      <c r="I356" s="4"/>
    </row>
    <row r="357" spans="1:9" x14ac:dyDescent="0.3">
      <c r="A357" s="3">
        <v>356000</v>
      </c>
      <c r="B357" s="4">
        <f t="shared" si="10"/>
        <v>2299.1666666666665</v>
      </c>
      <c r="C357" s="4">
        <f t="shared" si="11"/>
        <v>-8815.567590368164</v>
      </c>
      <c r="D357" s="4">
        <f>Sheet1!$J$56-Sheet2!C357</f>
        <v>8423.400923701498</v>
      </c>
      <c r="E357" s="4"/>
      <c r="F357" s="1"/>
      <c r="G357" s="1"/>
      <c r="H357" s="1"/>
      <c r="I357" s="4"/>
    </row>
    <row r="358" spans="1:9" x14ac:dyDescent="0.3">
      <c r="A358" s="3">
        <v>357000</v>
      </c>
      <c r="B358" s="4">
        <f t="shared" si="10"/>
        <v>2305.625</v>
      </c>
      <c r="C358" s="4">
        <f t="shared" si="11"/>
        <v>-8840.3304206781868</v>
      </c>
      <c r="D358" s="4">
        <f>Sheet1!$J$56-Sheet2!C358</f>
        <v>8448.1637540115207</v>
      </c>
      <c r="E358" s="4"/>
      <c r="F358" s="1"/>
      <c r="G358" s="1"/>
      <c r="H358" s="1"/>
      <c r="I358" s="4"/>
    </row>
    <row r="359" spans="1:9" x14ac:dyDescent="0.3">
      <c r="A359" s="3">
        <v>358000</v>
      </c>
      <c r="B359" s="4">
        <f t="shared" si="10"/>
        <v>2312.0833333333335</v>
      </c>
      <c r="C359" s="4">
        <f t="shared" si="11"/>
        <v>-8865.0932509882095</v>
      </c>
      <c r="D359" s="4">
        <f>Sheet1!$J$56-Sheet2!C359</f>
        <v>8472.9265843215435</v>
      </c>
      <c r="E359" s="4"/>
      <c r="F359" s="1"/>
      <c r="G359" s="1"/>
      <c r="H359" s="1"/>
      <c r="I359" s="4"/>
    </row>
    <row r="360" spans="1:9" x14ac:dyDescent="0.3">
      <c r="A360" s="3">
        <v>359000</v>
      </c>
      <c r="B360" s="4">
        <f t="shared" si="10"/>
        <v>2318.5416666666665</v>
      </c>
      <c r="C360" s="4">
        <f t="shared" si="11"/>
        <v>-8889.8560812982341</v>
      </c>
      <c r="D360" s="4">
        <f>Sheet1!$J$56-Sheet2!C360</f>
        <v>8497.6894146315681</v>
      </c>
      <c r="E360" s="4"/>
      <c r="F360" s="1"/>
      <c r="G360" s="1"/>
      <c r="H360" s="1"/>
      <c r="I360" s="4"/>
    </row>
    <row r="361" spans="1:9" x14ac:dyDescent="0.3">
      <c r="A361" s="3">
        <v>360000</v>
      </c>
      <c r="B361" s="4">
        <f t="shared" si="10"/>
        <v>2325</v>
      </c>
      <c r="C361" s="4">
        <f t="shared" si="11"/>
        <v>-8914.6189116082551</v>
      </c>
      <c r="D361" s="4">
        <f>Sheet1!$J$56-Sheet2!C361</f>
        <v>8522.452244941589</v>
      </c>
      <c r="E361" s="4"/>
      <c r="F361" s="1"/>
      <c r="G361" s="1"/>
      <c r="H361" s="1"/>
      <c r="I361" s="4"/>
    </row>
    <row r="362" spans="1:9" x14ac:dyDescent="0.3">
      <c r="A362" s="3">
        <v>361000</v>
      </c>
      <c r="B362" s="4">
        <f t="shared" si="10"/>
        <v>2331.4583333333335</v>
      </c>
      <c r="C362" s="4">
        <f t="shared" si="11"/>
        <v>-8939.3817419182797</v>
      </c>
      <c r="D362" s="4">
        <f>Sheet1!$J$56-Sheet2!C362</f>
        <v>8547.2150752516136</v>
      </c>
      <c r="E362" s="4"/>
      <c r="F362" s="1"/>
      <c r="G362" s="1"/>
      <c r="H362" s="1"/>
      <c r="I362" s="4"/>
    </row>
    <row r="363" spans="1:9" x14ac:dyDescent="0.3">
      <c r="A363" s="3">
        <v>362000</v>
      </c>
      <c r="B363" s="4">
        <f t="shared" si="10"/>
        <v>2337.9166666666665</v>
      </c>
      <c r="C363" s="4">
        <f t="shared" si="11"/>
        <v>-8964.1445722283006</v>
      </c>
      <c r="D363" s="4">
        <f>Sheet1!$J$56-Sheet2!C363</f>
        <v>8571.9779055616345</v>
      </c>
      <c r="E363" s="4"/>
      <c r="F363" s="1"/>
      <c r="G363" s="1"/>
      <c r="H363" s="1"/>
      <c r="I363" s="4"/>
    </row>
    <row r="364" spans="1:9" x14ac:dyDescent="0.3">
      <c r="A364" s="3">
        <v>363000</v>
      </c>
      <c r="B364" s="4">
        <f t="shared" si="10"/>
        <v>2344.375</v>
      </c>
      <c r="C364" s="4">
        <f t="shared" si="11"/>
        <v>-8988.9074025383252</v>
      </c>
      <c r="D364" s="4">
        <f>Sheet1!$J$56-Sheet2!C364</f>
        <v>8596.7407358716591</v>
      </c>
      <c r="E364" s="4"/>
      <c r="F364" s="1"/>
      <c r="G364" s="1"/>
      <c r="H364" s="1"/>
      <c r="I364" s="4"/>
    </row>
    <row r="365" spans="1:9" x14ac:dyDescent="0.3">
      <c r="A365" s="3">
        <v>364000</v>
      </c>
      <c r="B365" s="4">
        <f t="shared" si="10"/>
        <v>2350.8333333333335</v>
      </c>
      <c r="C365" s="4">
        <f t="shared" si="11"/>
        <v>-9013.670232848348</v>
      </c>
      <c r="D365" s="4">
        <f>Sheet1!$J$56-Sheet2!C365</f>
        <v>8621.5035661816819</v>
      </c>
      <c r="E365" s="4"/>
      <c r="F365" s="1"/>
      <c r="G365" s="1"/>
      <c r="H365" s="1"/>
      <c r="I365" s="4"/>
    </row>
    <row r="366" spans="1:9" x14ac:dyDescent="0.3">
      <c r="A366" s="3">
        <v>365000</v>
      </c>
      <c r="B366" s="4">
        <f t="shared" si="10"/>
        <v>2357.2916666666665</v>
      </c>
      <c r="C366" s="4">
        <f t="shared" si="11"/>
        <v>-9038.4330631583707</v>
      </c>
      <c r="D366" s="4">
        <f>Sheet1!$J$56-Sheet2!C366</f>
        <v>8646.2663964917047</v>
      </c>
      <c r="E366" s="4"/>
      <c r="F366" s="1"/>
      <c r="G366" s="1"/>
      <c r="H366" s="1"/>
      <c r="I366" s="4"/>
    </row>
    <row r="367" spans="1:9" x14ac:dyDescent="0.3">
      <c r="A367" s="3">
        <v>366000</v>
      </c>
      <c r="B367" s="4">
        <f t="shared" si="10"/>
        <v>2363.75</v>
      </c>
      <c r="C367" s="4">
        <f t="shared" si="11"/>
        <v>-9063.1958934683935</v>
      </c>
      <c r="D367" s="4">
        <f>Sheet1!$J$56-Sheet2!C367</f>
        <v>8671.0292268017274</v>
      </c>
      <c r="E367" s="4"/>
      <c r="F367" s="1"/>
      <c r="G367" s="1"/>
      <c r="H367" s="1"/>
      <c r="I367" s="4"/>
    </row>
    <row r="368" spans="1:9" x14ac:dyDescent="0.3">
      <c r="A368" s="3">
        <v>367000</v>
      </c>
      <c r="B368" s="4">
        <f t="shared" si="10"/>
        <v>2370.2083333333335</v>
      </c>
      <c r="C368" s="4">
        <f t="shared" si="11"/>
        <v>-9087.9587237784162</v>
      </c>
      <c r="D368" s="4">
        <f>Sheet1!$J$56-Sheet2!C368</f>
        <v>8695.7920571117502</v>
      </c>
      <c r="E368" s="4"/>
      <c r="F368" s="1"/>
      <c r="G368" s="1"/>
      <c r="H368" s="1"/>
      <c r="I368" s="4"/>
    </row>
    <row r="369" spans="1:9" x14ac:dyDescent="0.3">
      <c r="A369" s="3">
        <v>368000</v>
      </c>
      <c r="B369" s="4">
        <f t="shared" si="10"/>
        <v>2376.6666666666665</v>
      </c>
      <c r="C369" s="4">
        <f t="shared" si="11"/>
        <v>-9112.721554088439</v>
      </c>
      <c r="D369" s="4">
        <f>Sheet1!$J$56-Sheet2!C369</f>
        <v>8720.5548874217729</v>
      </c>
      <c r="E369" s="4"/>
      <c r="F369" s="1"/>
      <c r="G369" s="1"/>
      <c r="H369" s="1"/>
      <c r="I369" s="4"/>
    </row>
    <row r="370" spans="1:9" x14ac:dyDescent="0.3">
      <c r="A370" s="3">
        <v>369000</v>
      </c>
      <c r="B370" s="4">
        <f t="shared" si="10"/>
        <v>2383.125</v>
      </c>
      <c r="C370" s="4">
        <f t="shared" si="11"/>
        <v>-9137.4843843984618</v>
      </c>
      <c r="D370" s="4">
        <f>Sheet1!$J$56-Sheet2!C370</f>
        <v>8745.3177177317957</v>
      </c>
      <c r="E370" s="4"/>
      <c r="F370" s="1"/>
      <c r="G370" s="1"/>
      <c r="H370" s="1"/>
      <c r="I370" s="4"/>
    </row>
    <row r="371" spans="1:9" x14ac:dyDescent="0.3">
      <c r="A371" s="3">
        <v>370000</v>
      </c>
      <c r="B371" s="4">
        <f t="shared" si="10"/>
        <v>2389.5833333333335</v>
      </c>
      <c r="C371" s="4">
        <f t="shared" si="11"/>
        <v>-9162.2472147084864</v>
      </c>
      <c r="D371" s="4">
        <f>Sheet1!$J$56-Sheet2!C371</f>
        <v>8770.0805480418203</v>
      </c>
      <c r="E371" s="4"/>
      <c r="F371" s="1"/>
      <c r="G371" s="1"/>
      <c r="H371" s="1"/>
      <c r="I371" s="4"/>
    </row>
    <row r="372" spans="1:9" x14ac:dyDescent="0.3">
      <c r="A372" s="3">
        <v>371000</v>
      </c>
      <c r="B372" s="4">
        <f t="shared" si="10"/>
        <v>2396.0416666666665</v>
      </c>
      <c r="C372" s="4">
        <f t="shared" si="11"/>
        <v>-9187.0100450185073</v>
      </c>
      <c r="D372" s="4">
        <f>Sheet1!$J$56-Sheet2!C372</f>
        <v>8794.8433783518412</v>
      </c>
      <c r="E372" s="4"/>
      <c r="F372" s="1"/>
      <c r="G372" s="1"/>
      <c r="H372" s="1"/>
      <c r="I372" s="4"/>
    </row>
    <row r="373" spans="1:9" x14ac:dyDescent="0.3">
      <c r="A373" s="3">
        <v>372000</v>
      </c>
      <c r="B373" s="4">
        <f t="shared" si="10"/>
        <v>2402.5</v>
      </c>
      <c r="C373" s="4">
        <f t="shared" si="11"/>
        <v>-9211.7728753285319</v>
      </c>
      <c r="D373" s="4">
        <f>Sheet1!$J$56-Sheet2!C373</f>
        <v>8819.6062086618658</v>
      </c>
      <c r="E373" s="4"/>
      <c r="F373" s="1"/>
      <c r="G373" s="1"/>
      <c r="H373" s="1"/>
      <c r="I373" s="4"/>
    </row>
    <row r="374" spans="1:9" x14ac:dyDescent="0.3">
      <c r="A374" s="3">
        <v>373000</v>
      </c>
      <c r="B374" s="4">
        <f t="shared" si="10"/>
        <v>2408.9583333333335</v>
      </c>
      <c r="C374" s="4">
        <f t="shared" si="11"/>
        <v>-9236.5357056385528</v>
      </c>
      <c r="D374" s="4">
        <f>Sheet1!$J$56-Sheet2!C374</f>
        <v>8844.3690389718868</v>
      </c>
      <c r="E374" s="4"/>
      <c r="F374" s="1"/>
      <c r="G374" s="1"/>
      <c r="H374" s="1"/>
      <c r="I374" s="4"/>
    </row>
    <row r="375" spans="1:9" x14ac:dyDescent="0.3">
      <c r="A375" s="3">
        <v>374000</v>
      </c>
      <c r="B375" s="4">
        <f t="shared" si="10"/>
        <v>2415.4166666666665</v>
      </c>
      <c r="C375" s="4">
        <f t="shared" si="11"/>
        <v>-9261.2985359485774</v>
      </c>
      <c r="D375" s="4">
        <f>Sheet1!$J$56-Sheet2!C375</f>
        <v>8869.1318692819113</v>
      </c>
      <c r="E375" s="4"/>
      <c r="F375" s="1"/>
      <c r="G375" s="1"/>
      <c r="H375" s="1"/>
      <c r="I375" s="4"/>
    </row>
    <row r="376" spans="1:9" x14ac:dyDescent="0.3">
      <c r="A376" s="3">
        <v>375000</v>
      </c>
      <c r="B376" s="4">
        <f t="shared" si="10"/>
        <v>2421.875</v>
      </c>
      <c r="C376" s="4">
        <f t="shared" si="11"/>
        <v>-9286.0613662586002</v>
      </c>
      <c r="D376" s="4">
        <f>Sheet1!$J$56-Sheet2!C376</f>
        <v>8893.8946995919341</v>
      </c>
      <c r="E376" s="4"/>
      <c r="F376" s="1"/>
      <c r="G376" s="1"/>
      <c r="H376" s="1"/>
      <c r="I376" s="4"/>
    </row>
    <row r="377" spans="1:9" x14ac:dyDescent="0.3">
      <c r="A377" s="3">
        <v>376000</v>
      </c>
      <c r="B377" s="4">
        <f t="shared" si="10"/>
        <v>2428.3333333333335</v>
      </c>
      <c r="C377" s="4">
        <f t="shared" si="11"/>
        <v>-9310.8241965686229</v>
      </c>
      <c r="D377" s="4">
        <f>Sheet1!$J$56-Sheet2!C377</f>
        <v>8918.6575299019569</v>
      </c>
      <c r="E377" s="4"/>
      <c r="F377" s="1"/>
      <c r="G377" s="1"/>
      <c r="H377" s="1"/>
      <c r="I377" s="4"/>
    </row>
    <row r="378" spans="1:9" x14ac:dyDescent="0.3">
      <c r="A378" s="3">
        <v>377000</v>
      </c>
      <c r="B378" s="4">
        <f t="shared" si="10"/>
        <v>2434.7916666666665</v>
      </c>
      <c r="C378" s="4">
        <f t="shared" si="11"/>
        <v>-9335.5870268786457</v>
      </c>
      <c r="D378" s="4">
        <f>Sheet1!$J$56-Sheet2!C378</f>
        <v>8943.4203602119796</v>
      </c>
      <c r="E378" s="4"/>
      <c r="F378" s="1"/>
      <c r="G378" s="1"/>
      <c r="H378" s="1"/>
      <c r="I378" s="4"/>
    </row>
    <row r="379" spans="1:9" x14ac:dyDescent="0.3">
      <c r="A379" s="3">
        <v>378000</v>
      </c>
      <c r="B379" s="4">
        <f t="shared" si="10"/>
        <v>2441.25</v>
      </c>
      <c r="C379" s="4">
        <f t="shared" si="11"/>
        <v>-9360.3498571886685</v>
      </c>
      <c r="D379" s="4">
        <f>Sheet1!$J$56-Sheet2!C379</f>
        <v>8968.1831905220024</v>
      </c>
      <c r="E379" s="4"/>
      <c r="F379" s="1"/>
      <c r="G379" s="1"/>
      <c r="H379" s="1"/>
      <c r="I379" s="4"/>
    </row>
    <row r="380" spans="1:9" x14ac:dyDescent="0.3">
      <c r="A380" s="3">
        <v>379000</v>
      </c>
      <c r="B380" s="4">
        <f t="shared" si="10"/>
        <v>2447.7083333333335</v>
      </c>
      <c r="C380" s="4">
        <f t="shared" si="11"/>
        <v>-9385.1126874986912</v>
      </c>
      <c r="D380" s="4">
        <f>Sheet1!$J$56-Sheet2!C380</f>
        <v>8992.9460208320252</v>
      </c>
      <c r="E380" s="4"/>
      <c r="F380" s="1"/>
      <c r="G380" s="1"/>
      <c r="H380" s="1"/>
      <c r="I380" s="4"/>
    </row>
    <row r="381" spans="1:9" x14ac:dyDescent="0.3">
      <c r="A381" s="3">
        <v>380000</v>
      </c>
      <c r="B381" s="4">
        <f t="shared" si="10"/>
        <v>2454.1666666666665</v>
      </c>
      <c r="C381" s="4">
        <f t="shared" si="11"/>
        <v>-9409.875517808714</v>
      </c>
      <c r="D381" s="4">
        <f>Sheet1!$J$56-Sheet2!C381</f>
        <v>9017.7088511420479</v>
      </c>
      <c r="E381" s="4"/>
      <c r="F381" s="1"/>
      <c r="G381" s="1"/>
      <c r="H381" s="1"/>
      <c r="I381" s="4"/>
    </row>
    <row r="382" spans="1:9" x14ac:dyDescent="0.3">
      <c r="A382" s="3">
        <v>381000</v>
      </c>
      <c r="B382" s="4">
        <f t="shared" si="10"/>
        <v>2460.625</v>
      </c>
      <c r="C382" s="4">
        <f t="shared" si="11"/>
        <v>-9434.6383481187386</v>
      </c>
      <c r="D382" s="4">
        <f>Sheet1!$J$56-Sheet2!C382</f>
        <v>9042.4716814520725</v>
      </c>
      <c r="E382" s="4"/>
      <c r="F382" s="1"/>
      <c r="G382" s="1"/>
      <c r="H382" s="1"/>
      <c r="I382" s="4"/>
    </row>
    <row r="383" spans="1:9" x14ac:dyDescent="0.3">
      <c r="A383" s="3">
        <v>382000</v>
      </c>
      <c r="B383" s="4">
        <f t="shared" si="10"/>
        <v>2467.0833333333335</v>
      </c>
      <c r="C383" s="4">
        <f t="shared" si="11"/>
        <v>-9459.4011784287595</v>
      </c>
      <c r="D383" s="4">
        <f>Sheet1!$J$56-Sheet2!C383</f>
        <v>9067.2345117620935</v>
      </c>
      <c r="E383" s="4"/>
      <c r="F383" s="1"/>
      <c r="G383" s="1"/>
      <c r="H383" s="1"/>
      <c r="I383" s="4"/>
    </row>
    <row r="384" spans="1:9" x14ac:dyDescent="0.3">
      <c r="A384" s="3">
        <v>383000</v>
      </c>
      <c r="B384" s="4">
        <f t="shared" si="10"/>
        <v>2473.5416666666665</v>
      </c>
      <c r="C384" s="4">
        <f t="shared" si="11"/>
        <v>-9484.1640087387841</v>
      </c>
      <c r="D384" s="4">
        <f>Sheet1!$J$56-Sheet2!C384</f>
        <v>9091.997342072118</v>
      </c>
      <c r="E384" s="4"/>
      <c r="F384" s="1"/>
      <c r="G384" s="1"/>
      <c r="H384" s="1"/>
      <c r="I384" s="4"/>
    </row>
    <row r="385" spans="1:9" x14ac:dyDescent="0.3">
      <c r="A385" s="3">
        <v>384000</v>
      </c>
      <c r="B385" s="4">
        <f t="shared" si="10"/>
        <v>2480</v>
      </c>
      <c r="C385" s="4">
        <f t="shared" si="11"/>
        <v>-9508.926839048805</v>
      </c>
      <c r="D385" s="4">
        <f>Sheet1!$J$56-Sheet2!C385</f>
        <v>9116.760172382139</v>
      </c>
      <c r="E385" s="4"/>
      <c r="F385" s="1"/>
      <c r="G385" s="1"/>
      <c r="H385" s="1"/>
      <c r="I385" s="4"/>
    </row>
    <row r="386" spans="1:9" x14ac:dyDescent="0.3">
      <c r="A386" s="3">
        <v>385000</v>
      </c>
      <c r="B386" s="4">
        <f t="shared" si="10"/>
        <v>2486.4583333333335</v>
      </c>
      <c r="C386" s="4">
        <f t="shared" si="11"/>
        <v>-9533.6896693588296</v>
      </c>
      <c r="D386" s="4">
        <f>Sheet1!$J$56-Sheet2!C386</f>
        <v>9141.5230026921636</v>
      </c>
      <c r="E386" s="4"/>
      <c r="F386" s="1"/>
      <c r="G386" s="1"/>
      <c r="H386" s="1"/>
      <c r="I386" s="4"/>
    </row>
    <row r="387" spans="1:9" x14ac:dyDescent="0.3">
      <c r="A387" s="3">
        <v>386000</v>
      </c>
      <c r="B387" s="4">
        <f t="shared" ref="B387:B450" si="12">A387*$B$1/12</f>
        <v>2492.9166666666665</v>
      </c>
      <c r="C387" s="4">
        <f t="shared" ref="C387:C450" si="13">-PMT($C$1/12,$D$1*12,A387)</f>
        <v>-9558.4524996688524</v>
      </c>
      <c r="D387" s="4">
        <f>Sheet1!$J$56-Sheet2!C387</f>
        <v>9166.2858330021863</v>
      </c>
      <c r="E387" s="4"/>
      <c r="F387" s="1"/>
      <c r="G387" s="1"/>
      <c r="H387" s="1"/>
      <c r="I387" s="4"/>
    </row>
    <row r="388" spans="1:9" x14ac:dyDescent="0.3">
      <c r="A388" s="3">
        <v>387000</v>
      </c>
      <c r="B388" s="4">
        <f t="shared" si="12"/>
        <v>2499.375</v>
      </c>
      <c r="C388" s="4">
        <f t="shared" si="13"/>
        <v>-9583.2153299788752</v>
      </c>
      <c r="D388" s="4">
        <f>Sheet1!$J$56-Sheet2!C388</f>
        <v>9191.0486633122091</v>
      </c>
      <c r="E388" s="4"/>
      <c r="F388" s="1"/>
      <c r="G388" s="1"/>
      <c r="H388" s="1"/>
      <c r="I388" s="4"/>
    </row>
    <row r="389" spans="1:9" x14ac:dyDescent="0.3">
      <c r="A389" s="3">
        <v>388000</v>
      </c>
      <c r="B389" s="4">
        <f t="shared" si="12"/>
        <v>2505.8333333333335</v>
      </c>
      <c r="C389" s="4">
        <f t="shared" si="13"/>
        <v>-9607.9781602888979</v>
      </c>
      <c r="D389" s="4">
        <f>Sheet1!$J$56-Sheet2!C389</f>
        <v>9215.8114936222319</v>
      </c>
      <c r="E389" s="4"/>
      <c r="F389" s="1"/>
      <c r="G389" s="1"/>
      <c r="H389" s="1"/>
      <c r="I389" s="4"/>
    </row>
    <row r="390" spans="1:9" x14ac:dyDescent="0.3">
      <c r="A390" s="3">
        <v>389000</v>
      </c>
      <c r="B390" s="4">
        <f t="shared" si="12"/>
        <v>2512.2916666666665</v>
      </c>
      <c r="C390" s="4">
        <f t="shared" si="13"/>
        <v>-9632.7409905989207</v>
      </c>
      <c r="D390" s="4">
        <f>Sheet1!$J$56-Sheet2!C390</f>
        <v>9240.5743239322546</v>
      </c>
      <c r="E390" s="4"/>
      <c r="F390" s="1"/>
      <c r="G390" s="1"/>
      <c r="H390" s="1"/>
      <c r="I390" s="4"/>
    </row>
    <row r="391" spans="1:9" x14ac:dyDescent="0.3">
      <c r="A391" s="3">
        <v>390000</v>
      </c>
      <c r="B391" s="4">
        <f t="shared" si="12"/>
        <v>2518.75</v>
      </c>
      <c r="C391" s="4">
        <f t="shared" si="13"/>
        <v>-9657.5038209089435</v>
      </c>
      <c r="D391" s="4">
        <f>Sheet1!$J$56-Sheet2!C391</f>
        <v>9265.3371542422774</v>
      </c>
      <c r="E391" s="4"/>
      <c r="F391" s="1"/>
      <c r="G391" s="1"/>
      <c r="H391" s="1"/>
      <c r="I391" s="4"/>
    </row>
    <row r="392" spans="1:9" x14ac:dyDescent="0.3">
      <c r="A392" s="3">
        <v>391000</v>
      </c>
      <c r="B392" s="4">
        <f t="shared" si="12"/>
        <v>2525.2083333333335</v>
      </c>
      <c r="C392" s="4">
        <f t="shared" si="13"/>
        <v>-9682.2666512189662</v>
      </c>
      <c r="D392" s="4">
        <f>Sheet1!$J$56-Sheet2!C392</f>
        <v>9290.0999845523002</v>
      </c>
      <c r="E392" s="4"/>
      <c r="F392" s="1"/>
      <c r="G392" s="1"/>
      <c r="H392" s="1"/>
      <c r="I392" s="4"/>
    </row>
    <row r="393" spans="1:9" x14ac:dyDescent="0.3">
      <c r="A393" s="3">
        <v>392000</v>
      </c>
      <c r="B393" s="4">
        <f t="shared" si="12"/>
        <v>2531.6666666666665</v>
      </c>
      <c r="C393" s="4">
        <f t="shared" si="13"/>
        <v>-9707.0294815289908</v>
      </c>
      <c r="D393" s="4">
        <f>Sheet1!$J$56-Sheet2!C393</f>
        <v>9314.8628148623247</v>
      </c>
      <c r="E393" s="4"/>
      <c r="F393" s="1"/>
      <c r="G393" s="1"/>
      <c r="H393" s="1"/>
      <c r="I393" s="4"/>
    </row>
    <row r="394" spans="1:9" x14ac:dyDescent="0.3">
      <c r="A394" s="3">
        <v>393000</v>
      </c>
      <c r="B394" s="4">
        <f t="shared" si="12"/>
        <v>2538.125</v>
      </c>
      <c r="C394" s="4">
        <f t="shared" si="13"/>
        <v>-9731.7923118390117</v>
      </c>
      <c r="D394" s="4">
        <f>Sheet1!$J$56-Sheet2!C394</f>
        <v>9339.6256451723457</v>
      </c>
      <c r="E394" s="4"/>
      <c r="F394" s="1"/>
      <c r="G394" s="1"/>
      <c r="H394" s="1"/>
      <c r="I394" s="4"/>
    </row>
    <row r="395" spans="1:9" x14ac:dyDescent="0.3">
      <c r="A395" s="3">
        <v>394000</v>
      </c>
      <c r="B395" s="4">
        <f t="shared" si="12"/>
        <v>2544.5833333333335</v>
      </c>
      <c r="C395" s="4">
        <f t="shared" si="13"/>
        <v>-9756.5551421490363</v>
      </c>
      <c r="D395" s="4">
        <f>Sheet1!$J$56-Sheet2!C395</f>
        <v>9364.3884754823703</v>
      </c>
      <c r="E395" s="4"/>
      <c r="F395" s="1"/>
      <c r="G395" s="1"/>
      <c r="H395" s="1"/>
      <c r="I395" s="4"/>
    </row>
    <row r="396" spans="1:9" x14ac:dyDescent="0.3">
      <c r="A396" s="3">
        <v>395000</v>
      </c>
      <c r="B396" s="4">
        <f t="shared" si="12"/>
        <v>2551.0416666666665</v>
      </c>
      <c r="C396" s="4">
        <f t="shared" si="13"/>
        <v>-9781.3179724590573</v>
      </c>
      <c r="D396" s="4">
        <f>Sheet1!$J$56-Sheet2!C396</f>
        <v>9389.1513057923912</v>
      </c>
      <c r="E396" s="4"/>
      <c r="F396" s="1"/>
      <c r="G396" s="1"/>
      <c r="H396" s="1"/>
      <c r="I396" s="4"/>
    </row>
    <row r="397" spans="1:9" x14ac:dyDescent="0.3">
      <c r="A397" s="3">
        <v>396000</v>
      </c>
      <c r="B397" s="4">
        <f t="shared" si="12"/>
        <v>2557.5</v>
      </c>
      <c r="C397" s="4">
        <f t="shared" si="13"/>
        <v>-9806.0808027690819</v>
      </c>
      <c r="D397" s="4">
        <f>Sheet1!$J$56-Sheet2!C397</f>
        <v>9413.9141361024158</v>
      </c>
      <c r="E397" s="4"/>
      <c r="F397" s="1"/>
      <c r="G397" s="1"/>
      <c r="H397" s="1"/>
      <c r="I397" s="4"/>
    </row>
    <row r="398" spans="1:9" x14ac:dyDescent="0.3">
      <c r="A398" s="3">
        <v>397000</v>
      </c>
      <c r="B398" s="4">
        <f t="shared" si="12"/>
        <v>2563.9583333333335</v>
      </c>
      <c r="C398" s="4">
        <f t="shared" si="13"/>
        <v>-9830.8436330791046</v>
      </c>
      <c r="D398" s="4">
        <f>Sheet1!$J$56-Sheet2!C398</f>
        <v>9438.6769664124386</v>
      </c>
      <c r="E398" s="4"/>
      <c r="F398" s="1"/>
      <c r="G398" s="1"/>
      <c r="H398" s="1"/>
      <c r="I398" s="4"/>
    </row>
    <row r="399" spans="1:9" x14ac:dyDescent="0.3">
      <c r="A399" s="3">
        <v>398000</v>
      </c>
      <c r="B399" s="4">
        <f t="shared" si="12"/>
        <v>2570.4166666666665</v>
      </c>
      <c r="C399" s="4">
        <f t="shared" si="13"/>
        <v>-9855.6064633891274</v>
      </c>
      <c r="D399" s="4">
        <f>Sheet1!$J$56-Sheet2!C399</f>
        <v>9463.4397967224613</v>
      </c>
      <c r="E399" s="4"/>
      <c r="F399" s="1"/>
      <c r="G399" s="1"/>
      <c r="H399" s="1"/>
      <c r="I399" s="4"/>
    </row>
    <row r="400" spans="1:9" x14ac:dyDescent="0.3">
      <c r="A400" s="3">
        <v>399000</v>
      </c>
      <c r="B400" s="4">
        <f t="shared" si="12"/>
        <v>2576.875</v>
      </c>
      <c r="C400" s="4">
        <f t="shared" si="13"/>
        <v>-9880.3692936991501</v>
      </c>
      <c r="D400" s="4">
        <f>Sheet1!$J$56-Sheet2!C400</f>
        <v>9488.2026270324841</v>
      </c>
      <c r="E400" s="4"/>
      <c r="F400" s="1"/>
      <c r="G400" s="1"/>
      <c r="H400" s="1"/>
      <c r="I400" s="4"/>
    </row>
    <row r="401" spans="1:9" x14ac:dyDescent="0.3">
      <c r="A401" s="3">
        <v>400000</v>
      </c>
      <c r="B401" s="4">
        <f t="shared" si="12"/>
        <v>2583.3333333333335</v>
      </c>
      <c r="C401" s="4">
        <f t="shared" si="13"/>
        <v>-9905.1321240091729</v>
      </c>
      <c r="D401" s="4">
        <f>Sheet1!$J$56-Sheet2!C401</f>
        <v>9512.9654573425069</v>
      </c>
      <c r="E401" s="4"/>
      <c r="F401" s="1"/>
      <c r="G401" s="1"/>
      <c r="H401" s="1"/>
      <c r="I401" s="4"/>
    </row>
    <row r="402" spans="1:9" x14ac:dyDescent="0.3">
      <c r="A402" s="3">
        <v>401000</v>
      </c>
      <c r="B402" s="4">
        <f t="shared" si="12"/>
        <v>2589.7916666666665</v>
      </c>
      <c r="C402" s="4">
        <f t="shared" si="13"/>
        <v>-9929.8949543191957</v>
      </c>
      <c r="D402" s="4">
        <f>Sheet1!$J$56-Sheet2!C402</f>
        <v>9537.7282876525296</v>
      </c>
      <c r="E402" s="4"/>
      <c r="F402" s="1"/>
      <c r="G402" s="1"/>
      <c r="H402" s="1"/>
      <c r="I402" s="4"/>
    </row>
    <row r="403" spans="1:9" x14ac:dyDescent="0.3">
      <c r="A403" s="3">
        <v>402000</v>
      </c>
      <c r="B403" s="4">
        <f t="shared" si="12"/>
        <v>2596.25</v>
      </c>
      <c r="C403" s="4">
        <f t="shared" si="13"/>
        <v>-9954.6577846292184</v>
      </c>
      <c r="D403" s="4">
        <f>Sheet1!$J$56-Sheet2!C403</f>
        <v>9562.4911179625524</v>
      </c>
      <c r="E403" s="4"/>
      <c r="F403" s="1"/>
      <c r="G403" s="1"/>
      <c r="H403" s="1"/>
      <c r="I403" s="4"/>
    </row>
    <row r="404" spans="1:9" x14ac:dyDescent="0.3">
      <c r="A404" s="3">
        <v>403000</v>
      </c>
      <c r="B404" s="4">
        <f t="shared" si="12"/>
        <v>2602.7083333333335</v>
      </c>
      <c r="C404" s="4">
        <f t="shared" si="13"/>
        <v>-9979.420614939243</v>
      </c>
      <c r="D404" s="4">
        <f>Sheet1!$J$56-Sheet2!C404</f>
        <v>9587.253948272577</v>
      </c>
      <c r="E404" s="4"/>
      <c r="F404" s="1"/>
      <c r="G404" s="1"/>
      <c r="H404" s="1"/>
      <c r="I404" s="4"/>
    </row>
    <row r="405" spans="1:9" x14ac:dyDescent="0.3">
      <c r="A405" s="3">
        <v>404000</v>
      </c>
      <c r="B405" s="4">
        <f t="shared" si="12"/>
        <v>2609.1666666666665</v>
      </c>
      <c r="C405" s="4">
        <f t="shared" si="13"/>
        <v>-10004.183445249264</v>
      </c>
      <c r="D405" s="4">
        <f>Sheet1!$J$56-Sheet2!C405</f>
        <v>9612.0167785825979</v>
      </c>
      <c r="E405" s="4"/>
      <c r="F405" s="1"/>
      <c r="G405" s="1"/>
      <c r="H405" s="1"/>
      <c r="I405" s="4"/>
    </row>
    <row r="406" spans="1:9" x14ac:dyDescent="0.3">
      <c r="A406" s="3">
        <v>405000</v>
      </c>
      <c r="B406" s="4">
        <f t="shared" si="12"/>
        <v>2615.625</v>
      </c>
      <c r="C406" s="4">
        <f t="shared" si="13"/>
        <v>-10028.946275559289</v>
      </c>
      <c r="D406" s="4">
        <f>Sheet1!$J$56-Sheet2!C406</f>
        <v>9636.7796088926225</v>
      </c>
      <c r="E406" s="4"/>
      <c r="F406" s="1"/>
      <c r="G406" s="1"/>
      <c r="H406" s="1"/>
      <c r="I406" s="4"/>
    </row>
    <row r="407" spans="1:9" x14ac:dyDescent="0.3">
      <c r="A407" s="3">
        <v>406000</v>
      </c>
      <c r="B407" s="4">
        <f t="shared" si="12"/>
        <v>2622.0833333333335</v>
      </c>
      <c r="C407" s="4">
        <f t="shared" si="13"/>
        <v>-10053.709105869311</v>
      </c>
      <c r="D407" s="4">
        <f>Sheet1!$J$56-Sheet2!C407</f>
        <v>9661.5424392026453</v>
      </c>
      <c r="E407" s="4"/>
      <c r="F407" s="1"/>
      <c r="G407" s="1"/>
      <c r="H407" s="1"/>
      <c r="I407" s="4"/>
    </row>
    <row r="408" spans="1:9" x14ac:dyDescent="0.3">
      <c r="A408" s="3">
        <v>407000</v>
      </c>
      <c r="B408" s="4">
        <f t="shared" si="12"/>
        <v>2628.5416666666665</v>
      </c>
      <c r="C408" s="4">
        <f t="shared" si="13"/>
        <v>-10078.471936179334</v>
      </c>
      <c r="D408" s="4">
        <f>Sheet1!$J$56-Sheet2!C408</f>
        <v>9686.305269512668</v>
      </c>
      <c r="E408" s="4"/>
      <c r="F408" s="1"/>
      <c r="G408" s="1"/>
      <c r="H408" s="1"/>
      <c r="I408" s="4"/>
    </row>
    <row r="409" spans="1:9" x14ac:dyDescent="0.3">
      <c r="A409" s="3">
        <v>408000</v>
      </c>
      <c r="B409" s="4">
        <f t="shared" si="12"/>
        <v>2635</v>
      </c>
      <c r="C409" s="4">
        <f t="shared" si="13"/>
        <v>-10103.234766489357</v>
      </c>
      <c r="D409" s="4">
        <f>Sheet1!$J$56-Sheet2!C409</f>
        <v>9711.0680998226908</v>
      </c>
      <c r="E409" s="4"/>
      <c r="F409" s="1"/>
      <c r="G409" s="1"/>
      <c r="H409" s="1"/>
      <c r="I409" s="4"/>
    </row>
    <row r="410" spans="1:9" x14ac:dyDescent="0.3">
      <c r="A410" s="3">
        <v>409000</v>
      </c>
      <c r="B410" s="4">
        <f t="shared" si="12"/>
        <v>2641.4583333333335</v>
      </c>
      <c r="C410" s="4">
        <f t="shared" si="13"/>
        <v>-10127.99759679938</v>
      </c>
      <c r="D410" s="4">
        <f>Sheet1!$J$56-Sheet2!C410</f>
        <v>9735.8309301327135</v>
      </c>
      <c r="E410" s="4"/>
      <c r="F410" s="1"/>
      <c r="G410" s="1"/>
      <c r="H410" s="1"/>
      <c r="I410" s="4"/>
    </row>
    <row r="411" spans="1:9" x14ac:dyDescent="0.3">
      <c r="A411" s="3">
        <v>410000</v>
      </c>
      <c r="B411" s="4">
        <f t="shared" si="12"/>
        <v>2647.9166666666665</v>
      </c>
      <c r="C411" s="4">
        <f t="shared" si="13"/>
        <v>-10152.760427109402</v>
      </c>
      <c r="D411" s="4">
        <f>Sheet1!$J$56-Sheet2!C411</f>
        <v>9760.5937604427363</v>
      </c>
      <c r="E411" s="4"/>
      <c r="F411" s="1"/>
      <c r="G411" s="1"/>
      <c r="H411" s="1"/>
      <c r="I411" s="4"/>
    </row>
    <row r="412" spans="1:9" x14ac:dyDescent="0.3">
      <c r="A412" s="3">
        <v>411000</v>
      </c>
      <c r="B412" s="4">
        <f t="shared" si="12"/>
        <v>2654.375</v>
      </c>
      <c r="C412" s="4">
        <f t="shared" si="13"/>
        <v>-10177.523257419425</v>
      </c>
      <c r="D412" s="4">
        <f>Sheet1!$J$56-Sheet2!C412</f>
        <v>9785.3565907527591</v>
      </c>
      <c r="E412" s="4"/>
      <c r="F412" s="1"/>
      <c r="G412" s="1"/>
      <c r="H412" s="1"/>
      <c r="I412" s="4"/>
    </row>
    <row r="413" spans="1:9" x14ac:dyDescent="0.3">
      <c r="A413" s="3">
        <v>412000</v>
      </c>
      <c r="B413" s="4">
        <f t="shared" si="12"/>
        <v>2660.8333333333335</v>
      </c>
      <c r="C413" s="4">
        <f t="shared" si="13"/>
        <v>-10202.286087729448</v>
      </c>
      <c r="D413" s="4">
        <f>Sheet1!$J$56-Sheet2!C413</f>
        <v>9810.1194210627818</v>
      </c>
      <c r="E413" s="4"/>
      <c r="F413" s="1"/>
      <c r="G413" s="1"/>
      <c r="H413" s="1"/>
      <c r="I413" s="4"/>
    </row>
    <row r="414" spans="1:9" x14ac:dyDescent="0.3">
      <c r="A414" s="3">
        <v>413000</v>
      </c>
      <c r="B414" s="4">
        <f t="shared" si="12"/>
        <v>2667.2916666666665</v>
      </c>
      <c r="C414" s="4">
        <f t="shared" si="13"/>
        <v>-10227.048918039471</v>
      </c>
      <c r="D414" s="4">
        <f>Sheet1!$J$56-Sheet2!C414</f>
        <v>9834.8822513728046</v>
      </c>
      <c r="E414" s="4"/>
      <c r="F414" s="1"/>
      <c r="G414" s="1"/>
      <c r="H414" s="1"/>
      <c r="I414" s="4"/>
    </row>
    <row r="415" spans="1:9" x14ac:dyDescent="0.3">
      <c r="A415" s="3">
        <v>414000</v>
      </c>
      <c r="B415" s="4">
        <f t="shared" si="12"/>
        <v>2673.75</v>
      </c>
      <c r="C415" s="4">
        <f t="shared" si="13"/>
        <v>-10251.811748349495</v>
      </c>
      <c r="D415" s="4">
        <f>Sheet1!$J$56-Sheet2!C415</f>
        <v>9859.6450816828292</v>
      </c>
      <c r="E415" s="4"/>
      <c r="F415" s="1"/>
      <c r="G415" s="1"/>
      <c r="H415" s="1"/>
      <c r="I415" s="4"/>
    </row>
    <row r="416" spans="1:9" x14ac:dyDescent="0.3">
      <c r="A416" s="3">
        <v>415000</v>
      </c>
      <c r="B416" s="4">
        <f t="shared" si="12"/>
        <v>2680.2083333333335</v>
      </c>
      <c r="C416" s="4">
        <f t="shared" si="13"/>
        <v>-10276.574578659516</v>
      </c>
      <c r="D416" s="4">
        <f>Sheet1!$J$56-Sheet2!C416</f>
        <v>9884.4079119928501</v>
      </c>
      <c r="E416" s="4"/>
      <c r="F416" s="1"/>
      <c r="G416" s="1"/>
      <c r="H416" s="1"/>
      <c r="I416" s="4"/>
    </row>
    <row r="417" spans="1:9" x14ac:dyDescent="0.3">
      <c r="A417" s="3">
        <v>416000</v>
      </c>
      <c r="B417" s="4">
        <f t="shared" si="12"/>
        <v>2686.6666666666665</v>
      </c>
      <c r="C417" s="4">
        <f t="shared" si="13"/>
        <v>-10301.337408969541</v>
      </c>
      <c r="D417" s="4">
        <f>Sheet1!$J$56-Sheet2!C417</f>
        <v>9909.1707423028747</v>
      </c>
      <c r="E417" s="4"/>
      <c r="F417" s="1"/>
      <c r="G417" s="1"/>
      <c r="H417" s="1"/>
      <c r="I417" s="4"/>
    </row>
    <row r="418" spans="1:9" x14ac:dyDescent="0.3">
      <c r="A418" s="3">
        <v>417000</v>
      </c>
      <c r="B418" s="4">
        <f t="shared" si="12"/>
        <v>2693.125</v>
      </c>
      <c r="C418" s="4">
        <f t="shared" si="13"/>
        <v>-10326.100239279564</v>
      </c>
      <c r="D418" s="4">
        <f>Sheet1!$J$56-Sheet2!C418</f>
        <v>9933.9335726128975</v>
      </c>
      <c r="E418" s="4"/>
      <c r="F418" s="1"/>
      <c r="G418" s="1"/>
      <c r="H418" s="1"/>
      <c r="I418" s="4"/>
    </row>
    <row r="419" spans="1:9" x14ac:dyDescent="0.3">
      <c r="A419" s="3">
        <v>418000</v>
      </c>
      <c r="B419" s="4">
        <f t="shared" si="12"/>
        <v>2699.5833333333335</v>
      </c>
      <c r="C419" s="4">
        <f t="shared" si="13"/>
        <v>-10350.863069589586</v>
      </c>
      <c r="D419" s="4">
        <f>Sheet1!$J$56-Sheet2!C419</f>
        <v>9958.6964029229202</v>
      </c>
      <c r="E419" s="4"/>
      <c r="F419" s="1"/>
      <c r="G419" s="1"/>
      <c r="H419" s="1"/>
      <c r="I419" s="4"/>
    </row>
    <row r="420" spans="1:9" x14ac:dyDescent="0.3">
      <c r="A420" s="3">
        <v>419000</v>
      </c>
      <c r="B420" s="4">
        <f t="shared" si="12"/>
        <v>2706.0416666666665</v>
      </c>
      <c r="C420" s="4">
        <f t="shared" si="13"/>
        <v>-10375.625899899609</v>
      </c>
      <c r="D420" s="4">
        <f>Sheet1!$J$56-Sheet2!C420</f>
        <v>9983.459233232943</v>
      </c>
      <c r="E420" s="4"/>
      <c r="F420" s="1"/>
      <c r="G420" s="1"/>
      <c r="H420" s="1"/>
      <c r="I420" s="4"/>
    </row>
    <row r="421" spans="1:9" x14ac:dyDescent="0.3">
      <c r="A421" s="3">
        <v>420000</v>
      </c>
      <c r="B421" s="4">
        <f t="shared" si="12"/>
        <v>2712.5</v>
      </c>
      <c r="C421" s="4">
        <f t="shared" si="13"/>
        <v>-10400.388730209632</v>
      </c>
      <c r="D421" s="4">
        <f>Sheet1!$J$56-Sheet2!C421</f>
        <v>10008.222063542966</v>
      </c>
      <c r="E421" s="4"/>
      <c r="F421" s="1"/>
      <c r="G421" s="1"/>
      <c r="H421" s="1"/>
      <c r="I421" s="4"/>
    </row>
    <row r="422" spans="1:9" x14ac:dyDescent="0.3">
      <c r="A422" s="3">
        <v>421000</v>
      </c>
      <c r="B422" s="4">
        <f t="shared" si="12"/>
        <v>2718.9583333333335</v>
      </c>
      <c r="C422" s="4">
        <f t="shared" si="13"/>
        <v>-10425.151560519655</v>
      </c>
      <c r="D422" s="4">
        <f>Sheet1!$J$56-Sheet2!C422</f>
        <v>10032.984893852989</v>
      </c>
      <c r="E422" s="4"/>
      <c r="F422" s="1"/>
      <c r="G422" s="1"/>
      <c r="H422" s="1"/>
      <c r="I422" s="4"/>
    </row>
    <row r="423" spans="1:9" x14ac:dyDescent="0.3">
      <c r="A423" s="3">
        <v>422000</v>
      </c>
      <c r="B423" s="4">
        <f t="shared" si="12"/>
        <v>2725.4166666666665</v>
      </c>
      <c r="C423" s="4">
        <f t="shared" si="13"/>
        <v>-10449.914390829677</v>
      </c>
      <c r="D423" s="4">
        <f>Sheet1!$J$56-Sheet2!C423</f>
        <v>10057.747724163011</v>
      </c>
      <c r="E423" s="4"/>
      <c r="F423" s="1"/>
      <c r="G423" s="1"/>
      <c r="H423" s="1"/>
      <c r="I423" s="4"/>
    </row>
    <row r="424" spans="1:9" x14ac:dyDescent="0.3">
      <c r="A424" s="3">
        <v>423000</v>
      </c>
      <c r="B424" s="4">
        <f t="shared" si="12"/>
        <v>2731.875</v>
      </c>
      <c r="C424" s="4">
        <f t="shared" si="13"/>
        <v>-10474.6772211397</v>
      </c>
      <c r="D424" s="4">
        <f>Sheet1!$J$56-Sheet2!C424</f>
        <v>10082.510554473034</v>
      </c>
      <c r="E424" s="4"/>
      <c r="F424" s="1"/>
      <c r="G424" s="1"/>
      <c r="H424" s="1"/>
      <c r="I424" s="4"/>
    </row>
    <row r="425" spans="1:9" x14ac:dyDescent="0.3">
      <c r="A425" s="3">
        <v>424000</v>
      </c>
      <c r="B425" s="4">
        <f t="shared" si="12"/>
        <v>2738.3333333333335</v>
      </c>
      <c r="C425" s="4">
        <f t="shared" si="13"/>
        <v>-10499.440051449723</v>
      </c>
      <c r="D425" s="4">
        <f>Sheet1!$J$56-Sheet2!C425</f>
        <v>10107.273384783057</v>
      </c>
      <c r="E425" s="4"/>
      <c r="F425" s="1"/>
      <c r="G425" s="1"/>
      <c r="H425" s="1"/>
      <c r="I425" s="4"/>
    </row>
    <row r="426" spans="1:9" x14ac:dyDescent="0.3">
      <c r="A426" s="3">
        <v>425000</v>
      </c>
      <c r="B426" s="4">
        <f t="shared" si="12"/>
        <v>2744.7916666666665</v>
      </c>
      <c r="C426" s="4">
        <f t="shared" si="13"/>
        <v>-10524.202881759747</v>
      </c>
      <c r="D426" s="4">
        <f>Sheet1!$J$56-Sheet2!C426</f>
        <v>10132.036215093081</v>
      </c>
      <c r="E426" s="4"/>
      <c r="F426" s="1"/>
      <c r="G426" s="1"/>
      <c r="H426" s="1"/>
      <c r="I426" s="4"/>
    </row>
    <row r="427" spans="1:9" x14ac:dyDescent="0.3">
      <c r="A427" s="3">
        <v>426000</v>
      </c>
      <c r="B427" s="4">
        <f t="shared" si="12"/>
        <v>2751.25</v>
      </c>
      <c r="C427" s="4">
        <f t="shared" si="13"/>
        <v>-10548.965712069768</v>
      </c>
      <c r="D427" s="4">
        <f>Sheet1!$J$56-Sheet2!C427</f>
        <v>10156.799045403102</v>
      </c>
      <c r="E427" s="4"/>
      <c r="F427" s="1"/>
      <c r="G427" s="1"/>
      <c r="H427" s="1"/>
      <c r="I427" s="4"/>
    </row>
    <row r="428" spans="1:9" x14ac:dyDescent="0.3">
      <c r="A428" s="3">
        <v>427000</v>
      </c>
      <c r="B428" s="4">
        <f t="shared" si="12"/>
        <v>2757.7083333333335</v>
      </c>
      <c r="C428" s="4">
        <f t="shared" si="13"/>
        <v>-10573.728542379793</v>
      </c>
      <c r="D428" s="4">
        <f>Sheet1!$J$56-Sheet2!C428</f>
        <v>10181.561875713127</v>
      </c>
      <c r="E428" s="4"/>
      <c r="F428" s="1"/>
      <c r="G428" s="1"/>
      <c r="H428" s="1"/>
      <c r="I428" s="4"/>
    </row>
    <row r="429" spans="1:9" x14ac:dyDescent="0.3">
      <c r="A429" s="3">
        <v>428000</v>
      </c>
      <c r="B429" s="4">
        <f t="shared" si="12"/>
        <v>2764.1666666666665</v>
      </c>
      <c r="C429" s="4">
        <f t="shared" si="13"/>
        <v>-10598.491372689816</v>
      </c>
      <c r="D429" s="4">
        <f>Sheet1!$J$56-Sheet2!C429</f>
        <v>10206.32470602315</v>
      </c>
      <c r="E429" s="4"/>
      <c r="F429" s="1"/>
      <c r="G429" s="1"/>
      <c r="H429" s="1"/>
      <c r="I429" s="4"/>
    </row>
    <row r="430" spans="1:9" x14ac:dyDescent="0.3">
      <c r="A430" s="3">
        <v>429000</v>
      </c>
      <c r="B430" s="4">
        <f t="shared" si="12"/>
        <v>2770.625</v>
      </c>
      <c r="C430" s="4">
        <f t="shared" si="13"/>
        <v>-10623.254202999839</v>
      </c>
      <c r="D430" s="4">
        <f>Sheet1!$J$56-Sheet2!C430</f>
        <v>10231.087536333172</v>
      </c>
      <c r="E430" s="4"/>
      <c r="F430" s="1"/>
      <c r="G430" s="1"/>
      <c r="H430" s="1"/>
      <c r="I430" s="4"/>
    </row>
    <row r="431" spans="1:9" x14ac:dyDescent="0.3">
      <c r="A431" s="3">
        <v>430000</v>
      </c>
      <c r="B431" s="4">
        <f t="shared" si="12"/>
        <v>2777.0833333333335</v>
      </c>
      <c r="C431" s="4">
        <f t="shared" si="13"/>
        <v>-10648.017033309861</v>
      </c>
      <c r="D431" s="4">
        <f>Sheet1!$J$56-Sheet2!C431</f>
        <v>10255.850366643195</v>
      </c>
      <c r="E431" s="4"/>
      <c r="F431" s="1"/>
      <c r="G431" s="1"/>
      <c r="H431" s="1"/>
      <c r="I431" s="4"/>
    </row>
    <row r="432" spans="1:9" x14ac:dyDescent="0.3">
      <c r="A432" s="3">
        <v>431000</v>
      </c>
      <c r="B432" s="4">
        <f t="shared" si="12"/>
        <v>2783.5416666666665</v>
      </c>
      <c r="C432" s="4">
        <f t="shared" si="13"/>
        <v>-10672.779863619884</v>
      </c>
      <c r="D432" s="4">
        <f>Sheet1!$J$56-Sheet2!C432</f>
        <v>10280.613196953218</v>
      </c>
      <c r="E432" s="4"/>
      <c r="F432" s="1"/>
      <c r="G432" s="1"/>
      <c r="H432" s="1"/>
      <c r="I432" s="4"/>
    </row>
    <row r="433" spans="1:9" x14ac:dyDescent="0.3">
      <c r="A433" s="3">
        <v>432000</v>
      </c>
      <c r="B433" s="4">
        <f t="shared" si="12"/>
        <v>2790</v>
      </c>
      <c r="C433" s="4">
        <f t="shared" si="13"/>
        <v>-10697.542693929907</v>
      </c>
      <c r="D433" s="4">
        <f>Sheet1!$J$56-Sheet2!C433</f>
        <v>10305.376027263241</v>
      </c>
      <c r="E433" s="4"/>
      <c r="F433" s="1"/>
      <c r="G433" s="1"/>
      <c r="H433" s="1"/>
      <c r="I433" s="4"/>
    </row>
    <row r="434" spans="1:9" x14ac:dyDescent="0.3">
      <c r="A434" s="3">
        <v>433000</v>
      </c>
      <c r="B434" s="4">
        <f t="shared" si="12"/>
        <v>2796.4583333333335</v>
      </c>
      <c r="C434" s="4">
        <f t="shared" si="13"/>
        <v>-10722.30552423993</v>
      </c>
      <c r="D434" s="4">
        <f>Sheet1!$J$56-Sheet2!C434</f>
        <v>10330.138857573264</v>
      </c>
      <c r="E434" s="4"/>
      <c r="F434" s="1"/>
      <c r="G434" s="1"/>
      <c r="H434" s="1"/>
      <c r="I434" s="4"/>
    </row>
    <row r="435" spans="1:9" x14ac:dyDescent="0.3">
      <c r="A435" s="3">
        <v>434000</v>
      </c>
      <c r="B435" s="4">
        <f t="shared" si="12"/>
        <v>2802.9166666666665</v>
      </c>
      <c r="C435" s="4">
        <f t="shared" si="13"/>
        <v>-10747.068354549952</v>
      </c>
      <c r="D435" s="4">
        <f>Sheet1!$J$56-Sheet2!C435</f>
        <v>10354.901687883286</v>
      </c>
      <c r="E435" s="4"/>
      <c r="F435" s="1"/>
      <c r="G435" s="1"/>
      <c r="H435" s="1"/>
      <c r="I435" s="4"/>
    </row>
    <row r="436" spans="1:9" x14ac:dyDescent="0.3">
      <c r="A436" s="3">
        <v>435000</v>
      </c>
      <c r="B436" s="4">
        <f t="shared" si="12"/>
        <v>2809.375</v>
      </c>
      <c r="C436" s="4">
        <f t="shared" si="13"/>
        <v>-10771.831184859975</v>
      </c>
      <c r="D436" s="4">
        <f>Sheet1!$J$56-Sheet2!C436</f>
        <v>10379.664518193309</v>
      </c>
      <c r="E436" s="4"/>
      <c r="F436" s="1"/>
      <c r="G436" s="1"/>
      <c r="H436" s="1"/>
      <c r="I436" s="4"/>
    </row>
    <row r="437" spans="1:9" x14ac:dyDescent="0.3">
      <c r="A437" s="3">
        <v>436000</v>
      </c>
      <c r="B437" s="4">
        <f t="shared" si="12"/>
        <v>2815.8333333333335</v>
      </c>
      <c r="C437" s="4">
        <f t="shared" si="13"/>
        <v>-10796.59401517</v>
      </c>
      <c r="D437" s="4">
        <f>Sheet1!$J$56-Sheet2!C437</f>
        <v>10404.427348503334</v>
      </c>
      <c r="E437" s="4"/>
      <c r="F437" s="1"/>
      <c r="G437" s="1"/>
      <c r="H437" s="1"/>
      <c r="I437" s="4"/>
    </row>
    <row r="438" spans="1:9" x14ac:dyDescent="0.3">
      <c r="A438" s="3">
        <v>437000</v>
      </c>
      <c r="B438" s="4">
        <f t="shared" si="12"/>
        <v>2822.2916666666665</v>
      </c>
      <c r="C438" s="4">
        <f t="shared" si="13"/>
        <v>-10821.356845480022</v>
      </c>
      <c r="D438" s="4">
        <f>Sheet1!$J$56-Sheet2!C438</f>
        <v>10429.190178813356</v>
      </c>
      <c r="E438" s="4"/>
      <c r="F438" s="1"/>
      <c r="G438" s="1"/>
      <c r="H438" s="1"/>
      <c r="I438" s="4"/>
    </row>
    <row r="439" spans="1:9" x14ac:dyDescent="0.3">
      <c r="A439" s="3">
        <v>438000</v>
      </c>
      <c r="B439" s="4">
        <f t="shared" si="12"/>
        <v>2828.75</v>
      </c>
      <c r="C439" s="4">
        <f t="shared" si="13"/>
        <v>-10846.119675790045</v>
      </c>
      <c r="D439" s="4">
        <f>Sheet1!$J$56-Sheet2!C439</f>
        <v>10453.953009123379</v>
      </c>
      <c r="E439" s="4"/>
      <c r="F439" s="1"/>
      <c r="G439" s="1"/>
      <c r="H439" s="1"/>
      <c r="I439" s="4"/>
    </row>
    <row r="440" spans="1:9" x14ac:dyDescent="0.3">
      <c r="A440" s="3">
        <v>439000</v>
      </c>
      <c r="B440" s="4">
        <f t="shared" si="12"/>
        <v>2835.2083333333335</v>
      </c>
      <c r="C440" s="4">
        <f t="shared" si="13"/>
        <v>-10870.882506100068</v>
      </c>
      <c r="D440" s="4">
        <f>Sheet1!$J$56-Sheet2!C440</f>
        <v>10478.715839433402</v>
      </c>
      <c r="E440" s="4"/>
      <c r="F440" s="1"/>
      <c r="G440" s="1"/>
      <c r="H440" s="1"/>
      <c r="I440" s="4"/>
    </row>
    <row r="441" spans="1:9" x14ac:dyDescent="0.3">
      <c r="A441" s="3">
        <v>440000</v>
      </c>
      <c r="B441" s="4">
        <f t="shared" si="12"/>
        <v>2841.6666666666665</v>
      </c>
      <c r="C441" s="4">
        <f t="shared" si="13"/>
        <v>-10895.645336410091</v>
      </c>
      <c r="D441" s="4">
        <f>Sheet1!$J$56-Sheet2!C441</f>
        <v>10503.478669743425</v>
      </c>
      <c r="E441" s="4"/>
      <c r="F441" s="1"/>
      <c r="G441" s="1"/>
      <c r="H441" s="1"/>
      <c r="I441" s="4"/>
    </row>
    <row r="442" spans="1:9" x14ac:dyDescent="0.3">
      <c r="A442" s="3">
        <v>441000</v>
      </c>
      <c r="B442" s="4">
        <f t="shared" si="12"/>
        <v>2848.125</v>
      </c>
      <c r="C442" s="4">
        <f t="shared" si="13"/>
        <v>-10920.408166720114</v>
      </c>
      <c r="D442" s="4">
        <f>Sheet1!$J$56-Sheet2!C442</f>
        <v>10528.241500053447</v>
      </c>
      <c r="E442" s="4"/>
      <c r="F442" s="1"/>
      <c r="G442" s="1"/>
      <c r="H442" s="1"/>
      <c r="I442" s="4"/>
    </row>
    <row r="443" spans="1:9" x14ac:dyDescent="0.3">
      <c r="A443" s="3">
        <v>442000</v>
      </c>
      <c r="B443" s="4">
        <f t="shared" si="12"/>
        <v>2854.5833333333335</v>
      </c>
      <c r="C443" s="4">
        <f t="shared" si="13"/>
        <v>-10945.170997030136</v>
      </c>
      <c r="D443" s="4">
        <f>Sheet1!$J$56-Sheet2!C443</f>
        <v>10553.00433036347</v>
      </c>
      <c r="E443" s="4"/>
      <c r="F443" s="1"/>
      <c r="G443" s="1"/>
      <c r="H443" s="1"/>
      <c r="I443" s="4"/>
    </row>
    <row r="444" spans="1:9" x14ac:dyDescent="0.3">
      <c r="A444" s="3">
        <v>443000</v>
      </c>
      <c r="B444" s="4">
        <f t="shared" si="12"/>
        <v>2861.0416666666665</v>
      </c>
      <c r="C444" s="4">
        <f t="shared" si="13"/>
        <v>-10969.933827340159</v>
      </c>
      <c r="D444" s="4">
        <f>Sheet1!$J$56-Sheet2!C444</f>
        <v>10577.767160673493</v>
      </c>
      <c r="E444" s="4"/>
      <c r="F444" s="1"/>
      <c r="G444" s="1"/>
      <c r="H444" s="1"/>
      <c r="I444" s="4"/>
    </row>
    <row r="445" spans="1:9" x14ac:dyDescent="0.3">
      <c r="A445" s="3">
        <v>444000</v>
      </c>
      <c r="B445" s="4">
        <f t="shared" si="12"/>
        <v>2867.5</v>
      </c>
      <c r="C445" s="4">
        <f t="shared" si="13"/>
        <v>-10994.696657650182</v>
      </c>
      <c r="D445" s="4">
        <f>Sheet1!$J$56-Sheet2!C445</f>
        <v>10602.529990983516</v>
      </c>
      <c r="E445" s="4"/>
      <c r="F445" s="1"/>
      <c r="G445" s="1"/>
      <c r="H445" s="1"/>
      <c r="I445" s="4"/>
    </row>
    <row r="446" spans="1:9" x14ac:dyDescent="0.3">
      <c r="A446" s="3">
        <v>445000</v>
      </c>
      <c r="B446" s="4">
        <f t="shared" si="12"/>
        <v>2873.9583333333335</v>
      </c>
      <c r="C446" s="4">
        <f t="shared" si="13"/>
        <v>-11019.459487960205</v>
      </c>
      <c r="D446" s="4">
        <f>Sheet1!$J$56-Sheet2!C446</f>
        <v>10627.292821293539</v>
      </c>
      <c r="E446" s="4"/>
      <c r="F446" s="1"/>
      <c r="G446" s="1"/>
      <c r="H446" s="1"/>
      <c r="I446" s="4"/>
    </row>
    <row r="447" spans="1:9" x14ac:dyDescent="0.3">
      <c r="A447" s="3">
        <v>446000</v>
      </c>
      <c r="B447" s="4">
        <f t="shared" si="12"/>
        <v>2880.4166666666665</v>
      </c>
      <c r="C447" s="4">
        <f t="shared" si="13"/>
        <v>-11044.222318270227</v>
      </c>
      <c r="D447" s="4">
        <f>Sheet1!$J$56-Sheet2!C447</f>
        <v>10652.055651603561</v>
      </c>
      <c r="E447" s="4"/>
      <c r="F447" s="1"/>
      <c r="G447" s="1"/>
      <c r="H447" s="1"/>
      <c r="I447" s="4"/>
    </row>
    <row r="448" spans="1:9" x14ac:dyDescent="0.3">
      <c r="A448" s="3">
        <v>447000</v>
      </c>
      <c r="B448" s="4">
        <f t="shared" si="12"/>
        <v>2886.875</v>
      </c>
      <c r="C448" s="4">
        <f t="shared" si="13"/>
        <v>-11068.985148580252</v>
      </c>
      <c r="D448" s="4">
        <f>Sheet1!$J$56-Sheet2!C448</f>
        <v>10676.818481913586</v>
      </c>
      <c r="E448" s="4"/>
      <c r="F448" s="1"/>
      <c r="G448" s="1"/>
      <c r="H448" s="1"/>
      <c r="I448" s="4"/>
    </row>
    <row r="449" spans="1:9" x14ac:dyDescent="0.3">
      <c r="A449" s="3">
        <v>448000</v>
      </c>
      <c r="B449" s="4">
        <f t="shared" si="12"/>
        <v>2893.3333333333335</v>
      </c>
      <c r="C449" s="4">
        <f t="shared" si="13"/>
        <v>-11093.747978890275</v>
      </c>
      <c r="D449" s="4">
        <f>Sheet1!$J$56-Sheet2!C449</f>
        <v>10701.581312223609</v>
      </c>
      <c r="E449" s="4"/>
      <c r="F449" s="1"/>
      <c r="G449" s="1"/>
      <c r="H449" s="1"/>
      <c r="I449" s="4"/>
    </row>
    <row r="450" spans="1:9" x14ac:dyDescent="0.3">
      <c r="A450" s="3">
        <v>449000</v>
      </c>
      <c r="B450" s="4">
        <f t="shared" si="12"/>
        <v>2899.7916666666665</v>
      </c>
      <c r="C450" s="4">
        <f t="shared" si="13"/>
        <v>-11118.510809200297</v>
      </c>
      <c r="D450" s="4">
        <f>Sheet1!$J$56-Sheet2!C450</f>
        <v>10726.344142533631</v>
      </c>
      <c r="E450" s="4"/>
      <c r="F450" s="1"/>
      <c r="G450" s="1"/>
      <c r="H450" s="1"/>
      <c r="I450" s="4"/>
    </row>
    <row r="451" spans="1:9" x14ac:dyDescent="0.3">
      <c r="A451" s="3">
        <v>450000</v>
      </c>
      <c r="B451" s="4">
        <f t="shared" ref="B451:B514" si="14">A451*$B$1/12</f>
        <v>2906.25</v>
      </c>
      <c r="C451" s="4">
        <f t="shared" ref="C451:C514" si="15">-PMT($C$1/12,$D$1*12,A451)</f>
        <v>-11143.27363951032</v>
      </c>
      <c r="D451" s="4">
        <f>Sheet1!$J$56-Sheet2!C451</f>
        <v>10751.106972843654</v>
      </c>
      <c r="E451" s="4"/>
      <c r="F451" s="1"/>
      <c r="G451" s="1"/>
      <c r="H451" s="1"/>
      <c r="I451" s="4"/>
    </row>
    <row r="452" spans="1:9" x14ac:dyDescent="0.3">
      <c r="A452" s="3">
        <v>451000</v>
      </c>
      <c r="B452" s="4">
        <f t="shared" si="14"/>
        <v>2912.7083333333335</v>
      </c>
      <c r="C452" s="4">
        <f t="shared" si="15"/>
        <v>-11168.036469820343</v>
      </c>
      <c r="D452" s="4">
        <f>Sheet1!$J$56-Sheet2!C452</f>
        <v>10775.869803153677</v>
      </c>
      <c r="E452" s="4"/>
      <c r="F452" s="1"/>
      <c r="G452" s="1"/>
      <c r="H452" s="1"/>
      <c r="I452" s="4"/>
    </row>
    <row r="453" spans="1:9" x14ac:dyDescent="0.3">
      <c r="A453" s="3">
        <v>452000</v>
      </c>
      <c r="B453" s="4">
        <f t="shared" si="14"/>
        <v>2919.1666666666665</v>
      </c>
      <c r="C453" s="4">
        <f t="shared" si="15"/>
        <v>-11192.799300130366</v>
      </c>
      <c r="D453" s="4">
        <f>Sheet1!$J$56-Sheet2!C453</f>
        <v>10800.6326334637</v>
      </c>
      <c r="E453" s="4"/>
      <c r="F453" s="1"/>
      <c r="G453" s="1"/>
      <c r="H453" s="1"/>
      <c r="I453" s="4"/>
    </row>
    <row r="454" spans="1:9" x14ac:dyDescent="0.3">
      <c r="A454" s="3">
        <v>453000</v>
      </c>
      <c r="B454" s="4">
        <f t="shared" si="14"/>
        <v>2925.625</v>
      </c>
      <c r="C454" s="4">
        <f t="shared" si="15"/>
        <v>-11217.562130440389</v>
      </c>
      <c r="D454" s="4">
        <f>Sheet1!$J$56-Sheet2!C454</f>
        <v>10825.395463773722</v>
      </c>
      <c r="E454" s="4"/>
      <c r="F454" s="1"/>
      <c r="G454" s="1"/>
      <c r="H454" s="1"/>
      <c r="I454" s="4"/>
    </row>
    <row r="455" spans="1:9" x14ac:dyDescent="0.3">
      <c r="A455" s="3">
        <v>454000</v>
      </c>
      <c r="B455" s="4">
        <f t="shared" si="14"/>
        <v>2932.0833333333335</v>
      </c>
      <c r="C455" s="4">
        <f t="shared" si="15"/>
        <v>-11242.324960750411</v>
      </c>
      <c r="D455" s="4">
        <f>Sheet1!$J$56-Sheet2!C455</f>
        <v>10850.158294083745</v>
      </c>
      <c r="E455" s="4"/>
      <c r="F455" s="1"/>
      <c r="G455" s="1"/>
      <c r="H455" s="1"/>
      <c r="I455" s="4"/>
    </row>
    <row r="456" spans="1:9" x14ac:dyDescent="0.3">
      <c r="A456" s="3">
        <v>455000</v>
      </c>
      <c r="B456" s="4">
        <f t="shared" si="14"/>
        <v>2938.5416666666665</v>
      </c>
      <c r="C456" s="4">
        <f t="shared" si="15"/>
        <v>-11267.087791060434</v>
      </c>
      <c r="D456" s="4">
        <f>Sheet1!$J$56-Sheet2!C456</f>
        <v>10874.921124393768</v>
      </c>
      <c r="E456" s="4"/>
      <c r="F456" s="1"/>
      <c r="G456" s="1"/>
      <c r="H456" s="1"/>
      <c r="I456" s="4"/>
    </row>
    <row r="457" spans="1:9" x14ac:dyDescent="0.3">
      <c r="A457" s="3">
        <v>456000</v>
      </c>
      <c r="B457" s="4">
        <f t="shared" si="14"/>
        <v>2945</v>
      </c>
      <c r="C457" s="4">
        <f t="shared" si="15"/>
        <v>-11291.850621370457</v>
      </c>
      <c r="D457" s="4">
        <f>Sheet1!$J$56-Sheet2!C457</f>
        <v>10899.683954703791</v>
      </c>
      <c r="E457" s="4"/>
      <c r="F457" s="1"/>
      <c r="G457" s="1"/>
      <c r="H457" s="1"/>
      <c r="I457" s="4"/>
    </row>
    <row r="458" spans="1:9" x14ac:dyDescent="0.3">
      <c r="A458" s="3">
        <v>457000</v>
      </c>
      <c r="B458" s="4">
        <f t="shared" si="14"/>
        <v>2951.4583333333335</v>
      </c>
      <c r="C458" s="4">
        <f t="shared" si="15"/>
        <v>-11316.61345168048</v>
      </c>
      <c r="D458" s="4">
        <f>Sheet1!$J$56-Sheet2!C458</f>
        <v>10924.446785013813</v>
      </c>
      <c r="E458" s="4"/>
      <c r="F458" s="1"/>
      <c r="G458" s="1"/>
      <c r="H458" s="1"/>
      <c r="I458" s="4"/>
    </row>
    <row r="459" spans="1:9" x14ac:dyDescent="0.3">
      <c r="A459" s="3">
        <v>458000</v>
      </c>
      <c r="B459" s="4">
        <f t="shared" si="14"/>
        <v>2957.9166666666665</v>
      </c>
      <c r="C459" s="4">
        <f t="shared" si="15"/>
        <v>-11341.376281990504</v>
      </c>
      <c r="D459" s="4">
        <f>Sheet1!$J$56-Sheet2!C459</f>
        <v>10949.209615323838</v>
      </c>
      <c r="E459" s="4"/>
      <c r="F459" s="1"/>
      <c r="G459" s="1"/>
      <c r="H459" s="1"/>
      <c r="I459" s="4"/>
    </row>
    <row r="460" spans="1:9" x14ac:dyDescent="0.3">
      <c r="A460" s="3">
        <v>459000</v>
      </c>
      <c r="B460" s="4">
        <f t="shared" si="14"/>
        <v>2964.375</v>
      </c>
      <c r="C460" s="4">
        <f t="shared" si="15"/>
        <v>-11366.139112300527</v>
      </c>
      <c r="D460" s="4">
        <f>Sheet1!$J$56-Sheet2!C460</f>
        <v>10973.972445633861</v>
      </c>
      <c r="E460" s="4"/>
      <c r="F460" s="1"/>
      <c r="G460" s="1"/>
      <c r="H460" s="1"/>
      <c r="I460" s="4"/>
    </row>
    <row r="461" spans="1:9" x14ac:dyDescent="0.3">
      <c r="A461" s="3">
        <v>460000</v>
      </c>
      <c r="B461" s="4">
        <f t="shared" si="14"/>
        <v>2970.8333333333335</v>
      </c>
      <c r="C461" s="4">
        <f t="shared" si="15"/>
        <v>-11390.90194261055</v>
      </c>
      <c r="D461" s="4">
        <f>Sheet1!$J$56-Sheet2!C461</f>
        <v>10998.735275943884</v>
      </c>
      <c r="E461" s="4"/>
      <c r="F461" s="1"/>
      <c r="G461" s="1"/>
      <c r="H461" s="1"/>
      <c r="I461" s="4"/>
    </row>
    <row r="462" spans="1:9" x14ac:dyDescent="0.3">
      <c r="A462" s="3">
        <v>461000</v>
      </c>
      <c r="B462" s="4">
        <f t="shared" si="14"/>
        <v>2977.2916666666665</v>
      </c>
      <c r="C462" s="4">
        <f t="shared" si="15"/>
        <v>-11415.664772920572</v>
      </c>
      <c r="D462" s="4">
        <f>Sheet1!$J$56-Sheet2!C462</f>
        <v>11023.498106253906</v>
      </c>
      <c r="E462" s="4"/>
      <c r="F462" s="1"/>
      <c r="G462" s="1"/>
      <c r="H462" s="1"/>
      <c r="I462" s="4"/>
    </row>
    <row r="463" spans="1:9" x14ac:dyDescent="0.3">
      <c r="A463" s="3">
        <v>462000</v>
      </c>
      <c r="B463" s="4">
        <f t="shared" si="14"/>
        <v>2983.75</v>
      </c>
      <c r="C463" s="4">
        <f t="shared" si="15"/>
        <v>-11440.427603230595</v>
      </c>
      <c r="D463" s="4">
        <f>Sheet1!$J$56-Sheet2!C463</f>
        <v>11048.260936563929</v>
      </c>
      <c r="E463" s="4"/>
      <c r="F463" s="1"/>
      <c r="G463" s="1"/>
      <c r="H463" s="1"/>
      <c r="I463" s="4"/>
    </row>
    <row r="464" spans="1:9" x14ac:dyDescent="0.3">
      <c r="A464" s="3">
        <v>463000</v>
      </c>
      <c r="B464" s="4">
        <f t="shared" si="14"/>
        <v>2990.2083333333335</v>
      </c>
      <c r="C464" s="4">
        <f t="shared" si="15"/>
        <v>-11465.190433540618</v>
      </c>
      <c r="D464" s="4">
        <f>Sheet1!$J$56-Sheet2!C464</f>
        <v>11073.023766873952</v>
      </c>
      <c r="E464" s="4"/>
      <c r="F464" s="1"/>
      <c r="G464" s="1"/>
      <c r="H464" s="1"/>
      <c r="I464" s="4"/>
    </row>
    <row r="465" spans="1:9" x14ac:dyDescent="0.3">
      <c r="A465" s="3">
        <v>464000</v>
      </c>
      <c r="B465" s="4">
        <f t="shared" si="14"/>
        <v>2996.6666666666665</v>
      </c>
      <c r="C465" s="4">
        <f t="shared" si="15"/>
        <v>-11489.953263850641</v>
      </c>
      <c r="D465" s="4">
        <f>Sheet1!$J$56-Sheet2!C465</f>
        <v>11097.786597183975</v>
      </c>
      <c r="E465" s="4"/>
      <c r="F465" s="1"/>
      <c r="G465" s="1"/>
      <c r="H465" s="1"/>
      <c r="I465" s="4"/>
    </row>
    <row r="466" spans="1:9" x14ac:dyDescent="0.3">
      <c r="A466" s="3">
        <v>465000</v>
      </c>
      <c r="B466" s="4">
        <f t="shared" si="14"/>
        <v>3003.125</v>
      </c>
      <c r="C466" s="4">
        <f t="shared" si="15"/>
        <v>-11514.716094160663</v>
      </c>
      <c r="D466" s="4">
        <f>Sheet1!$J$56-Sheet2!C466</f>
        <v>11122.549427493997</v>
      </c>
      <c r="E466" s="4"/>
      <c r="F466" s="1"/>
      <c r="G466" s="1"/>
      <c r="H466" s="1"/>
      <c r="I466" s="4"/>
    </row>
    <row r="467" spans="1:9" x14ac:dyDescent="0.3">
      <c r="A467" s="3">
        <v>466000</v>
      </c>
      <c r="B467" s="4">
        <f t="shared" si="14"/>
        <v>3009.5833333333335</v>
      </c>
      <c r="C467" s="4">
        <f t="shared" si="15"/>
        <v>-11539.478924470686</v>
      </c>
      <c r="D467" s="4">
        <f>Sheet1!$J$56-Sheet2!C467</f>
        <v>11147.31225780402</v>
      </c>
      <c r="E467" s="4"/>
      <c r="F467" s="1"/>
      <c r="G467" s="1"/>
      <c r="H467" s="1"/>
      <c r="I467" s="4"/>
    </row>
    <row r="468" spans="1:9" x14ac:dyDescent="0.3">
      <c r="A468" s="3">
        <v>467000</v>
      </c>
      <c r="B468" s="4">
        <f t="shared" si="14"/>
        <v>3016.0416666666665</v>
      </c>
      <c r="C468" s="4">
        <f t="shared" si="15"/>
        <v>-11564.241754780709</v>
      </c>
      <c r="D468" s="4">
        <f>Sheet1!$J$56-Sheet2!C468</f>
        <v>11172.075088114043</v>
      </c>
      <c r="E468" s="4"/>
      <c r="F468" s="1"/>
      <c r="G468" s="1"/>
      <c r="H468" s="1"/>
      <c r="I468" s="4"/>
    </row>
    <row r="469" spans="1:9" x14ac:dyDescent="0.3">
      <c r="A469" s="3">
        <v>468000</v>
      </c>
      <c r="B469" s="4">
        <f t="shared" si="14"/>
        <v>3022.5</v>
      </c>
      <c r="C469" s="4">
        <f t="shared" si="15"/>
        <v>-11589.004585090734</v>
      </c>
      <c r="D469" s="4">
        <f>Sheet1!$J$56-Sheet2!C469</f>
        <v>11196.837918424068</v>
      </c>
      <c r="E469" s="4"/>
      <c r="F469" s="1"/>
      <c r="G469" s="1"/>
      <c r="H469" s="1"/>
      <c r="I469" s="4"/>
    </row>
    <row r="470" spans="1:9" x14ac:dyDescent="0.3">
      <c r="A470" s="3">
        <v>469000</v>
      </c>
      <c r="B470" s="4">
        <f t="shared" si="14"/>
        <v>3028.9583333333335</v>
      </c>
      <c r="C470" s="4">
        <f t="shared" si="15"/>
        <v>-11613.767415400756</v>
      </c>
      <c r="D470" s="4">
        <f>Sheet1!$J$56-Sheet2!C470</f>
        <v>11221.60074873409</v>
      </c>
      <c r="E470" s="4"/>
      <c r="F470" s="1"/>
      <c r="G470" s="1"/>
      <c r="H470" s="1"/>
      <c r="I470" s="4"/>
    </row>
    <row r="471" spans="1:9" x14ac:dyDescent="0.3">
      <c r="A471" s="3">
        <v>470000</v>
      </c>
      <c r="B471" s="4">
        <f t="shared" si="14"/>
        <v>3035.4166666666665</v>
      </c>
      <c r="C471" s="4">
        <f t="shared" si="15"/>
        <v>-11638.530245710779</v>
      </c>
      <c r="D471" s="4">
        <f>Sheet1!$J$56-Sheet2!C471</f>
        <v>11246.363579044113</v>
      </c>
      <c r="E471" s="4"/>
      <c r="F471" s="1"/>
      <c r="G471" s="1"/>
      <c r="H471" s="1"/>
      <c r="I471" s="4"/>
    </row>
    <row r="472" spans="1:9" x14ac:dyDescent="0.3">
      <c r="A472" s="3">
        <v>471000</v>
      </c>
      <c r="B472" s="4">
        <f t="shared" si="14"/>
        <v>3041.875</v>
      </c>
      <c r="C472" s="4">
        <f t="shared" si="15"/>
        <v>-11663.293076020802</v>
      </c>
      <c r="D472" s="4">
        <f>Sheet1!$J$56-Sheet2!C472</f>
        <v>11271.126409354136</v>
      </c>
      <c r="E472" s="4"/>
      <c r="F472" s="1"/>
      <c r="G472" s="1"/>
      <c r="H472" s="1"/>
      <c r="I472" s="4"/>
    </row>
    <row r="473" spans="1:9" x14ac:dyDescent="0.3">
      <c r="A473" s="3">
        <v>472000</v>
      </c>
      <c r="B473" s="4">
        <f t="shared" si="14"/>
        <v>3048.3333333333335</v>
      </c>
      <c r="C473" s="4">
        <f t="shared" si="15"/>
        <v>-11688.055906330825</v>
      </c>
      <c r="D473" s="4">
        <f>Sheet1!$J$56-Sheet2!C473</f>
        <v>11295.889239664159</v>
      </c>
      <c r="E473" s="4"/>
      <c r="F473" s="1"/>
      <c r="G473" s="1"/>
      <c r="H473" s="1"/>
      <c r="I473" s="4"/>
    </row>
    <row r="474" spans="1:9" x14ac:dyDescent="0.3">
      <c r="A474" s="3">
        <v>473000</v>
      </c>
      <c r="B474" s="4">
        <f t="shared" si="14"/>
        <v>3054.7916666666665</v>
      </c>
      <c r="C474" s="4">
        <f t="shared" si="15"/>
        <v>-11712.818736640847</v>
      </c>
      <c r="D474" s="4">
        <f>Sheet1!$J$56-Sheet2!C474</f>
        <v>11320.652069974181</v>
      </c>
      <c r="E474" s="4"/>
      <c r="F474" s="1"/>
      <c r="G474" s="1"/>
      <c r="H474" s="1"/>
      <c r="I474" s="4"/>
    </row>
    <row r="475" spans="1:9" x14ac:dyDescent="0.3">
      <c r="A475" s="3">
        <v>474000</v>
      </c>
      <c r="B475" s="4">
        <f t="shared" si="14"/>
        <v>3061.25</v>
      </c>
      <c r="C475" s="4">
        <f t="shared" si="15"/>
        <v>-11737.58156695087</v>
      </c>
      <c r="D475" s="4">
        <f>Sheet1!$J$56-Sheet2!C475</f>
        <v>11345.414900284204</v>
      </c>
      <c r="E475" s="4"/>
      <c r="F475" s="1"/>
      <c r="G475" s="1"/>
      <c r="H475" s="1"/>
      <c r="I475" s="4"/>
    </row>
    <row r="476" spans="1:9" x14ac:dyDescent="0.3">
      <c r="A476" s="3">
        <v>475000</v>
      </c>
      <c r="B476" s="4">
        <f t="shared" si="14"/>
        <v>3067.7083333333335</v>
      </c>
      <c r="C476" s="4">
        <f t="shared" si="15"/>
        <v>-11762.344397260893</v>
      </c>
      <c r="D476" s="4">
        <f>Sheet1!$J$56-Sheet2!C476</f>
        <v>11370.177730594227</v>
      </c>
      <c r="E476" s="4"/>
      <c r="F476" s="1"/>
      <c r="G476" s="1"/>
      <c r="H476" s="1"/>
      <c r="I476" s="4"/>
    </row>
    <row r="477" spans="1:9" x14ac:dyDescent="0.3">
      <c r="A477" s="3">
        <v>476000</v>
      </c>
      <c r="B477" s="4">
        <f t="shared" si="14"/>
        <v>3074.1666666666665</v>
      </c>
      <c r="C477" s="4">
        <f t="shared" si="15"/>
        <v>-11787.107227570916</v>
      </c>
      <c r="D477" s="4">
        <f>Sheet1!$J$56-Sheet2!C477</f>
        <v>11394.94056090425</v>
      </c>
      <c r="E477" s="4"/>
      <c r="F477" s="1"/>
      <c r="G477" s="1"/>
      <c r="H477" s="1"/>
      <c r="I477" s="4"/>
    </row>
    <row r="478" spans="1:9" x14ac:dyDescent="0.3">
      <c r="A478" s="3">
        <v>477000</v>
      </c>
      <c r="B478" s="4">
        <f t="shared" si="14"/>
        <v>3080.625</v>
      </c>
      <c r="C478" s="4">
        <f t="shared" si="15"/>
        <v>-11811.870057880938</v>
      </c>
      <c r="D478" s="4">
        <f>Sheet1!$J$56-Sheet2!C478</f>
        <v>11419.703391214272</v>
      </c>
      <c r="E478" s="4"/>
      <c r="F478" s="1"/>
      <c r="G478" s="1"/>
      <c r="H478" s="1"/>
      <c r="I478" s="4"/>
    </row>
    <row r="479" spans="1:9" x14ac:dyDescent="0.3">
      <c r="A479" s="3">
        <v>478000</v>
      </c>
      <c r="B479" s="4">
        <f t="shared" si="14"/>
        <v>3087.0833333333335</v>
      </c>
      <c r="C479" s="4">
        <f t="shared" si="15"/>
        <v>-11836.632888190961</v>
      </c>
      <c r="D479" s="4">
        <f>Sheet1!$J$56-Sheet2!C479</f>
        <v>11444.466221524295</v>
      </c>
      <c r="E479" s="4"/>
      <c r="F479" s="1"/>
      <c r="G479" s="1"/>
      <c r="H479" s="1"/>
      <c r="I479" s="4"/>
    </row>
    <row r="480" spans="1:9" x14ac:dyDescent="0.3">
      <c r="A480" s="3">
        <v>479000</v>
      </c>
      <c r="B480" s="4">
        <f t="shared" si="14"/>
        <v>3093.5416666666665</v>
      </c>
      <c r="C480" s="4">
        <f t="shared" si="15"/>
        <v>-11861.395718500986</v>
      </c>
      <c r="D480" s="4">
        <f>Sheet1!$J$56-Sheet2!C480</f>
        <v>11469.22905183432</v>
      </c>
      <c r="E480" s="4"/>
      <c r="F480" s="1"/>
      <c r="G480" s="1"/>
      <c r="H480" s="1"/>
      <c r="I480" s="4"/>
    </row>
    <row r="481" spans="1:9" x14ac:dyDescent="0.3">
      <c r="A481" s="3">
        <v>480000</v>
      </c>
      <c r="B481" s="4">
        <f t="shared" si="14"/>
        <v>3100</v>
      </c>
      <c r="C481" s="4">
        <f t="shared" si="15"/>
        <v>-11886.158548811009</v>
      </c>
      <c r="D481" s="4">
        <f>Sheet1!$J$56-Sheet2!C481</f>
        <v>11493.991882144343</v>
      </c>
      <c r="E481" s="4"/>
      <c r="F481" s="1"/>
      <c r="G481" s="1"/>
      <c r="H481" s="1"/>
      <c r="I481" s="4"/>
    </row>
    <row r="482" spans="1:9" x14ac:dyDescent="0.3">
      <c r="A482" s="3">
        <v>481000</v>
      </c>
      <c r="B482" s="4">
        <f t="shared" si="14"/>
        <v>3106.4583333333335</v>
      </c>
      <c r="C482" s="4">
        <f t="shared" si="15"/>
        <v>-11910.921379121031</v>
      </c>
      <c r="D482" s="4">
        <f>Sheet1!$J$56-Sheet2!C482</f>
        <v>11518.754712454365</v>
      </c>
      <c r="E482" s="4"/>
      <c r="F482" s="1"/>
      <c r="G482" s="1"/>
      <c r="H482" s="1"/>
      <c r="I482" s="4"/>
    </row>
    <row r="483" spans="1:9" x14ac:dyDescent="0.3">
      <c r="A483" s="3">
        <v>482000</v>
      </c>
      <c r="B483" s="4">
        <f t="shared" si="14"/>
        <v>3112.9166666666665</v>
      </c>
      <c r="C483" s="4">
        <f t="shared" si="15"/>
        <v>-11935.684209431054</v>
      </c>
      <c r="D483" s="4">
        <f>Sheet1!$J$56-Sheet2!C483</f>
        <v>11543.517542764388</v>
      </c>
      <c r="E483" s="4"/>
      <c r="F483" s="1"/>
      <c r="G483" s="1"/>
      <c r="H483" s="1"/>
      <c r="I483" s="4"/>
    </row>
    <row r="484" spans="1:9" x14ac:dyDescent="0.3">
      <c r="A484" s="3">
        <v>483000</v>
      </c>
      <c r="B484" s="4">
        <f t="shared" si="14"/>
        <v>3119.375</v>
      </c>
      <c r="C484" s="4">
        <f t="shared" si="15"/>
        <v>-11960.447039741077</v>
      </c>
      <c r="D484" s="4">
        <f>Sheet1!$J$56-Sheet2!C484</f>
        <v>11568.280373074411</v>
      </c>
      <c r="E484" s="4"/>
      <c r="F484" s="1"/>
      <c r="G484" s="1"/>
      <c r="H484" s="1"/>
      <c r="I484" s="4"/>
    </row>
    <row r="485" spans="1:9" x14ac:dyDescent="0.3">
      <c r="A485" s="3">
        <v>484000</v>
      </c>
      <c r="B485" s="4">
        <f t="shared" si="14"/>
        <v>3125.8333333333335</v>
      </c>
      <c r="C485" s="4">
        <f t="shared" si="15"/>
        <v>-11985.2098700511</v>
      </c>
      <c r="D485" s="4">
        <f>Sheet1!$J$56-Sheet2!C485</f>
        <v>11593.043203384434</v>
      </c>
      <c r="E485" s="4"/>
      <c r="F485" s="1"/>
      <c r="G485" s="1"/>
      <c r="H485" s="1"/>
      <c r="I485" s="4"/>
    </row>
    <row r="486" spans="1:9" x14ac:dyDescent="0.3">
      <c r="A486" s="3">
        <v>485000</v>
      </c>
      <c r="B486" s="4">
        <f t="shared" si="14"/>
        <v>3132.2916666666665</v>
      </c>
      <c r="C486" s="4">
        <f t="shared" si="15"/>
        <v>-12009.972700361122</v>
      </c>
      <c r="D486" s="4">
        <f>Sheet1!$J$56-Sheet2!C486</f>
        <v>11617.806033694456</v>
      </c>
      <c r="E486" s="4"/>
      <c r="F486" s="1"/>
      <c r="G486" s="1"/>
      <c r="H486" s="1"/>
      <c r="I486" s="4"/>
    </row>
    <row r="487" spans="1:9" x14ac:dyDescent="0.3">
      <c r="A487" s="3">
        <v>486000</v>
      </c>
      <c r="B487" s="4">
        <f t="shared" si="14"/>
        <v>3138.75</v>
      </c>
      <c r="C487" s="4">
        <f t="shared" si="15"/>
        <v>-12034.735530671145</v>
      </c>
      <c r="D487" s="4">
        <f>Sheet1!$J$56-Sheet2!C487</f>
        <v>11642.568864004479</v>
      </c>
      <c r="E487" s="4"/>
      <c r="F487" s="1"/>
      <c r="G487" s="1"/>
      <c r="H487" s="1"/>
      <c r="I487" s="4"/>
    </row>
    <row r="488" spans="1:9" x14ac:dyDescent="0.3">
      <c r="A488" s="3">
        <v>487000</v>
      </c>
      <c r="B488" s="4">
        <f t="shared" si="14"/>
        <v>3145.2083333333335</v>
      </c>
      <c r="C488" s="4">
        <f t="shared" si="15"/>
        <v>-12059.498360981168</v>
      </c>
      <c r="D488" s="4">
        <f>Sheet1!$J$56-Sheet2!C488</f>
        <v>11667.331694314502</v>
      </c>
      <c r="E488" s="4"/>
      <c r="F488" s="1"/>
      <c r="G488" s="1"/>
      <c r="H488" s="1"/>
      <c r="I488" s="4"/>
    </row>
    <row r="489" spans="1:9" x14ac:dyDescent="0.3">
      <c r="A489" s="3">
        <v>488000</v>
      </c>
      <c r="B489" s="4">
        <f t="shared" si="14"/>
        <v>3151.6666666666665</v>
      </c>
      <c r="C489" s="4">
        <f t="shared" si="15"/>
        <v>-12084.261191291191</v>
      </c>
      <c r="D489" s="4">
        <f>Sheet1!$J$56-Sheet2!C489</f>
        <v>11692.094524624525</v>
      </c>
      <c r="E489" s="4"/>
      <c r="F489" s="1"/>
      <c r="G489" s="1"/>
      <c r="H489" s="1"/>
      <c r="I489" s="4"/>
    </row>
    <row r="490" spans="1:9" x14ac:dyDescent="0.3">
      <c r="A490" s="3">
        <v>489000</v>
      </c>
      <c r="B490" s="4">
        <f t="shared" si="14"/>
        <v>3158.125</v>
      </c>
      <c r="C490" s="4">
        <f t="shared" si="15"/>
        <v>-12109.024021601213</v>
      </c>
      <c r="D490" s="4">
        <f>Sheet1!$J$56-Sheet2!C490</f>
        <v>11716.857354934547</v>
      </c>
      <c r="E490" s="4"/>
      <c r="F490" s="1"/>
      <c r="G490" s="1"/>
      <c r="H490" s="1"/>
      <c r="I490" s="4"/>
    </row>
    <row r="491" spans="1:9" x14ac:dyDescent="0.3">
      <c r="A491" s="3">
        <v>490000</v>
      </c>
      <c r="B491" s="4">
        <f t="shared" si="14"/>
        <v>3164.5833333333335</v>
      </c>
      <c r="C491" s="4">
        <f t="shared" si="15"/>
        <v>-12133.786851911238</v>
      </c>
      <c r="D491" s="4">
        <f>Sheet1!$J$56-Sheet2!C491</f>
        <v>11741.620185244572</v>
      </c>
      <c r="E491" s="4"/>
      <c r="F491" s="1"/>
      <c r="G491" s="1"/>
      <c r="H491" s="1"/>
      <c r="I491" s="4"/>
    </row>
    <row r="492" spans="1:9" x14ac:dyDescent="0.3">
      <c r="A492" s="3">
        <v>491000</v>
      </c>
      <c r="B492" s="4">
        <f t="shared" si="14"/>
        <v>3171.0416666666665</v>
      </c>
      <c r="C492" s="4">
        <f t="shared" si="15"/>
        <v>-12158.549682221261</v>
      </c>
      <c r="D492" s="4">
        <f>Sheet1!$J$56-Sheet2!C492</f>
        <v>11766.383015554595</v>
      </c>
      <c r="E492" s="4"/>
      <c r="F492" s="1"/>
      <c r="G492" s="1"/>
      <c r="H492" s="1"/>
      <c r="I492" s="4"/>
    </row>
    <row r="493" spans="1:9" x14ac:dyDescent="0.3">
      <c r="A493" s="3">
        <v>492000</v>
      </c>
      <c r="B493" s="4">
        <f t="shared" si="14"/>
        <v>3177.5</v>
      </c>
      <c r="C493" s="4">
        <f t="shared" si="15"/>
        <v>-12183.312512531284</v>
      </c>
      <c r="D493" s="4">
        <f>Sheet1!$J$56-Sheet2!C493</f>
        <v>11791.145845864618</v>
      </c>
      <c r="E493" s="4"/>
      <c r="F493" s="1"/>
      <c r="G493" s="1"/>
      <c r="H493" s="1"/>
      <c r="I493" s="4"/>
    </row>
    <row r="494" spans="1:9" x14ac:dyDescent="0.3">
      <c r="A494" s="3">
        <v>493000</v>
      </c>
      <c r="B494" s="4">
        <f t="shared" si="14"/>
        <v>3183.9583333333335</v>
      </c>
      <c r="C494" s="4">
        <f t="shared" si="15"/>
        <v>-12208.075342841306</v>
      </c>
      <c r="D494" s="4">
        <f>Sheet1!$J$56-Sheet2!C494</f>
        <v>11815.90867617464</v>
      </c>
      <c r="E494" s="4"/>
      <c r="F494" s="1"/>
      <c r="G494" s="1"/>
      <c r="H494" s="1"/>
      <c r="I494" s="4"/>
    </row>
    <row r="495" spans="1:9" x14ac:dyDescent="0.3">
      <c r="A495" s="3">
        <v>494000</v>
      </c>
      <c r="B495" s="4">
        <f t="shared" si="14"/>
        <v>3190.4166666666665</v>
      </c>
      <c r="C495" s="4">
        <f t="shared" si="15"/>
        <v>-12232.838173151329</v>
      </c>
      <c r="D495" s="4">
        <f>Sheet1!$J$56-Sheet2!C495</f>
        <v>11840.671506484663</v>
      </c>
      <c r="E495" s="4"/>
      <c r="F495" s="1"/>
      <c r="G495" s="1"/>
      <c r="H495" s="1"/>
      <c r="I495" s="4"/>
    </row>
    <row r="496" spans="1:9" x14ac:dyDescent="0.3">
      <c r="A496" s="3">
        <v>495000</v>
      </c>
      <c r="B496" s="4">
        <f t="shared" si="14"/>
        <v>3196.875</v>
      </c>
      <c r="C496" s="4">
        <f t="shared" si="15"/>
        <v>-12257.601003461352</v>
      </c>
      <c r="D496" s="4">
        <f>Sheet1!$J$56-Sheet2!C496</f>
        <v>11865.434336794686</v>
      </c>
      <c r="E496" s="4"/>
      <c r="F496" s="1"/>
      <c r="G496" s="1"/>
      <c r="H496" s="1"/>
      <c r="I496" s="4"/>
    </row>
    <row r="497" spans="1:9" x14ac:dyDescent="0.3">
      <c r="A497" s="3">
        <v>496000</v>
      </c>
      <c r="B497" s="4">
        <f t="shared" si="14"/>
        <v>3203.3333333333335</v>
      </c>
      <c r="C497" s="4">
        <f t="shared" si="15"/>
        <v>-12282.363833771375</v>
      </c>
      <c r="D497" s="4">
        <f>Sheet1!$J$56-Sheet2!C497</f>
        <v>11890.197167104709</v>
      </c>
      <c r="E497" s="4"/>
      <c r="F497" s="1"/>
      <c r="G497" s="1"/>
      <c r="H497" s="1"/>
      <c r="I497" s="4"/>
    </row>
    <row r="498" spans="1:9" x14ac:dyDescent="0.3">
      <c r="A498" s="3">
        <v>497000</v>
      </c>
      <c r="B498" s="4">
        <f t="shared" si="14"/>
        <v>3209.7916666666665</v>
      </c>
      <c r="C498" s="4">
        <f t="shared" si="15"/>
        <v>-12307.126664081397</v>
      </c>
      <c r="D498" s="4">
        <f>Sheet1!$J$56-Sheet2!C498</f>
        <v>11914.959997414731</v>
      </c>
      <c r="E498" s="4"/>
      <c r="F498" s="1"/>
      <c r="G498" s="1"/>
      <c r="H498" s="1"/>
      <c r="I498" s="4"/>
    </row>
    <row r="499" spans="1:9" x14ac:dyDescent="0.3">
      <c r="A499" s="3">
        <v>498000</v>
      </c>
      <c r="B499" s="4">
        <f t="shared" si="14"/>
        <v>3216.25</v>
      </c>
      <c r="C499" s="4">
        <f t="shared" si="15"/>
        <v>-12331.88949439142</v>
      </c>
      <c r="D499" s="4">
        <f>Sheet1!$J$56-Sheet2!C499</f>
        <v>11939.722827724754</v>
      </c>
      <c r="E499" s="4"/>
      <c r="F499" s="1"/>
      <c r="G499" s="1"/>
      <c r="H499" s="1"/>
      <c r="I499" s="4"/>
    </row>
    <row r="500" spans="1:9" x14ac:dyDescent="0.3">
      <c r="A500" s="3">
        <v>499000</v>
      </c>
      <c r="B500" s="4">
        <f t="shared" si="14"/>
        <v>3222.7083333333335</v>
      </c>
      <c r="C500" s="4">
        <f t="shared" si="15"/>
        <v>-12356.652324701443</v>
      </c>
      <c r="D500" s="4">
        <f>Sheet1!$J$56-Sheet2!C500</f>
        <v>11964.485658034777</v>
      </c>
      <c r="E500" s="4"/>
      <c r="F500" s="1"/>
      <c r="G500" s="1"/>
      <c r="H500" s="1"/>
      <c r="I500" s="4"/>
    </row>
    <row r="501" spans="1:9" x14ac:dyDescent="0.3">
      <c r="A501" s="3">
        <v>500000</v>
      </c>
      <c r="B501" s="4">
        <f t="shared" si="14"/>
        <v>3229.1666666666665</v>
      </c>
      <c r="C501" s="4">
        <f t="shared" si="15"/>
        <v>-12381.415155011466</v>
      </c>
      <c r="D501" s="4">
        <f>Sheet1!$J$56-Sheet2!C501</f>
        <v>11989.2484883448</v>
      </c>
      <c r="E501" s="4"/>
      <c r="F501" s="1"/>
      <c r="G501" s="1"/>
      <c r="H501" s="1"/>
      <c r="I501" s="4"/>
    </row>
    <row r="502" spans="1:9" x14ac:dyDescent="0.3">
      <c r="A502" s="3">
        <v>501000</v>
      </c>
      <c r="B502" s="4">
        <f t="shared" si="14"/>
        <v>3235.625</v>
      </c>
      <c r="C502" s="4">
        <f t="shared" si="15"/>
        <v>-12406.17798532149</v>
      </c>
      <c r="D502" s="4">
        <f>Sheet1!$J$56-Sheet2!C502</f>
        <v>12014.011318654824</v>
      </c>
      <c r="E502" s="4"/>
      <c r="F502" s="1"/>
      <c r="G502" s="1"/>
      <c r="H502" s="1"/>
      <c r="I502" s="4"/>
    </row>
    <row r="503" spans="1:9" x14ac:dyDescent="0.3">
      <c r="A503" s="3">
        <v>502000</v>
      </c>
      <c r="B503" s="4">
        <f t="shared" si="14"/>
        <v>3242.0833333333335</v>
      </c>
      <c r="C503" s="4">
        <f t="shared" si="15"/>
        <v>-12430.940815631513</v>
      </c>
      <c r="D503" s="4">
        <f>Sheet1!$J$56-Sheet2!C503</f>
        <v>12038.774148964847</v>
      </c>
      <c r="E503" s="4"/>
      <c r="F503" s="1"/>
      <c r="G503" s="1"/>
      <c r="H503" s="1"/>
      <c r="I503" s="4"/>
    </row>
    <row r="504" spans="1:9" x14ac:dyDescent="0.3">
      <c r="A504" s="3">
        <v>503000</v>
      </c>
      <c r="B504" s="4">
        <f t="shared" si="14"/>
        <v>3248.5416666666665</v>
      </c>
      <c r="C504" s="4">
        <f t="shared" si="15"/>
        <v>-12455.703645941536</v>
      </c>
      <c r="D504" s="4">
        <f>Sheet1!$J$56-Sheet2!C504</f>
        <v>12063.53697927487</v>
      </c>
      <c r="E504" s="4"/>
      <c r="F504" s="1"/>
      <c r="G504" s="1"/>
      <c r="H504" s="1"/>
      <c r="I504" s="4"/>
    </row>
    <row r="505" spans="1:9" x14ac:dyDescent="0.3">
      <c r="A505" s="3">
        <v>504000</v>
      </c>
      <c r="B505" s="4">
        <f t="shared" si="14"/>
        <v>3255</v>
      </c>
      <c r="C505" s="4">
        <f t="shared" si="15"/>
        <v>-12480.466476251559</v>
      </c>
      <c r="D505" s="4">
        <f>Sheet1!$J$56-Sheet2!C505</f>
        <v>12088.299809584893</v>
      </c>
      <c r="E505" s="4"/>
      <c r="F505" s="1"/>
      <c r="G505" s="1"/>
      <c r="H505" s="1"/>
      <c r="I505" s="4"/>
    </row>
    <row r="506" spans="1:9" x14ac:dyDescent="0.3">
      <c r="A506" s="3">
        <v>505000</v>
      </c>
      <c r="B506" s="4">
        <f t="shared" si="14"/>
        <v>3261.4583333333335</v>
      </c>
      <c r="C506" s="4">
        <f t="shared" si="15"/>
        <v>-12505.229306561581</v>
      </c>
      <c r="D506" s="4">
        <f>Sheet1!$J$56-Sheet2!C506</f>
        <v>12113.062639894915</v>
      </c>
      <c r="E506" s="4"/>
      <c r="F506" s="1"/>
      <c r="G506" s="1"/>
      <c r="H506" s="1"/>
      <c r="I506" s="4"/>
    </row>
    <row r="507" spans="1:9" x14ac:dyDescent="0.3">
      <c r="A507" s="3">
        <v>506000</v>
      </c>
      <c r="B507" s="4">
        <f t="shared" si="14"/>
        <v>3267.9166666666665</v>
      </c>
      <c r="C507" s="4">
        <f t="shared" si="15"/>
        <v>-12529.992136871604</v>
      </c>
      <c r="D507" s="4">
        <f>Sheet1!$J$56-Sheet2!C507</f>
        <v>12137.825470204938</v>
      </c>
      <c r="E507" s="4"/>
      <c r="F507" s="1"/>
      <c r="G507" s="1"/>
      <c r="H507" s="1"/>
      <c r="I507" s="4"/>
    </row>
    <row r="508" spans="1:9" x14ac:dyDescent="0.3">
      <c r="A508" s="3">
        <v>507000</v>
      </c>
      <c r="B508" s="4">
        <f t="shared" si="14"/>
        <v>3274.375</v>
      </c>
      <c r="C508" s="4">
        <f t="shared" si="15"/>
        <v>-12554.754967181627</v>
      </c>
      <c r="D508" s="4">
        <f>Sheet1!$J$56-Sheet2!C508</f>
        <v>12162.588300514961</v>
      </c>
      <c r="E508" s="4"/>
      <c r="F508" s="1"/>
      <c r="G508" s="1"/>
      <c r="H508" s="1"/>
      <c r="I508" s="4"/>
    </row>
    <row r="509" spans="1:9" x14ac:dyDescent="0.3">
      <c r="A509" s="3">
        <v>508000</v>
      </c>
      <c r="B509" s="4">
        <f t="shared" si="14"/>
        <v>3280.8333333333335</v>
      </c>
      <c r="C509" s="4">
        <f t="shared" si="15"/>
        <v>-12579.51779749165</v>
      </c>
      <c r="D509" s="4">
        <f>Sheet1!$J$56-Sheet2!C509</f>
        <v>12187.351130824984</v>
      </c>
      <c r="E509" s="4"/>
      <c r="F509" s="1"/>
      <c r="G509" s="1"/>
      <c r="H509" s="1"/>
      <c r="I509" s="4"/>
    </row>
    <row r="510" spans="1:9" x14ac:dyDescent="0.3">
      <c r="A510" s="3">
        <v>509000</v>
      </c>
      <c r="B510" s="4">
        <f t="shared" si="14"/>
        <v>3287.2916666666665</v>
      </c>
      <c r="C510" s="4">
        <f t="shared" si="15"/>
        <v>-12604.280627801672</v>
      </c>
      <c r="D510" s="4">
        <f>Sheet1!$J$56-Sheet2!C510</f>
        <v>12212.113961135006</v>
      </c>
      <c r="E510" s="4"/>
      <c r="F510" s="1"/>
      <c r="G510" s="1"/>
      <c r="H510" s="1"/>
      <c r="I510" s="4"/>
    </row>
    <row r="511" spans="1:9" x14ac:dyDescent="0.3">
      <c r="A511" s="3">
        <v>510000</v>
      </c>
      <c r="B511" s="4">
        <f t="shared" si="14"/>
        <v>3293.75</v>
      </c>
      <c r="C511" s="4">
        <f t="shared" si="15"/>
        <v>-12629.043458111697</v>
      </c>
      <c r="D511" s="4">
        <f>Sheet1!$J$56-Sheet2!C511</f>
        <v>12236.876791445031</v>
      </c>
      <c r="E511" s="4"/>
      <c r="F511" s="1"/>
      <c r="G511" s="1"/>
      <c r="H511" s="1"/>
      <c r="I511" s="4"/>
    </row>
    <row r="512" spans="1:9" x14ac:dyDescent="0.3">
      <c r="A512" s="3">
        <v>511000</v>
      </c>
      <c r="B512" s="4">
        <f t="shared" si="14"/>
        <v>3300.2083333333335</v>
      </c>
      <c r="C512" s="4">
        <f t="shared" si="15"/>
        <v>-12653.806288421718</v>
      </c>
      <c r="D512" s="4">
        <f>Sheet1!$J$56-Sheet2!C512</f>
        <v>12261.639621755052</v>
      </c>
      <c r="E512" s="4"/>
      <c r="F512" s="1"/>
      <c r="G512" s="1"/>
      <c r="H512" s="1"/>
      <c r="I512" s="4"/>
    </row>
    <row r="513" spans="1:9" x14ac:dyDescent="0.3">
      <c r="A513" s="3">
        <v>512000</v>
      </c>
      <c r="B513" s="4">
        <f t="shared" si="14"/>
        <v>3306.6666666666665</v>
      </c>
      <c r="C513" s="4">
        <f t="shared" si="15"/>
        <v>-12678.569118731742</v>
      </c>
      <c r="D513" s="4">
        <f>Sheet1!$J$56-Sheet2!C513</f>
        <v>12286.402452065076</v>
      </c>
      <c r="E513" s="4"/>
      <c r="F513" s="1"/>
      <c r="G513" s="1"/>
      <c r="H513" s="1"/>
      <c r="I513" s="4"/>
    </row>
    <row r="514" spans="1:9" x14ac:dyDescent="0.3">
      <c r="A514" s="3">
        <v>513000</v>
      </c>
      <c r="B514" s="4">
        <f t="shared" si="14"/>
        <v>3313.125</v>
      </c>
      <c r="C514" s="4">
        <f t="shared" si="15"/>
        <v>-12703.331949041765</v>
      </c>
      <c r="D514" s="4">
        <f>Sheet1!$J$56-Sheet2!C514</f>
        <v>12311.165282375099</v>
      </c>
      <c r="E514" s="4"/>
      <c r="F514" s="1"/>
      <c r="G514" s="1"/>
      <c r="H514" s="1"/>
      <c r="I514" s="4"/>
    </row>
    <row r="515" spans="1:9" x14ac:dyDescent="0.3">
      <c r="A515" s="3">
        <v>514000</v>
      </c>
      <c r="B515" s="4">
        <f t="shared" ref="B515:B578" si="16">A515*$B$1/12</f>
        <v>3319.5833333333335</v>
      </c>
      <c r="C515" s="4">
        <f t="shared" ref="C515:C578" si="17">-PMT($C$1/12,$D$1*12,A515)</f>
        <v>-12728.094779351788</v>
      </c>
      <c r="D515" s="4">
        <f>Sheet1!$J$56-Sheet2!C515</f>
        <v>12335.928112685122</v>
      </c>
      <c r="E515" s="4"/>
      <c r="F515" s="1"/>
      <c r="G515" s="1"/>
      <c r="H515" s="1"/>
      <c r="I515" s="4"/>
    </row>
    <row r="516" spans="1:9" x14ac:dyDescent="0.3">
      <c r="A516" s="3">
        <v>515000</v>
      </c>
      <c r="B516" s="4">
        <f t="shared" si="16"/>
        <v>3326.0416666666665</v>
      </c>
      <c r="C516" s="4">
        <f t="shared" si="17"/>
        <v>-12752.857609661811</v>
      </c>
      <c r="D516" s="4">
        <f>Sheet1!$J$56-Sheet2!C516</f>
        <v>12360.690942995145</v>
      </c>
      <c r="E516" s="4"/>
      <c r="F516" s="1"/>
      <c r="G516" s="1"/>
      <c r="H516" s="1"/>
      <c r="I516" s="4"/>
    </row>
    <row r="517" spans="1:9" x14ac:dyDescent="0.3">
      <c r="A517" s="3">
        <v>516000</v>
      </c>
      <c r="B517" s="4">
        <f t="shared" si="16"/>
        <v>3332.5</v>
      </c>
      <c r="C517" s="4">
        <f t="shared" si="17"/>
        <v>-12777.620439971834</v>
      </c>
      <c r="D517" s="4">
        <f>Sheet1!$J$56-Sheet2!C517</f>
        <v>12385.453773305167</v>
      </c>
      <c r="E517" s="4"/>
      <c r="F517" s="1"/>
      <c r="G517" s="1"/>
      <c r="H517" s="1"/>
      <c r="I517" s="4"/>
    </row>
    <row r="518" spans="1:9" x14ac:dyDescent="0.3">
      <c r="A518" s="3">
        <v>517000</v>
      </c>
      <c r="B518" s="4">
        <f t="shared" si="16"/>
        <v>3338.9583333333335</v>
      </c>
      <c r="C518" s="4">
        <f t="shared" si="17"/>
        <v>-12802.383270281856</v>
      </c>
      <c r="D518" s="4">
        <f>Sheet1!$J$56-Sheet2!C518</f>
        <v>12410.21660361519</v>
      </c>
      <c r="E518" s="4"/>
      <c r="F518" s="1"/>
      <c r="G518" s="1"/>
      <c r="H518" s="1"/>
      <c r="I518" s="4"/>
    </row>
    <row r="519" spans="1:9" x14ac:dyDescent="0.3">
      <c r="A519" s="3">
        <v>518000</v>
      </c>
      <c r="B519" s="4">
        <f t="shared" si="16"/>
        <v>3345.4166666666665</v>
      </c>
      <c r="C519" s="4">
        <f t="shared" si="17"/>
        <v>-12827.146100591879</v>
      </c>
      <c r="D519" s="4">
        <f>Sheet1!$J$56-Sheet2!C519</f>
        <v>12434.979433925213</v>
      </c>
      <c r="E519" s="4"/>
      <c r="F519" s="1"/>
      <c r="G519" s="1"/>
      <c r="H519" s="1"/>
      <c r="I519" s="4"/>
    </row>
    <row r="520" spans="1:9" x14ac:dyDescent="0.3">
      <c r="A520" s="3">
        <v>519000</v>
      </c>
      <c r="B520" s="4">
        <f t="shared" si="16"/>
        <v>3351.875</v>
      </c>
      <c r="C520" s="4">
        <f t="shared" si="17"/>
        <v>-12851.908930901902</v>
      </c>
      <c r="D520" s="4">
        <f>Sheet1!$J$56-Sheet2!C520</f>
        <v>12459.742264235236</v>
      </c>
      <c r="E520" s="4"/>
      <c r="F520" s="1"/>
      <c r="G520" s="1"/>
      <c r="H520" s="1"/>
      <c r="I520" s="4"/>
    </row>
    <row r="521" spans="1:9" x14ac:dyDescent="0.3">
      <c r="A521" s="3">
        <v>520000</v>
      </c>
      <c r="B521" s="4">
        <f t="shared" si="16"/>
        <v>3358.3333333333335</v>
      </c>
      <c r="C521" s="4">
        <f t="shared" si="17"/>
        <v>-12876.671761211925</v>
      </c>
      <c r="D521" s="4">
        <f>Sheet1!$J$56-Sheet2!C521</f>
        <v>12484.505094545259</v>
      </c>
      <c r="E521" s="4"/>
      <c r="F521" s="1"/>
      <c r="G521" s="1"/>
      <c r="H521" s="1"/>
      <c r="I521" s="4"/>
    </row>
    <row r="522" spans="1:9" x14ac:dyDescent="0.3">
      <c r="A522" s="3">
        <v>521000</v>
      </c>
      <c r="B522" s="4">
        <f t="shared" si="16"/>
        <v>3364.7916666666665</v>
      </c>
      <c r="C522" s="4">
        <f t="shared" si="17"/>
        <v>-12901.434591521949</v>
      </c>
      <c r="D522" s="4">
        <f>Sheet1!$J$56-Sheet2!C522</f>
        <v>12509.267924855283</v>
      </c>
      <c r="E522" s="4"/>
      <c r="F522" s="1"/>
      <c r="G522" s="1"/>
      <c r="H522" s="1"/>
      <c r="I522" s="4"/>
    </row>
    <row r="523" spans="1:9" x14ac:dyDescent="0.3">
      <c r="A523" s="3">
        <v>522000</v>
      </c>
      <c r="B523" s="4">
        <f t="shared" si="16"/>
        <v>3371.25</v>
      </c>
      <c r="C523" s="4">
        <f t="shared" si="17"/>
        <v>-12926.19742183197</v>
      </c>
      <c r="D523" s="4">
        <f>Sheet1!$J$56-Sheet2!C523</f>
        <v>12534.030755165304</v>
      </c>
      <c r="E523" s="4"/>
      <c r="F523" s="1"/>
      <c r="G523" s="1"/>
      <c r="H523" s="1"/>
      <c r="I523" s="4"/>
    </row>
    <row r="524" spans="1:9" x14ac:dyDescent="0.3">
      <c r="A524" s="3">
        <v>523000</v>
      </c>
      <c r="B524" s="4">
        <f t="shared" si="16"/>
        <v>3377.7083333333335</v>
      </c>
      <c r="C524" s="4">
        <f t="shared" si="17"/>
        <v>-12950.960252141995</v>
      </c>
      <c r="D524" s="4">
        <f>Sheet1!$J$56-Sheet2!C524</f>
        <v>12558.793585475329</v>
      </c>
      <c r="E524" s="4"/>
      <c r="F524" s="1"/>
      <c r="G524" s="1"/>
      <c r="H524" s="1"/>
      <c r="I524" s="4"/>
    </row>
    <row r="525" spans="1:9" x14ac:dyDescent="0.3">
      <c r="A525" s="3">
        <v>524000</v>
      </c>
      <c r="B525" s="4">
        <f t="shared" si="16"/>
        <v>3384.1666666666665</v>
      </c>
      <c r="C525" s="4">
        <f t="shared" si="17"/>
        <v>-12975.723082452017</v>
      </c>
      <c r="D525" s="4">
        <f>Sheet1!$J$56-Sheet2!C525</f>
        <v>12583.556415785351</v>
      </c>
      <c r="E525" s="4"/>
      <c r="F525" s="1"/>
      <c r="G525" s="1"/>
      <c r="H525" s="1"/>
      <c r="I525" s="4"/>
    </row>
    <row r="526" spans="1:9" x14ac:dyDescent="0.3">
      <c r="A526" s="3">
        <v>525000</v>
      </c>
      <c r="B526" s="4">
        <f t="shared" si="16"/>
        <v>3390.625</v>
      </c>
      <c r="C526" s="4">
        <f t="shared" si="17"/>
        <v>-13000.48591276204</v>
      </c>
      <c r="D526" s="4">
        <f>Sheet1!$J$56-Sheet2!C526</f>
        <v>12608.319246095374</v>
      </c>
      <c r="E526" s="4"/>
      <c r="F526" s="1"/>
      <c r="G526" s="1"/>
      <c r="H526" s="1"/>
      <c r="I526" s="4"/>
    </row>
    <row r="527" spans="1:9" x14ac:dyDescent="0.3">
      <c r="A527" s="3">
        <v>526000</v>
      </c>
      <c r="B527" s="4">
        <f t="shared" si="16"/>
        <v>3397.0833333333335</v>
      </c>
      <c r="C527" s="4">
        <f t="shared" si="17"/>
        <v>-13025.248743072063</v>
      </c>
      <c r="D527" s="4">
        <f>Sheet1!$J$56-Sheet2!C527</f>
        <v>12633.082076405397</v>
      </c>
      <c r="E527" s="4"/>
      <c r="F527" s="1"/>
      <c r="G527" s="1"/>
      <c r="H527" s="1"/>
      <c r="I527" s="4"/>
    </row>
    <row r="528" spans="1:9" x14ac:dyDescent="0.3">
      <c r="A528" s="3">
        <v>527000</v>
      </c>
      <c r="B528" s="4">
        <f t="shared" si="16"/>
        <v>3403.5416666666665</v>
      </c>
      <c r="C528" s="4">
        <f t="shared" si="17"/>
        <v>-13050.011573382086</v>
      </c>
      <c r="D528" s="4">
        <f>Sheet1!$J$56-Sheet2!C528</f>
        <v>12657.84490671542</v>
      </c>
      <c r="E528" s="4"/>
      <c r="F528" s="1"/>
      <c r="G528" s="1"/>
      <c r="H528" s="1"/>
      <c r="I528" s="4"/>
    </row>
    <row r="529" spans="1:9" x14ac:dyDescent="0.3">
      <c r="A529" s="3">
        <v>528000</v>
      </c>
      <c r="B529" s="4">
        <f t="shared" si="16"/>
        <v>3410</v>
      </c>
      <c r="C529" s="4">
        <f t="shared" si="17"/>
        <v>-13074.774403692109</v>
      </c>
      <c r="D529" s="4">
        <f>Sheet1!$J$56-Sheet2!C529</f>
        <v>12682.607737025442</v>
      </c>
      <c r="E529" s="4"/>
      <c r="F529" s="1"/>
      <c r="G529" s="1"/>
      <c r="H529" s="1"/>
      <c r="I529" s="4"/>
    </row>
    <row r="530" spans="1:9" x14ac:dyDescent="0.3">
      <c r="A530" s="3">
        <v>529000</v>
      </c>
      <c r="B530" s="4">
        <f t="shared" si="16"/>
        <v>3416.4583333333335</v>
      </c>
      <c r="C530" s="4">
        <f t="shared" si="17"/>
        <v>-13099.537234002131</v>
      </c>
      <c r="D530" s="4">
        <f>Sheet1!$J$56-Sheet2!C530</f>
        <v>12707.370567335465</v>
      </c>
      <c r="E530" s="4"/>
      <c r="F530" s="1"/>
      <c r="G530" s="1"/>
      <c r="H530" s="1"/>
      <c r="I530" s="4"/>
    </row>
    <row r="531" spans="1:9" x14ac:dyDescent="0.3">
      <c r="A531" s="3">
        <v>530000</v>
      </c>
      <c r="B531" s="4">
        <f t="shared" si="16"/>
        <v>3422.9166666666665</v>
      </c>
      <c r="C531" s="4">
        <f t="shared" si="17"/>
        <v>-13124.300064312154</v>
      </c>
      <c r="D531" s="4">
        <f>Sheet1!$J$56-Sheet2!C531</f>
        <v>12732.133397645488</v>
      </c>
      <c r="E531" s="4"/>
      <c r="F531" s="1"/>
      <c r="G531" s="1"/>
      <c r="H531" s="1"/>
      <c r="I531" s="4"/>
    </row>
    <row r="532" spans="1:9" x14ac:dyDescent="0.3">
      <c r="A532" s="3">
        <v>531000</v>
      </c>
      <c r="B532" s="4">
        <f t="shared" si="16"/>
        <v>3429.375</v>
      </c>
      <c r="C532" s="4">
        <f t="shared" si="17"/>
        <v>-13149.062894622177</v>
      </c>
      <c r="D532" s="4">
        <f>Sheet1!$J$56-Sheet2!C532</f>
        <v>12756.896227955511</v>
      </c>
      <c r="E532" s="4"/>
      <c r="F532" s="1"/>
      <c r="G532" s="1"/>
      <c r="H532" s="1"/>
      <c r="I532" s="4"/>
    </row>
    <row r="533" spans="1:9" x14ac:dyDescent="0.3">
      <c r="A533" s="3">
        <v>532000</v>
      </c>
      <c r="B533" s="4">
        <f t="shared" si="16"/>
        <v>3435.8333333333335</v>
      </c>
      <c r="C533" s="4">
        <f t="shared" si="17"/>
        <v>-13173.825724932201</v>
      </c>
      <c r="D533" s="4">
        <f>Sheet1!$J$56-Sheet2!C533</f>
        <v>12781.659058265535</v>
      </c>
      <c r="E533" s="4"/>
      <c r="F533" s="1"/>
      <c r="G533" s="1"/>
      <c r="H533" s="1"/>
      <c r="I533" s="4"/>
    </row>
    <row r="534" spans="1:9" x14ac:dyDescent="0.3">
      <c r="A534" s="3">
        <v>533000</v>
      </c>
      <c r="B534" s="4">
        <f t="shared" si="16"/>
        <v>3442.2916666666665</v>
      </c>
      <c r="C534" s="4">
        <f t="shared" si="17"/>
        <v>-13198.588555242222</v>
      </c>
      <c r="D534" s="4">
        <f>Sheet1!$J$56-Sheet2!C534</f>
        <v>12806.421888575556</v>
      </c>
      <c r="E534" s="4"/>
      <c r="F534" s="1"/>
      <c r="G534" s="1"/>
      <c r="H534" s="1"/>
      <c r="I534" s="4"/>
    </row>
    <row r="535" spans="1:9" x14ac:dyDescent="0.3">
      <c r="A535" s="3">
        <v>534000</v>
      </c>
      <c r="B535" s="4">
        <f t="shared" si="16"/>
        <v>3448.75</v>
      </c>
      <c r="C535" s="4">
        <f t="shared" si="17"/>
        <v>-13223.351385552247</v>
      </c>
      <c r="D535" s="4">
        <f>Sheet1!$J$56-Sheet2!C535</f>
        <v>12831.184718885581</v>
      </c>
      <c r="E535" s="4"/>
      <c r="F535" s="1"/>
      <c r="G535" s="1"/>
      <c r="H535" s="1"/>
      <c r="I535" s="4"/>
    </row>
    <row r="536" spans="1:9" x14ac:dyDescent="0.3">
      <c r="A536" s="3">
        <v>535000</v>
      </c>
      <c r="B536" s="4">
        <f t="shared" si="16"/>
        <v>3455.2083333333335</v>
      </c>
      <c r="C536" s="4">
        <f t="shared" si="17"/>
        <v>-13248.11421586227</v>
      </c>
      <c r="D536" s="4">
        <f>Sheet1!$J$56-Sheet2!C536</f>
        <v>12855.947549195604</v>
      </c>
      <c r="E536" s="4"/>
      <c r="F536" s="1"/>
      <c r="G536" s="1"/>
      <c r="H536" s="1"/>
      <c r="I536" s="4"/>
    </row>
    <row r="537" spans="1:9" x14ac:dyDescent="0.3">
      <c r="A537" s="3">
        <v>536000</v>
      </c>
      <c r="B537" s="4">
        <f t="shared" si="16"/>
        <v>3461.6666666666665</v>
      </c>
      <c r="C537" s="4">
        <f t="shared" si="17"/>
        <v>-13272.877046172292</v>
      </c>
      <c r="D537" s="4">
        <f>Sheet1!$J$56-Sheet2!C537</f>
        <v>12880.710379505626</v>
      </c>
      <c r="E537" s="4"/>
      <c r="F537" s="1"/>
      <c r="G537" s="1"/>
      <c r="H537" s="1"/>
      <c r="I537" s="4"/>
    </row>
    <row r="538" spans="1:9" x14ac:dyDescent="0.3">
      <c r="A538" s="3">
        <v>537000</v>
      </c>
      <c r="B538" s="4">
        <f t="shared" si="16"/>
        <v>3468.125</v>
      </c>
      <c r="C538" s="4">
        <f t="shared" si="17"/>
        <v>-13297.639876482315</v>
      </c>
      <c r="D538" s="4">
        <f>Sheet1!$J$56-Sheet2!C538</f>
        <v>12905.473209815649</v>
      </c>
      <c r="E538" s="4"/>
      <c r="F538" s="1"/>
      <c r="G538" s="1"/>
      <c r="H538" s="1"/>
      <c r="I538" s="4"/>
    </row>
    <row r="539" spans="1:9" x14ac:dyDescent="0.3">
      <c r="A539" s="3">
        <v>538000</v>
      </c>
      <c r="B539" s="4">
        <f t="shared" si="16"/>
        <v>3474.5833333333335</v>
      </c>
      <c r="C539" s="4">
        <f t="shared" si="17"/>
        <v>-13322.402706792338</v>
      </c>
      <c r="D539" s="4">
        <f>Sheet1!$J$56-Sheet2!C539</f>
        <v>12930.236040125672</v>
      </c>
      <c r="E539" s="4"/>
      <c r="F539" s="1"/>
      <c r="G539" s="1"/>
      <c r="H539" s="1"/>
      <c r="I539" s="4"/>
    </row>
    <row r="540" spans="1:9" x14ac:dyDescent="0.3">
      <c r="A540" s="3">
        <v>539000</v>
      </c>
      <c r="B540" s="4">
        <f t="shared" si="16"/>
        <v>3481.0416666666665</v>
      </c>
      <c r="C540" s="4">
        <f t="shared" si="17"/>
        <v>-13347.165537102361</v>
      </c>
      <c r="D540" s="4">
        <f>Sheet1!$J$56-Sheet2!C540</f>
        <v>12954.998870435695</v>
      </c>
      <c r="E540" s="4"/>
      <c r="F540" s="1"/>
      <c r="G540" s="1"/>
      <c r="H540" s="1"/>
      <c r="I540" s="4"/>
    </row>
    <row r="541" spans="1:9" x14ac:dyDescent="0.3">
      <c r="A541" s="3">
        <v>540000</v>
      </c>
      <c r="B541" s="4">
        <f t="shared" si="16"/>
        <v>3487.5</v>
      </c>
      <c r="C541" s="4">
        <f t="shared" si="17"/>
        <v>-13371.928367412384</v>
      </c>
      <c r="D541" s="4">
        <f>Sheet1!$J$56-Sheet2!C541</f>
        <v>12979.761700745717</v>
      </c>
      <c r="E541" s="4"/>
      <c r="F541" s="1"/>
      <c r="G541" s="1"/>
      <c r="H541" s="1"/>
      <c r="I541" s="4"/>
    </row>
    <row r="542" spans="1:9" x14ac:dyDescent="0.3">
      <c r="A542" s="3">
        <v>541000</v>
      </c>
      <c r="B542" s="4">
        <f t="shared" si="16"/>
        <v>3493.9583333333335</v>
      </c>
      <c r="C542" s="4">
        <f t="shared" si="17"/>
        <v>-13396.691197722408</v>
      </c>
      <c r="D542" s="4">
        <f>Sheet1!$J$56-Sheet2!C542</f>
        <v>13004.524531055742</v>
      </c>
      <c r="E542" s="4"/>
      <c r="F542" s="1"/>
      <c r="G542" s="1"/>
      <c r="H542" s="1"/>
      <c r="I542" s="4"/>
    </row>
    <row r="543" spans="1:9" x14ac:dyDescent="0.3">
      <c r="A543" s="3">
        <v>542000</v>
      </c>
      <c r="B543" s="4">
        <f t="shared" si="16"/>
        <v>3500.4166666666665</v>
      </c>
      <c r="C543" s="4">
        <f t="shared" si="17"/>
        <v>-13421.454028032429</v>
      </c>
      <c r="D543" s="4">
        <f>Sheet1!$J$56-Sheet2!C543</f>
        <v>13029.287361365763</v>
      </c>
      <c r="E543" s="4"/>
      <c r="F543" s="1"/>
      <c r="G543" s="1"/>
      <c r="H543" s="1"/>
      <c r="I543" s="4"/>
    </row>
    <row r="544" spans="1:9" x14ac:dyDescent="0.3">
      <c r="A544" s="3">
        <v>543000</v>
      </c>
      <c r="B544" s="4">
        <f t="shared" si="16"/>
        <v>3506.875</v>
      </c>
      <c r="C544" s="4">
        <f t="shared" si="17"/>
        <v>-13446.216858342454</v>
      </c>
      <c r="D544" s="4">
        <f>Sheet1!$J$56-Sheet2!C544</f>
        <v>13054.050191675788</v>
      </c>
      <c r="E544" s="4"/>
      <c r="F544" s="1"/>
      <c r="G544" s="1"/>
      <c r="H544" s="1"/>
      <c r="I544" s="4"/>
    </row>
    <row r="545" spans="1:9" x14ac:dyDescent="0.3">
      <c r="A545" s="3">
        <v>544000</v>
      </c>
      <c r="B545" s="4">
        <f t="shared" si="16"/>
        <v>3513.3333333333335</v>
      </c>
      <c r="C545" s="4">
        <f t="shared" si="17"/>
        <v>-13470.979688652475</v>
      </c>
      <c r="D545" s="4">
        <f>Sheet1!$J$56-Sheet2!C545</f>
        <v>13078.813021985809</v>
      </c>
      <c r="E545" s="4"/>
      <c r="F545" s="1"/>
      <c r="G545" s="1"/>
      <c r="H545" s="1"/>
      <c r="I545" s="4"/>
    </row>
    <row r="546" spans="1:9" x14ac:dyDescent="0.3">
      <c r="A546" s="3">
        <v>545000</v>
      </c>
      <c r="B546" s="4">
        <f t="shared" si="16"/>
        <v>3519.7916666666665</v>
      </c>
      <c r="C546" s="4">
        <f t="shared" si="17"/>
        <v>-13495.742518962499</v>
      </c>
      <c r="D546" s="4">
        <f>Sheet1!$J$56-Sheet2!C546</f>
        <v>13103.575852295833</v>
      </c>
      <c r="E546" s="4"/>
      <c r="F546" s="1"/>
      <c r="G546" s="1"/>
      <c r="H546" s="1"/>
      <c r="I546" s="4"/>
    </row>
    <row r="547" spans="1:9" x14ac:dyDescent="0.3">
      <c r="A547" s="3">
        <v>546000</v>
      </c>
      <c r="B547" s="4">
        <f t="shared" si="16"/>
        <v>3526.25</v>
      </c>
      <c r="C547" s="4">
        <f t="shared" si="17"/>
        <v>-13520.505349272522</v>
      </c>
      <c r="D547" s="4">
        <f>Sheet1!$J$56-Sheet2!C547</f>
        <v>13128.338682605856</v>
      </c>
      <c r="E547" s="4"/>
      <c r="F547" s="1"/>
      <c r="G547" s="1"/>
      <c r="H547" s="1"/>
      <c r="I547" s="4"/>
    </row>
    <row r="548" spans="1:9" x14ac:dyDescent="0.3">
      <c r="A548" s="3">
        <v>547000</v>
      </c>
      <c r="B548" s="4">
        <f t="shared" si="16"/>
        <v>3532.7083333333335</v>
      </c>
      <c r="C548" s="4">
        <f t="shared" si="17"/>
        <v>-13545.268179582545</v>
      </c>
      <c r="D548" s="4">
        <f>Sheet1!$J$56-Sheet2!C548</f>
        <v>13153.101512915879</v>
      </c>
      <c r="E548" s="4"/>
      <c r="F548" s="1"/>
      <c r="G548" s="1"/>
      <c r="H548" s="1"/>
      <c r="I548" s="4"/>
    </row>
    <row r="549" spans="1:9" x14ac:dyDescent="0.3">
      <c r="A549" s="3">
        <v>548000</v>
      </c>
      <c r="B549" s="4">
        <f t="shared" si="16"/>
        <v>3539.1666666666665</v>
      </c>
      <c r="C549" s="4">
        <f t="shared" si="17"/>
        <v>-13570.031009892567</v>
      </c>
      <c r="D549" s="4">
        <f>Sheet1!$J$56-Sheet2!C549</f>
        <v>13177.864343225901</v>
      </c>
      <c r="E549" s="4"/>
      <c r="F549" s="1"/>
      <c r="G549" s="1"/>
      <c r="H549" s="1"/>
      <c r="I549" s="4"/>
    </row>
    <row r="550" spans="1:9" x14ac:dyDescent="0.3">
      <c r="A550" s="3">
        <v>549000</v>
      </c>
      <c r="B550" s="4">
        <f t="shared" si="16"/>
        <v>3545.625</v>
      </c>
      <c r="C550" s="4">
        <f t="shared" si="17"/>
        <v>-13594.793840202588</v>
      </c>
      <c r="D550" s="4">
        <f>Sheet1!$J$56-Sheet2!C550</f>
        <v>13202.627173535922</v>
      </c>
      <c r="E550" s="4"/>
      <c r="F550" s="1"/>
      <c r="G550" s="1"/>
      <c r="H550" s="1"/>
      <c r="I550" s="4"/>
    </row>
    <row r="551" spans="1:9" x14ac:dyDescent="0.3">
      <c r="A551" s="3">
        <v>550000</v>
      </c>
      <c r="B551" s="4">
        <f t="shared" si="16"/>
        <v>3552.0833333333335</v>
      </c>
      <c r="C551" s="4">
        <f t="shared" si="17"/>
        <v>-13619.556670512615</v>
      </c>
      <c r="D551" s="4">
        <f>Sheet1!$J$56-Sheet2!C551</f>
        <v>13227.390003845949</v>
      </c>
      <c r="E551" s="4"/>
      <c r="F551" s="1"/>
      <c r="G551" s="1"/>
      <c r="H551" s="1"/>
      <c r="I551" s="4"/>
    </row>
    <row r="552" spans="1:9" x14ac:dyDescent="0.3">
      <c r="A552" s="3">
        <v>551000</v>
      </c>
      <c r="B552" s="4">
        <f t="shared" si="16"/>
        <v>3558.5416666666665</v>
      </c>
      <c r="C552" s="4">
        <f t="shared" si="17"/>
        <v>-13644.319500822636</v>
      </c>
      <c r="D552" s="4">
        <f>Sheet1!$J$56-Sheet2!C552</f>
        <v>13252.15283415597</v>
      </c>
      <c r="E552" s="4"/>
      <c r="F552" s="1"/>
      <c r="G552" s="1"/>
      <c r="H552" s="1"/>
      <c r="I552" s="4"/>
    </row>
    <row r="553" spans="1:9" x14ac:dyDescent="0.3">
      <c r="A553" s="3">
        <v>552000</v>
      </c>
      <c r="B553" s="4">
        <f t="shared" si="16"/>
        <v>3565</v>
      </c>
      <c r="C553" s="4">
        <f t="shared" si="17"/>
        <v>-13669.082331132659</v>
      </c>
      <c r="D553" s="4">
        <f>Sheet1!$J$56-Sheet2!C553</f>
        <v>13276.915664465992</v>
      </c>
      <c r="E553" s="4"/>
      <c r="F553" s="1"/>
      <c r="G553" s="1"/>
      <c r="H553" s="1"/>
      <c r="I553" s="4"/>
    </row>
    <row r="554" spans="1:9" x14ac:dyDescent="0.3">
      <c r="A554" s="3">
        <v>553000</v>
      </c>
      <c r="B554" s="4">
        <f t="shared" si="16"/>
        <v>3571.4583333333335</v>
      </c>
      <c r="C554" s="4">
        <f t="shared" si="17"/>
        <v>-13693.845161442683</v>
      </c>
      <c r="D554" s="4">
        <f>Sheet1!$J$56-Sheet2!C554</f>
        <v>13301.678494776017</v>
      </c>
      <c r="E554" s="4"/>
      <c r="F554" s="1"/>
      <c r="G554" s="1"/>
      <c r="H554" s="1"/>
      <c r="I554" s="4"/>
    </row>
    <row r="555" spans="1:9" x14ac:dyDescent="0.3">
      <c r="A555" s="3">
        <v>554000</v>
      </c>
      <c r="B555" s="4">
        <f t="shared" si="16"/>
        <v>3577.9166666666665</v>
      </c>
      <c r="C555" s="4">
        <f t="shared" si="17"/>
        <v>-13718.607991752706</v>
      </c>
      <c r="D555" s="4">
        <f>Sheet1!$J$56-Sheet2!C555</f>
        <v>13326.44132508604</v>
      </c>
      <c r="E555" s="4"/>
      <c r="F555" s="1"/>
      <c r="G555" s="1"/>
      <c r="H555" s="1"/>
      <c r="I555" s="4"/>
    </row>
    <row r="556" spans="1:9" x14ac:dyDescent="0.3">
      <c r="A556" s="3">
        <v>555000</v>
      </c>
      <c r="B556" s="4">
        <f t="shared" si="16"/>
        <v>3584.375</v>
      </c>
      <c r="C556" s="4">
        <f t="shared" si="17"/>
        <v>-13743.370822062727</v>
      </c>
      <c r="D556" s="4">
        <f>Sheet1!$J$56-Sheet2!C556</f>
        <v>13351.204155396061</v>
      </c>
      <c r="E556" s="4"/>
      <c r="F556" s="1"/>
      <c r="G556" s="1"/>
      <c r="H556" s="1"/>
      <c r="I556" s="4"/>
    </row>
    <row r="557" spans="1:9" x14ac:dyDescent="0.3">
      <c r="A557" s="3">
        <v>556000</v>
      </c>
      <c r="B557" s="4">
        <f t="shared" si="16"/>
        <v>3590.8333333333335</v>
      </c>
      <c r="C557" s="4">
        <f t="shared" si="17"/>
        <v>-13768.13365237275</v>
      </c>
      <c r="D557" s="4">
        <f>Sheet1!$J$56-Sheet2!C557</f>
        <v>13375.966985706084</v>
      </c>
      <c r="E557" s="4"/>
      <c r="F557" s="1"/>
      <c r="G557" s="1"/>
      <c r="H557" s="1"/>
      <c r="I557" s="4"/>
    </row>
    <row r="558" spans="1:9" x14ac:dyDescent="0.3">
      <c r="A558" s="3">
        <v>557000</v>
      </c>
      <c r="B558" s="4">
        <f t="shared" si="16"/>
        <v>3597.2916666666665</v>
      </c>
      <c r="C558" s="4">
        <f t="shared" si="17"/>
        <v>-13792.896482682774</v>
      </c>
      <c r="D558" s="4">
        <f>Sheet1!$J$56-Sheet2!C558</f>
        <v>13400.729816016108</v>
      </c>
      <c r="E558" s="4"/>
      <c r="F558" s="1"/>
      <c r="G558" s="1"/>
      <c r="H558" s="1"/>
      <c r="I558" s="4"/>
    </row>
    <row r="559" spans="1:9" x14ac:dyDescent="0.3">
      <c r="A559" s="3">
        <v>558000</v>
      </c>
      <c r="B559" s="4">
        <f t="shared" si="16"/>
        <v>3603.75</v>
      </c>
      <c r="C559" s="4">
        <f t="shared" si="17"/>
        <v>-13817.659312992797</v>
      </c>
      <c r="D559" s="4">
        <f>Sheet1!$J$56-Sheet2!C559</f>
        <v>13425.492646326131</v>
      </c>
      <c r="E559" s="4"/>
      <c r="F559" s="1"/>
      <c r="G559" s="1"/>
      <c r="H559" s="1"/>
      <c r="I559" s="4"/>
    </row>
    <row r="560" spans="1:9" x14ac:dyDescent="0.3">
      <c r="A560" s="3">
        <v>559000</v>
      </c>
      <c r="B560" s="4">
        <f t="shared" si="16"/>
        <v>3610.2083333333335</v>
      </c>
      <c r="C560" s="4">
        <f t="shared" si="17"/>
        <v>-13842.42214330282</v>
      </c>
      <c r="D560" s="4">
        <f>Sheet1!$J$56-Sheet2!C560</f>
        <v>13450.255476636154</v>
      </c>
      <c r="E560" s="4"/>
      <c r="F560" s="1"/>
      <c r="G560" s="1"/>
      <c r="H560" s="1"/>
      <c r="I560" s="4"/>
    </row>
    <row r="561" spans="1:9" x14ac:dyDescent="0.3">
      <c r="A561" s="3">
        <v>560000</v>
      </c>
      <c r="B561" s="4">
        <f t="shared" si="16"/>
        <v>3616.6666666666665</v>
      </c>
      <c r="C561" s="4">
        <f t="shared" si="17"/>
        <v>-13867.184973612841</v>
      </c>
      <c r="D561" s="4">
        <f>Sheet1!$J$56-Sheet2!C561</f>
        <v>13475.018306946175</v>
      </c>
      <c r="E561" s="4"/>
      <c r="F561" s="1"/>
      <c r="G561" s="1"/>
      <c r="H561" s="1"/>
      <c r="I561" s="4"/>
    </row>
    <row r="562" spans="1:9" x14ac:dyDescent="0.3">
      <c r="A562" s="3">
        <v>561000</v>
      </c>
      <c r="B562" s="4">
        <f t="shared" si="16"/>
        <v>3623.125</v>
      </c>
      <c r="C562" s="4">
        <f t="shared" si="17"/>
        <v>-13891.947803922867</v>
      </c>
      <c r="D562" s="4">
        <f>Sheet1!$J$56-Sheet2!C562</f>
        <v>13499.781137256201</v>
      </c>
      <c r="E562" s="4"/>
      <c r="F562" s="1"/>
      <c r="G562" s="1"/>
      <c r="H562" s="1"/>
      <c r="I562" s="4"/>
    </row>
    <row r="563" spans="1:9" x14ac:dyDescent="0.3">
      <c r="A563" s="3">
        <v>562000</v>
      </c>
      <c r="B563" s="4">
        <f t="shared" si="16"/>
        <v>3629.5833333333335</v>
      </c>
      <c r="C563" s="4">
        <f t="shared" si="17"/>
        <v>-13916.710634232888</v>
      </c>
      <c r="D563" s="4">
        <f>Sheet1!$J$56-Sheet2!C563</f>
        <v>13524.543967566222</v>
      </c>
      <c r="E563" s="4"/>
      <c r="F563" s="1"/>
      <c r="G563" s="1"/>
      <c r="H563" s="1"/>
      <c r="I563" s="4"/>
    </row>
    <row r="564" spans="1:9" x14ac:dyDescent="0.3">
      <c r="A564" s="3">
        <v>563000</v>
      </c>
      <c r="B564" s="4">
        <f t="shared" si="16"/>
        <v>3636.0416666666665</v>
      </c>
      <c r="C564" s="4">
        <f t="shared" si="17"/>
        <v>-13941.473464542911</v>
      </c>
      <c r="D564" s="4">
        <f>Sheet1!$J$56-Sheet2!C564</f>
        <v>13549.306797876245</v>
      </c>
      <c r="E564" s="4"/>
      <c r="F564" s="1"/>
      <c r="G564" s="1"/>
      <c r="H564" s="1"/>
      <c r="I564" s="4"/>
    </row>
    <row r="565" spans="1:9" x14ac:dyDescent="0.3">
      <c r="A565" s="3">
        <v>564000</v>
      </c>
      <c r="B565" s="4">
        <f t="shared" si="16"/>
        <v>3642.5</v>
      </c>
      <c r="C565" s="4">
        <f t="shared" si="17"/>
        <v>-13966.236294852935</v>
      </c>
      <c r="D565" s="4">
        <f>Sheet1!$J$56-Sheet2!C565</f>
        <v>13574.069628186269</v>
      </c>
      <c r="E565" s="4"/>
      <c r="F565" s="1"/>
      <c r="G565" s="1"/>
      <c r="H565" s="1"/>
      <c r="I565" s="4"/>
    </row>
    <row r="566" spans="1:9" x14ac:dyDescent="0.3">
      <c r="A566" s="3">
        <v>565000</v>
      </c>
      <c r="B566" s="4">
        <f t="shared" si="16"/>
        <v>3648.9583333333335</v>
      </c>
      <c r="C566" s="4">
        <f t="shared" si="17"/>
        <v>-13990.999125162958</v>
      </c>
      <c r="D566" s="4">
        <f>Sheet1!$J$56-Sheet2!C566</f>
        <v>13598.832458496292</v>
      </c>
      <c r="E566" s="4"/>
      <c r="F566" s="1"/>
      <c r="G566" s="1"/>
      <c r="H566" s="1"/>
      <c r="I566" s="4"/>
    </row>
    <row r="567" spans="1:9" x14ac:dyDescent="0.3">
      <c r="A567" s="3">
        <v>566000</v>
      </c>
      <c r="B567" s="4">
        <f t="shared" si="16"/>
        <v>3655.4166666666665</v>
      </c>
      <c r="C567" s="4">
        <f t="shared" si="17"/>
        <v>-14015.761955472979</v>
      </c>
      <c r="D567" s="4">
        <f>Sheet1!$J$56-Sheet2!C567</f>
        <v>13623.595288806313</v>
      </c>
      <c r="E567" s="4"/>
      <c r="F567" s="1"/>
      <c r="G567" s="1"/>
      <c r="H567" s="1"/>
      <c r="I567" s="4"/>
    </row>
    <row r="568" spans="1:9" x14ac:dyDescent="0.3">
      <c r="A568" s="3">
        <v>567000</v>
      </c>
      <c r="B568" s="4">
        <f t="shared" si="16"/>
        <v>3661.875</v>
      </c>
      <c r="C568" s="4">
        <f t="shared" si="17"/>
        <v>-14040.524785783002</v>
      </c>
      <c r="D568" s="4">
        <f>Sheet1!$J$56-Sheet2!C568</f>
        <v>13648.358119116336</v>
      </c>
      <c r="E568" s="4"/>
      <c r="F568" s="1"/>
      <c r="G568" s="1"/>
      <c r="H568" s="1"/>
      <c r="I568" s="4"/>
    </row>
    <row r="569" spans="1:9" x14ac:dyDescent="0.3">
      <c r="A569" s="3">
        <v>568000</v>
      </c>
      <c r="B569" s="4">
        <f t="shared" si="16"/>
        <v>3668.3333333333335</v>
      </c>
      <c r="C569" s="4">
        <f t="shared" si="17"/>
        <v>-14065.287616093026</v>
      </c>
      <c r="D569" s="4">
        <f>Sheet1!$J$56-Sheet2!C569</f>
        <v>13673.12094942636</v>
      </c>
      <c r="E569" s="4"/>
      <c r="F569" s="1"/>
      <c r="G569" s="1"/>
      <c r="H569" s="1"/>
      <c r="I569" s="4"/>
    </row>
    <row r="570" spans="1:9" x14ac:dyDescent="0.3">
      <c r="A570" s="3">
        <v>569000</v>
      </c>
      <c r="B570" s="4">
        <f t="shared" si="16"/>
        <v>3674.7916666666665</v>
      </c>
      <c r="C570" s="4">
        <f t="shared" si="17"/>
        <v>-14090.050446403049</v>
      </c>
      <c r="D570" s="4">
        <f>Sheet1!$J$56-Sheet2!C570</f>
        <v>13697.883779736383</v>
      </c>
      <c r="E570" s="4"/>
      <c r="F570" s="1"/>
      <c r="G570" s="1"/>
      <c r="H570" s="1"/>
      <c r="I570" s="4"/>
    </row>
    <row r="571" spans="1:9" x14ac:dyDescent="0.3">
      <c r="A571" s="3">
        <v>570000</v>
      </c>
      <c r="B571" s="4">
        <f t="shared" si="16"/>
        <v>3681.25</v>
      </c>
      <c r="C571" s="4">
        <f t="shared" si="17"/>
        <v>-14114.813276713072</v>
      </c>
      <c r="D571" s="4">
        <f>Sheet1!$J$56-Sheet2!C571</f>
        <v>13722.646610046406</v>
      </c>
      <c r="E571" s="4"/>
      <c r="F571" s="1"/>
      <c r="G571" s="1"/>
      <c r="H571" s="1"/>
      <c r="I571" s="4"/>
    </row>
    <row r="572" spans="1:9" x14ac:dyDescent="0.3">
      <c r="A572" s="3">
        <v>571000</v>
      </c>
      <c r="B572" s="4">
        <f t="shared" si="16"/>
        <v>3687.7083333333335</v>
      </c>
      <c r="C572" s="4">
        <f t="shared" si="17"/>
        <v>-14139.576107023093</v>
      </c>
      <c r="D572" s="4">
        <f>Sheet1!$J$56-Sheet2!C572</f>
        <v>13747.409440356427</v>
      </c>
      <c r="E572" s="4"/>
      <c r="F572" s="1"/>
      <c r="G572" s="1"/>
      <c r="H572" s="1"/>
      <c r="I572" s="4"/>
    </row>
    <row r="573" spans="1:9" x14ac:dyDescent="0.3">
      <c r="A573" s="3">
        <v>572000</v>
      </c>
      <c r="B573" s="4">
        <f t="shared" si="16"/>
        <v>3694.1666666666665</v>
      </c>
      <c r="C573" s="4">
        <f t="shared" si="17"/>
        <v>-14164.338937333119</v>
      </c>
      <c r="D573" s="4">
        <f>Sheet1!$J$56-Sheet2!C573</f>
        <v>13772.172270666453</v>
      </c>
      <c r="E573" s="4"/>
      <c r="F573" s="1"/>
      <c r="G573" s="1"/>
      <c r="H573" s="1"/>
      <c r="I573" s="4"/>
    </row>
    <row r="574" spans="1:9" x14ac:dyDescent="0.3">
      <c r="A574" s="3">
        <v>573000</v>
      </c>
      <c r="B574" s="4">
        <f t="shared" si="16"/>
        <v>3700.625</v>
      </c>
      <c r="C574" s="4">
        <f t="shared" si="17"/>
        <v>-14189.10176764314</v>
      </c>
      <c r="D574" s="4">
        <f>Sheet1!$J$56-Sheet2!C574</f>
        <v>13796.935100976474</v>
      </c>
      <c r="E574" s="4"/>
      <c r="F574" s="1"/>
      <c r="G574" s="1"/>
      <c r="H574" s="1"/>
      <c r="I574" s="4"/>
    </row>
    <row r="575" spans="1:9" x14ac:dyDescent="0.3">
      <c r="A575" s="3">
        <v>574000</v>
      </c>
      <c r="B575" s="4">
        <f t="shared" si="16"/>
        <v>3707.0833333333335</v>
      </c>
      <c r="C575" s="4">
        <f t="shared" si="17"/>
        <v>-14213.864597953163</v>
      </c>
      <c r="D575" s="4">
        <f>Sheet1!$J$56-Sheet2!C575</f>
        <v>13821.697931286497</v>
      </c>
      <c r="E575" s="4"/>
      <c r="F575" s="1"/>
      <c r="G575" s="1"/>
      <c r="H575" s="1"/>
      <c r="I575" s="4"/>
    </row>
    <row r="576" spans="1:9" x14ac:dyDescent="0.3">
      <c r="A576" s="3">
        <v>575000</v>
      </c>
      <c r="B576" s="4">
        <f t="shared" si="16"/>
        <v>3713.5416666666665</v>
      </c>
      <c r="C576" s="4">
        <f t="shared" si="17"/>
        <v>-14238.627428263188</v>
      </c>
      <c r="D576" s="4">
        <f>Sheet1!$J$56-Sheet2!C576</f>
        <v>13846.460761596521</v>
      </c>
      <c r="E576" s="4"/>
      <c r="F576" s="1"/>
      <c r="G576" s="1"/>
      <c r="H576" s="1"/>
      <c r="I576" s="4"/>
    </row>
    <row r="577" spans="1:9" x14ac:dyDescent="0.3">
      <c r="A577" s="3">
        <v>576000</v>
      </c>
      <c r="B577" s="4">
        <f t="shared" si="16"/>
        <v>3720</v>
      </c>
      <c r="C577" s="4">
        <f t="shared" si="17"/>
        <v>-14263.39025857321</v>
      </c>
      <c r="D577" s="4">
        <f>Sheet1!$J$56-Sheet2!C577</f>
        <v>13871.223591906544</v>
      </c>
      <c r="E577" s="4"/>
      <c r="F577" s="1"/>
      <c r="G577" s="1"/>
      <c r="H577" s="1"/>
      <c r="I577" s="4"/>
    </row>
    <row r="578" spans="1:9" x14ac:dyDescent="0.3">
      <c r="A578" s="3">
        <v>577000</v>
      </c>
      <c r="B578" s="4">
        <f t="shared" si="16"/>
        <v>3726.4583333333335</v>
      </c>
      <c r="C578" s="4">
        <f t="shared" si="17"/>
        <v>-14288.153088883231</v>
      </c>
      <c r="D578" s="4">
        <f>Sheet1!$J$56-Sheet2!C578</f>
        <v>13895.986422216565</v>
      </c>
      <c r="E578" s="4"/>
      <c r="F578" s="1"/>
      <c r="G578" s="1"/>
      <c r="H578" s="1"/>
      <c r="I578" s="4"/>
    </row>
    <row r="579" spans="1:9" x14ac:dyDescent="0.3">
      <c r="A579" s="3">
        <v>578000</v>
      </c>
      <c r="B579" s="4">
        <f t="shared" ref="B579:B642" si="18">A579*$B$1/12</f>
        <v>3732.9166666666665</v>
      </c>
      <c r="C579" s="4">
        <f t="shared" ref="C579:C642" si="19">-PMT($C$1/12,$D$1*12,A579)</f>
        <v>-14312.915919193254</v>
      </c>
      <c r="D579" s="4">
        <f>Sheet1!$J$56-Sheet2!C579</f>
        <v>13920.749252526588</v>
      </c>
      <c r="E579" s="4"/>
      <c r="F579" s="1"/>
      <c r="G579" s="1"/>
      <c r="H579" s="1"/>
      <c r="I579" s="4"/>
    </row>
    <row r="580" spans="1:9" x14ac:dyDescent="0.3">
      <c r="A580" s="3">
        <v>579000</v>
      </c>
      <c r="B580" s="4">
        <f t="shared" si="18"/>
        <v>3739.375</v>
      </c>
      <c r="C580" s="4">
        <f t="shared" si="19"/>
        <v>-14337.678749503279</v>
      </c>
      <c r="D580" s="4">
        <f>Sheet1!$J$56-Sheet2!C580</f>
        <v>13945.512082836613</v>
      </c>
      <c r="E580" s="4"/>
      <c r="F580" s="1"/>
      <c r="G580" s="1"/>
      <c r="H580" s="1"/>
      <c r="I580" s="4"/>
    </row>
    <row r="581" spans="1:9" x14ac:dyDescent="0.3">
      <c r="A581" s="3">
        <v>580000</v>
      </c>
      <c r="B581" s="4">
        <f t="shared" si="18"/>
        <v>3745.8333333333335</v>
      </c>
      <c r="C581" s="4">
        <f t="shared" si="19"/>
        <v>-14362.441579813301</v>
      </c>
      <c r="D581" s="4">
        <f>Sheet1!$J$56-Sheet2!C581</f>
        <v>13970.274913146635</v>
      </c>
      <c r="E581" s="4"/>
      <c r="F581" s="1"/>
      <c r="G581" s="1"/>
      <c r="H581" s="1"/>
      <c r="I581" s="4"/>
    </row>
    <row r="582" spans="1:9" x14ac:dyDescent="0.3">
      <c r="A582" s="3">
        <v>581000</v>
      </c>
      <c r="B582" s="4">
        <f t="shared" si="18"/>
        <v>3752.2916666666665</v>
      </c>
      <c r="C582" s="4">
        <f t="shared" si="19"/>
        <v>-14387.204410123324</v>
      </c>
      <c r="D582" s="4">
        <f>Sheet1!$J$56-Sheet2!C582</f>
        <v>13995.037743456658</v>
      </c>
      <c r="E582" s="4"/>
      <c r="F582" s="1"/>
      <c r="G582" s="1"/>
      <c r="H582" s="1"/>
      <c r="I582" s="4"/>
    </row>
    <row r="583" spans="1:9" x14ac:dyDescent="0.3">
      <c r="A583" s="3">
        <v>582000</v>
      </c>
      <c r="B583" s="4">
        <f t="shared" si="18"/>
        <v>3758.75</v>
      </c>
      <c r="C583" s="4">
        <f t="shared" si="19"/>
        <v>-14411.967240433345</v>
      </c>
      <c r="D583" s="4">
        <f>Sheet1!$J$56-Sheet2!C583</f>
        <v>14019.800573766679</v>
      </c>
      <c r="E583" s="4"/>
      <c r="F583" s="1"/>
      <c r="G583" s="1"/>
      <c r="H583" s="1"/>
      <c r="I583" s="4"/>
    </row>
    <row r="584" spans="1:9" x14ac:dyDescent="0.3">
      <c r="A584" s="3">
        <v>583000</v>
      </c>
      <c r="B584" s="4">
        <f t="shared" si="18"/>
        <v>3765.2083333333335</v>
      </c>
      <c r="C584" s="4">
        <f t="shared" si="19"/>
        <v>-14436.730070743371</v>
      </c>
      <c r="D584" s="4">
        <f>Sheet1!$J$56-Sheet2!C584</f>
        <v>14044.563404076705</v>
      </c>
      <c r="E584" s="4"/>
      <c r="F584" s="1"/>
      <c r="G584" s="1"/>
      <c r="H584" s="1"/>
      <c r="I584" s="4"/>
    </row>
    <row r="585" spans="1:9" x14ac:dyDescent="0.3">
      <c r="A585" s="3">
        <v>584000</v>
      </c>
      <c r="B585" s="4">
        <f t="shared" si="18"/>
        <v>3771.6666666666665</v>
      </c>
      <c r="C585" s="4">
        <f t="shared" si="19"/>
        <v>-14461.492901053392</v>
      </c>
      <c r="D585" s="4">
        <f>Sheet1!$J$56-Sheet2!C585</f>
        <v>14069.326234386726</v>
      </c>
      <c r="E585" s="4"/>
      <c r="F585" s="1"/>
      <c r="G585" s="1"/>
      <c r="H585" s="1"/>
      <c r="I585" s="4"/>
    </row>
    <row r="586" spans="1:9" x14ac:dyDescent="0.3">
      <c r="A586" s="3">
        <v>585000</v>
      </c>
      <c r="B586" s="4">
        <f t="shared" si="18"/>
        <v>3778.125</v>
      </c>
      <c r="C586" s="4">
        <f t="shared" si="19"/>
        <v>-14486.255731363415</v>
      </c>
      <c r="D586" s="4">
        <f>Sheet1!$J$56-Sheet2!C586</f>
        <v>14094.089064696749</v>
      </c>
      <c r="E586" s="4"/>
      <c r="F586" s="1"/>
      <c r="G586" s="1"/>
      <c r="H586" s="1"/>
      <c r="I586" s="4"/>
    </row>
    <row r="587" spans="1:9" x14ac:dyDescent="0.3">
      <c r="A587" s="3">
        <v>586000</v>
      </c>
      <c r="B587" s="4">
        <f t="shared" si="18"/>
        <v>3784.5833333333335</v>
      </c>
      <c r="C587" s="4">
        <f t="shared" si="19"/>
        <v>-14511.01856167344</v>
      </c>
      <c r="D587" s="4">
        <f>Sheet1!$J$56-Sheet2!C587</f>
        <v>14118.851895006774</v>
      </c>
      <c r="E587" s="4"/>
      <c r="F587" s="1"/>
      <c r="G587" s="1"/>
      <c r="H587" s="1"/>
      <c r="I587" s="4"/>
    </row>
    <row r="588" spans="1:9" x14ac:dyDescent="0.3">
      <c r="A588" s="3">
        <v>587000</v>
      </c>
      <c r="B588" s="4">
        <f t="shared" si="18"/>
        <v>3791.0416666666665</v>
      </c>
      <c r="C588" s="4">
        <f t="shared" si="19"/>
        <v>-14535.781391983463</v>
      </c>
      <c r="D588" s="4">
        <f>Sheet1!$J$56-Sheet2!C588</f>
        <v>14143.614725316796</v>
      </c>
      <c r="E588" s="4"/>
      <c r="F588" s="1"/>
      <c r="G588" s="1"/>
      <c r="H588" s="1"/>
      <c r="I588" s="4"/>
    </row>
    <row r="589" spans="1:9" x14ac:dyDescent="0.3">
      <c r="A589" s="3">
        <v>588000</v>
      </c>
      <c r="B589" s="4">
        <f t="shared" si="18"/>
        <v>3797.5</v>
      </c>
      <c r="C589" s="4">
        <f t="shared" si="19"/>
        <v>-14560.544222293483</v>
      </c>
      <c r="D589" s="4">
        <f>Sheet1!$J$56-Sheet2!C589</f>
        <v>14168.377555626817</v>
      </c>
      <c r="E589" s="4"/>
      <c r="F589" s="1"/>
      <c r="G589" s="1"/>
      <c r="H589" s="1"/>
      <c r="I589" s="4"/>
    </row>
    <row r="590" spans="1:9" x14ac:dyDescent="0.3">
      <c r="A590" s="3">
        <v>589000</v>
      </c>
      <c r="B590" s="4">
        <f t="shared" si="18"/>
        <v>3803.9583333333335</v>
      </c>
      <c r="C590" s="4">
        <f t="shared" si="19"/>
        <v>-14585.307052603506</v>
      </c>
      <c r="D590" s="4">
        <f>Sheet1!$J$56-Sheet2!C590</f>
        <v>14193.14038593684</v>
      </c>
      <c r="E590" s="4"/>
      <c r="F590" s="1"/>
      <c r="G590" s="1"/>
      <c r="H590" s="1"/>
      <c r="I590" s="4"/>
    </row>
    <row r="591" spans="1:9" x14ac:dyDescent="0.3">
      <c r="A591" s="3">
        <v>590000</v>
      </c>
      <c r="B591" s="4">
        <f t="shared" si="18"/>
        <v>3810.4166666666665</v>
      </c>
      <c r="C591" s="4">
        <f t="shared" si="19"/>
        <v>-14610.069882913531</v>
      </c>
      <c r="D591" s="4">
        <f>Sheet1!$J$56-Sheet2!C591</f>
        <v>14217.903216246865</v>
      </c>
      <c r="E591" s="4"/>
      <c r="F591" s="1"/>
      <c r="G591" s="1"/>
      <c r="H591" s="1"/>
      <c r="I591" s="4"/>
    </row>
    <row r="592" spans="1:9" x14ac:dyDescent="0.3">
      <c r="A592" s="3">
        <v>591000</v>
      </c>
      <c r="B592" s="4">
        <f t="shared" si="18"/>
        <v>3816.875</v>
      </c>
      <c r="C592" s="4">
        <f t="shared" si="19"/>
        <v>-14634.832713223554</v>
      </c>
      <c r="D592" s="4">
        <f>Sheet1!$J$56-Sheet2!C592</f>
        <v>14242.666046556888</v>
      </c>
      <c r="E592" s="4"/>
      <c r="F592" s="1"/>
      <c r="G592" s="1"/>
      <c r="H592" s="1"/>
      <c r="I592" s="4"/>
    </row>
    <row r="593" spans="1:9" x14ac:dyDescent="0.3">
      <c r="A593" s="3">
        <v>592000</v>
      </c>
      <c r="B593" s="4">
        <f t="shared" si="18"/>
        <v>3823.3333333333335</v>
      </c>
      <c r="C593" s="4">
        <f t="shared" si="19"/>
        <v>-14659.595543533576</v>
      </c>
      <c r="D593" s="4">
        <f>Sheet1!$J$56-Sheet2!C593</f>
        <v>14267.42887686691</v>
      </c>
      <c r="E593" s="4"/>
      <c r="F593" s="1"/>
      <c r="G593" s="1"/>
      <c r="H593" s="1"/>
      <c r="I593" s="4"/>
    </row>
    <row r="594" spans="1:9" x14ac:dyDescent="0.3">
      <c r="A594" s="3">
        <v>593000</v>
      </c>
      <c r="B594" s="4">
        <f t="shared" si="18"/>
        <v>3829.7916666666665</v>
      </c>
      <c r="C594" s="4">
        <f t="shared" si="19"/>
        <v>-14684.358373843601</v>
      </c>
      <c r="D594" s="4">
        <f>Sheet1!$J$56-Sheet2!C594</f>
        <v>14292.191707176935</v>
      </c>
      <c r="E594" s="4"/>
      <c r="F594" s="1"/>
      <c r="G594" s="1"/>
      <c r="H594" s="1"/>
      <c r="I594" s="4"/>
    </row>
    <row r="595" spans="1:9" x14ac:dyDescent="0.3">
      <c r="A595" s="3">
        <v>594000</v>
      </c>
      <c r="B595" s="4">
        <f t="shared" si="18"/>
        <v>3836.25</v>
      </c>
      <c r="C595" s="4">
        <f t="shared" si="19"/>
        <v>-14709.121204153624</v>
      </c>
      <c r="D595" s="4">
        <f>Sheet1!$J$56-Sheet2!C595</f>
        <v>14316.954537486958</v>
      </c>
      <c r="E595" s="4"/>
      <c r="F595" s="1"/>
      <c r="G595" s="1"/>
      <c r="H595" s="1"/>
      <c r="I595" s="4"/>
    </row>
    <row r="596" spans="1:9" x14ac:dyDescent="0.3">
      <c r="A596" s="3">
        <v>595000</v>
      </c>
      <c r="B596" s="4">
        <f t="shared" si="18"/>
        <v>3842.7083333333335</v>
      </c>
      <c r="C596" s="4">
        <f t="shared" si="19"/>
        <v>-14733.884034463645</v>
      </c>
      <c r="D596" s="4">
        <f>Sheet1!$J$56-Sheet2!C596</f>
        <v>14341.717367796979</v>
      </c>
      <c r="E596" s="4"/>
      <c r="F596" s="1"/>
      <c r="G596" s="1"/>
      <c r="H596" s="1"/>
      <c r="I596" s="4"/>
    </row>
    <row r="597" spans="1:9" x14ac:dyDescent="0.3">
      <c r="A597" s="3">
        <v>596000</v>
      </c>
      <c r="B597" s="4">
        <f t="shared" si="18"/>
        <v>3849.1666666666665</v>
      </c>
      <c r="C597" s="4">
        <f t="shared" si="19"/>
        <v>-14758.646864773667</v>
      </c>
      <c r="D597" s="4">
        <f>Sheet1!$J$56-Sheet2!C597</f>
        <v>14366.480198107001</v>
      </c>
      <c r="E597" s="4"/>
      <c r="F597" s="1"/>
      <c r="G597" s="1"/>
      <c r="H597" s="1"/>
      <c r="I597" s="4"/>
    </row>
    <row r="598" spans="1:9" x14ac:dyDescent="0.3">
      <c r="A598" s="3">
        <v>597000</v>
      </c>
      <c r="B598" s="4">
        <f t="shared" si="18"/>
        <v>3855.625</v>
      </c>
      <c r="C598" s="4">
        <f t="shared" si="19"/>
        <v>-14783.409695083692</v>
      </c>
      <c r="D598" s="4">
        <f>Sheet1!$J$56-Sheet2!C598</f>
        <v>14391.243028417026</v>
      </c>
      <c r="E598" s="4"/>
      <c r="F598" s="1"/>
      <c r="G598" s="1"/>
      <c r="H598" s="1"/>
      <c r="I598" s="4"/>
    </row>
    <row r="599" spans="1:9" x14ac:dyDescent="0.3">
      <c r="A599" s="3">
        <v>598000</v>
      </c>
      <c r="B599" s="4">
        <f t="shared" si="18"/>
        <v>3862.0833333333335</v>
      </c>
      <c r="C599" s="4">
        <f t="shared" si="19"/>
        <v>-14808.172525393715</v>
      </c>
      <c r="D599" s="4">
        <f>Sheet1!$J$56-Sheet2!C599</f>
        <v>14416.005858727049</v>
      </c>
      <c r="E599" s="4"/>
      <c r="F599" s="1"/>
      <c r="G599" s="1"/>
      <c r="H599" s="1"/>
      <c r="I599" s="4"/>
    </row>
    <row r="600" spans="1:9" x14ac:dyDescent="0.3">
      <c r="A600" s="3">
        <v>599000</v>
      </c>
      <c r="B600" s="4">
        <f t="shared" si="18"/>
        <v>3868.5416666666665</v>
      </c>
      <c r="C600" s="4">
        <f t="shared" si="19"/>
        <v>-14832.935355703736</v>
      </c>
      <c r="D600" s="4">
        <f>Sheet1!$J$56-Sheet2!C600</f>
        <v>14440.76868903707</v>
      </c>
      <c r="E600" s="4"/>
      <c r="F600" s="1"/>
      <c r="G600" s="1"/>
      <c r="H600" s="1"/>
      <c r="I600" s="4"/>
    </row>
    <row r="601" spans="1:9" x14ac:dyDescent="0.3">
      <c r="A601" s="3">
        <v>600000</v>
      </c>
      <c r="B601" s="4">
        <f t="shared" si="18"/>
        <v>3875</v>
      </c>
      <c r="C601" s="4">
        <f t="shared" si="19"/>
        <v>-14857.698186013758</v>
      </c>
      <c r="D601" s="4">
        <f>Sheet1!$J$56-Sheet2!C601</f>
        <v>14465.531519347092</v>
      </c>
      <c r="E601" s="4"/>
      <c r="F601" s="1"/>
      <c r="G601" s="1"/>
      <c r="H601" s="1"/>
      <c r="I601" s="4"/>
    </row>
    <row r="602" spans="1:9" x14ac:dyDescent="0.3">
      <c r="A602" s="3">
        <v>601000</v>
      </c>
      <c r="B602" s="4">
        <f t="shared" si="18"/>
        <v>3881.4583333333335</v>
      </c>
      <c r="C602" s="4">
        <f t="shared" si="19"/>
        <v>-14882.461016323783</v>
      </c>
      <c r="D602" s="4">
        <f>Sheet1!$J$56-Sheet2!C602</f>
        <v>14490.294349657117</v>
      </c>
      <c r="E602" s="4"/>
      <c r="F602" s="1"/>
      <c r="G602" s="1"/>
      <c r="H602" s="1"/>
      <c r="I602" s="4"/>
    </row>
    <row r="603" spans="1:9" x14ac:dyDescent="0.3">
      <c r="A603" s="3">
        <v>602000</v>
      </c>
      <c r="B603" s="4">
        <f t="shared" si="18"/>
        <v>3887.9166666666665</v>
      </c>
      <c r="C603" s="4">
        <f t="shared" si="19"/>
        <v>-14907.223846633806</v>
      </c>
      <c r="D603" s="4">
        <f>Sheet1!$J$56-Sheet2!C603</f>
        <v>14515.05717996714</v>
      </c>
      <c r="E603" s="4"/>
      <c r="F603" s="1"/>
      <c r="G603" s="1"/>
      <c r="H603" s="1"/>
      <c r="I603" s="4"/>
    </row>
    <row r="604" spans="1:9" x14ac:dyDescent="0.3">
      <c r="A604" s="3">
        <v>603000</v>
      </c>
      <c r="B604" s="4">
        <f t="shared" si="18"/>
        <v>3894.375</v>
      </c>
      <c r="C604" s="4">
        <f t="shared" si="19"/>
        <v>-14931.986676943829</v>
      </c>
      <c r="D604" s="4">
        <f>Sheet1!$J$56-Sheet2!C604</f>
        <v>14539.820010277163</v>
      </c>
      <c r="E604" s="4"/>
      <c r="F604" s="1"/>
      <c r="G604" s="1"/>
      <c r="H604" s="1"/>
      <c r="I604" s="4"/>
    </row>
    <row r="605" spans="1:9" x14ac:dyDescent="0.3">
      <c r="A605" s="3">
        <v>604000</v>
      </c>
      <c r="B605" s="4">
        <f t="shared" si="18"/>
        <v>3900.8333333333335</v>
      </c>
      <c r="C605" s="4">
        <f t="shared" si="19"/>
        <v>-14956.749507253853</v>
      </c>
      <c r="D605" s="4">
        <f>Sheet1!$J$56-Sheet2!C605</f>
        <v>14564.582840587187</v>
      </c>
      <c r="E605" s="4"/>
      <c r="F605" s="1"/>
      <c r="G605" s="1"/>
      <c r="H605" s="1"/>
      <c r="I605" s="4"/>
    </row>
    <row r="606" spans="1:9" x14ac:dyDescent="0.3">
      <c r="A606" s="3">
        <v>605000</v>
      </c>
      <c r="B606" s="4">
        <f t="shared" si="18"/>
        <v>3907.2916666666665</v>
      </c>
      <c r="C606" s="4">
        <f t="shared" si="19"/>
        <v>-14981.512337563876</v>
      </c>
      <c r="D606" s="4">
        <f>Sheet1!$J$56-Sheet2!C606</f>
        <v>14589.34567089721</v>
      </c>
      <c r="E606" s="4"/>
      <c r="F606" s="1"/>
      <c r="G606" s="1"/>
      <c r="H606" s="1"/>
      <c r="I606" s="4"/>
    </row>
    <row r="607" spans="1:9" x14ac:dyDescent="0.3">
      <c r="A607" s="3">
        <v>606000</v>
      </c>
      <c r="B607" s="4">
        <f t="shared" si="18"/>
        <v>3913.75</v>
      </c>
      <c r="C607" s="4">
        <f t="shared" si="19"/>
        <v>-15006.275167873897</v>
      </c>
      <c r="D607" s="4">
        <f>Sheet1!$J$56-Sheet2!C607</f>
        <v>14614.108501207231</v>
      </c>
      <c r="E607" s="4"/>
      <c r="F607" s="1"/>
      <c r="G607" s="1"/>
      <c r="H607" s="1"/>
      <c r="I607" s="4"/>
    </row>
    <row r="608" spans="1:9" x14ac:dyDescent="0.3">
      <c r="A608" s="3">
        <v>607000</v>
      </c>
      <c r="B608" s="4">
        <f t="shared" si="18"/>
        <v>3920.2083333333335</v>
      </c>
      <c r="C608" s="4">
        <f t="shared" si="19"/>
        <v>-15031.03799818392</v>
      </c>
      <c r="D608" s="4">
        <f>Sheet1!$J$56-Sheet2!C608</f>
        <v>14638.871331517254</v>
      </c>
      <c r="E608" s="4"/>
      <c r="F608" s="1"/>
      <c r="G608" s="1"/>
      <c r="H608" s="1"/>
      <c r="I608" s="4"/>
    </row>
    <row r="609" spans="1:9" x14ac:dyDescent="0.3">
      <c r="A609" s="3">
        <v>608000</v>
      </c>
      <c r="B609" s="4">
        <f t="shared" si="18"/>
        <v>3926.6666666666665</v>
      </c>
      <c r="C609" s="4">
        <f t="shared" si="19"/>
        <v>-15055.800828493944</v>
      </c>
      <c r="D609" s="4">
        <f>Sheet1!$J$56-Sheet2!C609</f>
        <v>14663.634161827278</v>
      </c>
      <c r="E609" s="4"/>
      <c r="F609" s="1"/>
      <c r="G609" s="1"/>
      <c r="H609" s="1"/>
      <c r="I609" s="4"/>
    </row>
    <row r="610" spans="1:9" x14ac:dyDescent="0.3">
      <c r="A610" s="3">
        <v>609000</v>
      </c>
      <c r="B610" s="4">
        <f t="shared" si="18"/>
        <v>3933.125</v>
      </c>
      <c r="C610" s="4">
        <f t="shared" si="19"/>
        <v>-15080.563658803967</v>
      </c>
      <c r="D610" s="4">
        <f>Sheet1!$J$56-Sheet2!C610</f>
        <v>14688.396992137301</v>
      </c>
      <c r="E610" s="4"/>
      <c r="F610" s="1"/>
      <c r="G610" s="1"/>
      <c r="H610" s="1"/>
      <c r="I610" s="4"/>
    </row>
    <row r="611" spans="1:9" x14ac:dyDescent="0.3">
      <c r="A611" s="3">
        <v>610000</v>
      </c>
      <c r="B611" s="4">
        <f t="shared" si="18"/>
        <v>3939.5833333333335</v>
      </c>
      <c r="C611" s="4">
        <f t="shared" si="19"/>
        <v>-15105.326489113988</v>
      </c>
      <c r="D611" s="4">
        <f>Sheet1!$J$56-Sheet2!C611</f>
        <v>14713.159822447322</v>
      </c>
      <c r="E611" s="4"/>
      <c r="F611" s="1"/>
      <c r="G611" s="1"/>
      <c r="H611" s="1"/>
      <c r="I611" s="4"/>
    </row>
    <row r="612" spans="1:9" x14ac:dyDescent="0.3">
      <c r="A612" s="3">
        <v>611000</v>
      </c>
      <c r="B612" s="4">
        <f t="shared" si="18"/>
        <v>3946.0416666666665</v>
      </c>
      <c r="C612" s="4">
        <f t="shared" si="19"/>
        <v>-15130.089319424011</v>
      </c>
      <c r="D612" s="4">
        <f>Sheet1!$J$56-Sheet2!C612</f>
        <v>14737.922652757345</v>
      </c>
      <c r="E612" s="4"/>
      <c r="F612" s="1"/>
      <c r="G612" s="1"/>
      <c r="H612" s="1"/>
      <c r="I612" s="4"/>
    </row>
    <row r="613" spans="1:9" x14ac:dyDescent="0.3">
      <c r="A613" s="3">
        <v>612000</v>
      </c>
      <c r="B613" s="4">
        <f t="shared" si="18"/>
        <v>3952.5</v>
      </c>
      <c r="C613" s="4">
        <f t="shared" si="19"/>
        <v>-15154.852149734035</v>
      </c>
      <c r="D613" s="4">
        <f>Sheet1!$J$56-Sheet2!C613</f>
        <v>14762.685483067369</v>
      </c>
      <c r="E613" s="4"/>
      <c r="F613" s="1"/>
      <c r="G613" s="1"/>
      <c r="H613" s="1"/>
      <c r="I613" s="4"/>
    </row>
    <row r="614" spans="1:9" x14ac:dyDescent="0.3">
      <c r="A614" s="3">
        <v>613000</v>
      </c>
      <c r="B614" s="4">
        <f t="shared" si="18"/>
        <v>3958.9583333333335</v>
      </c>
      <c r="C614" s="4">
        <f t="shared" si="19"/>
        <v>-15179.614980044058</v>
      </c>
      <c r="D614" s="4">
        <f>Sheet1!$J$56-Sheet2!C614</f>
        <v>14787.448313377392</v>
      </c>
      <c r="E614" s="4"/>
      <c r="F614" s="1"/>
      <c r="G614" s="1"/>
      <c r="H614" s="1"/>
      <c r="I614" s="4"/>
    </row>
    <row r="615" spans="1:9" x14ac:dyDescent="0.3">
      <c r="A615" s="3">
        <v>614000</v>
      </c>
      <c r="B615" s="4">
        <f t="shared" si="18"/>
        <v>3965.4166666666665</v>
      </c>
      <c r="C615" s="4">
        <f t="shared" si="19"/>
        <v>-15204.377810354081</v>
      </c>
      <c r="D615" s="4">
        <f>Sheet1!$J$56-Sheet2!C615</f>
        <v>14812.211143687415</v>
      </c>
      <c r="E615" s="4"/>
      <c r="F615" s="1"/>
      <c r="G615" s="1"/>
      <c r="H615" s="1"/>
      <c r="I615" s="4"/>
    </row>
    <row r="616" spans="1:9" x14ac:dyDescent="0.3">
      <c r="A616" s="3">
        <v>615000</v>
      </c>
      <c r="B616" s="4">
        <f t="shared" si="18"/>
        <v>3971.875</v>
      </c>
      <c r="C616" s="4">
        <f t="shared" si="19"/>
        <v>-15229.140640664105</v>
      </c>
      <c r="D616" s="4">
        <f>Sheet1!$J$56-Sheet2!C616</f>
        <v>14836.973973997439</v>
      </c>
      <c r="E616" s="4"/>
      <c r="F616" s="1"/>
      <c r="G616" s="1"/>
      <c r="H616" s="1"/>
      <c r="I616" s="4"/>
    </row>
    <row r="617" spans="1:9" x14ac:dyDescent="0.3">
      <c r="A617" s="3">
        <v>616000</v>
      </c>
      <c r="B617" s="4">
        <f t="shared" si="18"/>
        <v>3978.3333333333335</v>
      </c>
      <c r="C617" s="4">
        <f t="shared" si="19"/>
        <v>-15253.903470974128</v>
      </c>
      <c r="D617" s="4">
        <f>Sheet1!$J$56-Sheet2!C617</f>
        <v>14861.736804307462</v>
      </c>
      <c r="E617" s="4"/>
      <c r="F617" s="1"/>
      <c r="G617" s="1"/>
      <c r="H617" s="1"/>
      <c r="I617" s="4"/>
    </row>
    <row r="618" spans="1:9" x14ac:dyDescent="0.3">
      <c r="A618" s="3">
        <v>617000</v>
      </c>
      <c r="B618" s="4">
        <f t="shared" si="18"/>
        <v>3984.7916666666665</v>
      </c>
      <c r="C618" s="4">
        <f t="shared" si="19"/>
        <v>-15278.666301284149</v>
      </c>
      <c r="D618" s="4">
        <f>Sheet1!$J$56-Sheet2!C618</f>
        <v>14886.499634617483</v>
      </c>
      <c r="E618" s="4"/>
      <c r="F618" s="1"/>
      <c r="G618" s="1"/>
      <c r="H618" s="1"/>
      <c r="I618" s="4"/>
    </row>
    <row r="619" spans="1:9" x14ac:dyDescent="0.3">
      <c r="A619" s="3">
        <v>618000</v>
      </c>
      <c r="B619" s="4">
        <f t="shared" si="18"/>
        <v>3991.25</v>
      </c>
      <c r="C619" s="4">
        <f t="shared" si="19"/>
        <v>-15303.429131594172</v>
      </c>
      <c r="D619" s="4">
        <f>Sheet1!$J$56-Sheet2!C619</f>
        <v>14911.262464927506</v>
      </c>
      <c r="E619" s="4"/>
      <c r="F619" s="1"/>
      <c r="G619" s="1"/>
      <c r="H619" s="1"/>
      <c r="I619" s="4"/>
    </row>
    <row r="620" spans="1:9" x14ac:dyDescent="0.3">
      <c r="A620" s="3">
        <v>619000</v>
      </c>
      <c r="B620" s="4">
        <f t="shared" si="18"/>
        <v>3997.7083333333335</v>
      </c>
      <c r="C620" s="4">
        <f t="shared" si="19"/>
        <v>-15328.191961904196</v>
      </c>
      <c r="D620" s="4">
        <f>Sheet1!$J$56-Sheet2!C620</f>
        <v>14936.02529523753</v>
      </c>
      <c r="E620" s="4"/>
      <c r="F620" s="1"/>
      <c r="G620" s="1"/>
      <c r="H620" s="1"/>
      <c r="I620" s="4"/>
    </row>
    <row r="621" spans="1:9" x14ac:dyDescent="0.3">
      <c r="A621" s="3">
        <v>620000</v>
      </c>
      <c r="B621" s="4">
        <f t="shared" si="18"/>
        <v>4004.1666666666665</v>
      </c>
      <c r="C621" s="4">
        <f t="shared" si="19"/>
        <v>-15352.954792214219</v>
      </c>
      <c r="D621" s="4">
        <f>Sheet1!$J$56-Sheet2!C621</f>
        <v>14960.788125547553</v>
      </c>
      <c r="E621" s="4"/>
      <c r="F621" s="1"/>
      <c r="G621" s="1"/>
      <c r="H621" s="1"/>
      <c r="I621" s="4"/>
    </row>
    <row r="622" spans="1:9" x14ac:dyDescent="0.3">
      <c r="A622" s="3">
        <v>621000</v>
      </c>
      <c r="B622" s="4">
        <f t="shared" si="18"/>
        <v>4010.625</v>
      </c>
      <c r="C622" s="4">
        <f t="shared" si="19"/>
        <v>-15377.71762252424</v>
      </c>
      <c r="D622" s="4">
        <f>Sheet1!$J$56-Sheet2!C622</f>
        <v>14985.550955857574</v>
      </c>
      <c r="E622" s="4"/>
      <c r="F622" s="1"/>
      <c r="G622" s="1"/>
      <c r="H622" s="1"/>
      <c r="I622" s="4"/>
    </row>
    <row r="623" spans="1:9" x14ac:dyDescent="0.3">
      <c r="A623" s="3">
        <v>622000</v>
      </c>
      <c r="B623" s="4">
        <f t="shared" si="18"/>
        <v>4017.0833333333335</v>
      </c>
      <c r="C623" s="4">
        <f t="shared" si="19"/>
        <v>-15402.480452834263</v>
      </c>
      <c r="D623" s="4">
        <f>Sheet1!$J$56-Sheet2!C623</f>
        <v>15010.313786167597</v>
      </c>
      <c r="E623" s="4"/>
      <c r="F623" s="1"/>
      <c r="G623" s="1"/>
      <c r="H623" s="1"/>
      <c r="I623" s="4"/>
    </row>
    <row r="624" spans="1:9" x14ac:dyDescent="0.3">
      <c r="A624" s="3">
        <v>623000</v>
      </c>
      <c r="B624" s="4">
        <f t="shared" si="18"/>
        <v>4023.5416666666665</v>
      </c>
      <c r="C624" s="4">
        <f t="shared" si="19"/>
        <v>-15427.243283144287</v>
      </c>
      <c r="D624" s="4">
        <f>Sheet1!$J$56-Sheet2!C624</f>
        <v>15035.076616477621</v>
      </c>
      <c r="E624" s="4"/>
      <c r="F624" s="1"/>
      <c r="G624" s="1"/>
      <c r="H624" s="1"/>
      <c r="I624" s="4"/>
    </row>
    <row r="625" spans="1:9" x14ac:dyDescent="0.3">
      <c r="A625" s="3">
        <v>624000</v>
      </c>
      <c r="B625" s="4">
        <f t="shared" si="18"/>
        <v>4030</v>
      </c>
      <c r="C625" s="4">
        <f t="shared" si="19"/>
        <v>-15452.00611345431</v>
      </c>
      <c r="D625" s="4">
        <f>Sheet1!$J$56-Sheet2!C625</f>
        <v>15059.839446787644</v>
      </c>
      <c r="E625" s="4"/>
      <c r="F625" s="1"/>
      <c r="G625" s="1"/>
      <c r="H625" s="1"/>
      <c r="I625" s="4"/>
    </row>
    <row r="626" spans="1:9" x14ac:dyDescent="0.3">
      <c r="A626" s="3">
        <v>625000</v>
      </c>
      <c r="B626" s="4">
        <f t="shared" si="18"/>
        <v>4036.4583333333335</v>
      </c>
      <c r="C626" s="4">
        <f t="shared" si="19"/>
        <v>-15476.768943764333</v>
      </c>
      <c r="D626" s="4">
        <f>Sheet1!$J$56-Sheet2!C626</f>
        <v>15084.602277097667</v>
      </c>
      <c r="E626" s="4"/>
      <c r="F626" s="1"/>
      <c r="G626" s="1"/>
      <c r="H626" s="1"/>
      <c r="I626" s="4"/>
    </row>
    <row r="627" spans="1:9" x14ac:dyDescent="0.3">
      <c r="A627" s="3">
        <v>626000</v>
      </c>
      <c r="B627" s="4">
        <f t="shared" si="18"/>
        <v>4042.9166666666665</v>
      </c>
      <c r="C627" s="4">
        <f t="shared" si="19"/>
        <v>-15501.531774074358</v>
      </c>
      <c r="D627" s="4">
        <f>Sheet1!$J$56-Sheet2!C627</f>
        <v>15109.365107407692</v>
      </c>
      <c r="E627" s="4"/>
      <c r="F627" s="1"/>
      <c r="G627" s="1"/>
      <c r="H627" s="1"/>
      <c r="I627" s="4"/>
    </row>
    <row r="628" spans="1:9" x14ac:dyDescent="0.3">
      <c r="A628" s="3">
        <v>627000</v>
      </c>
      <c r="B628" s="4">
        <f t="shared" si="18"/>
        <v>4049.375</v>
      </c>
      <c r="C628" s="4">
        <f t="shared" si="19"/>
        <v>-15526.29460438438</v>
      </c>
      <c r="D628" s="4">
        <f>Sheet1!$J$56-Sheet2!C628</f>
        <v>15134.127937717714</v>
      </c>
      <c r="E628" s="4"/>
      <c r="F628" s="1"/>
      <c r="G628" s="1"/>
      <c r="H628" s="1"/>
      <c r="I628" s="4"/>
    </row>
    <row r="629" spans="1:9" x14ac:dyDescent="0.3">
      <c r="A629" s="3">
        <v>628000</v>
      </c>
      <c r="B629" s="4">
        <f t="shared" si="18"/>
        <v>4055.8333333333335</v>
      </c>
      <c r="C629" s="4">
        <f t="shared" si="19"/>
        <v>-15551.057434694401</v>
      </c>
      <c r="D629" s="4">
        <f>Sheet1!$J$56-Sheet2!C629</f>
        <v>15158.890768027735</v>
      </c>
      <c r="E629" s="4"/>
      <c r="F629" s="1"/>
      <c r="G629" s="1"/>
      <c r="H629" s="1"/>
      <c r="I629" s="4"/>
    </row>
    <row r="630" spans="1:9" x14ac:dyDescent="0.3">
      <c r="A630" s="3">
        <v>629000</v>
      </c>
      <c r="B630" s="4">
        <f t="shared" si="18"/>
        <v>4062.2916666666665</v>
      </c>
      <c r="C630" s="4">
        <f t="shared" si="19"/>
        <v>-15575.820265004424</v>
      </c>
      <c r="D630" s="4">
        <f>Sheet1!$J$56-Sheet2!C630</f>
        <v>15183.653598337758</v>
      </c>
      <c r="E630" s="4"/>
      <c r="F630" s="1"/>
      <c r="G630" s="1"/>
      <c r="H630" s="1"/>
      <c r="I630" s="4"/>
    </row>
    <row r="631" spans="1:9" x14ac:dyDescent="0.3">
      <c r="A631" s="3">
        <v>630000</v>
      </c>
      <c r="B631" s="4">
        <f t="shared" si="18"/>
        <v>4068.75</v>
      </c>
      <c r="C631" s="4">
        <f t="shared" si="19"/>
        <v>-15600.583095314449</v>
      </c>
      <c r="D631" s="4">
        <f>Sheet1!$J$56-Sheet2!C631</f>
        <v>15208.416428647783</v>
      </c>
      <c r="E631" s="4"/>
      <c r="F631" s="1"/>
      <c r="G631" s="1"/>
      <c r="H631" s="1"/>
      <c r="I631" s="4"/>
    </row>
    <row r="632" spans="1:9" x14ac:dyDescent="0.3">
      <c r="A632" s="3">
        <v>631000</v>
      </c>
      <c r="B632" s="4">
        <f t="shared" si="18"/>
        <v>4075.2083333333335</v>
      </c>
      <c r="C632" s="4">
        <f t="shared" si="19"/>
        <v>-15625.345925624471</v>
      </c>
      <c r="D632" s="4">
        <f>Sheet1!$J$56-Sheet2!C632</f>
        <v>15233.179258957805</v>
      </c>
      <c r="E632" s="4"/>
      <c r="F632" s="1"/>
      <c r="G632" s="1"/>
      <c r="H632" s="1"/>
      <c r="I632" s="4"/>
    </row>
    <row r="633" spans="1:9" x14ac:dyDescent="0.3">
      <c r="A633" s="3">
        <v>632000</v>
      </c>
      <c r="B633" s="4">
        <f t="shared" si="18"/>
        <v>4081.6666666666665</v>
      </c>
      <c r="C633" s="4">
        <f t="shared" si="19"/>
        <v>-15650.108755934492</v>
      </c>
      <c r="D633" s="4">
        <f>Sheet1!$J$56-Sheet2!C633</f>
        <v>15257.942089267826</v>
      </c>
      <c r="E633" s="4"/>
      <c r="F633" s="1"/>
      <c r="G633" s="1"/>
      <c r="H633" s="1"/>
      <c r="I633" s="4"/>
    </row>
    <row r="634" spans="1:9" x14ac:dyDescent="0.3">
      <c r="A634" s="3">
        <v>633000</v>
      </c>
      <c r="B634" s="4">
        <f t="shared" si="18"/>
        <v>4088.125</v>
      </c>
      <c r="C634" s="4">
        <f t="shared" si="19"/>
        <v>-15674.871586244515</v>
      </c>
      <c r="D634" s="4">
        <f>Sheet1!$J$56-Sheet2!C634</f>
        <v>15282.704919577849</v>
      </c>
      <c r="E634" s="4"/>
      <c r="F634" s="1"/>
      <c r="G634" s="1"/>
      <c r="H634" s="1"/>
      <c r="I634" s="4"/>
    </row>
    <row r="635" spans="1:9" x14ac:dyDescent="0.3">
      <c r="A635" s="3">
        <v>634000</v>
      </c>
      <c r="B635" s="4">
        <f t="shared" si="18"/>
        <v>4094.5833333333335</v>
      </c>
      <c r="C635" s="4">
        <f t="shared" si="19"/>
        <v>-15699.63441655454</v>
      </c>
      <c r="D635" s="4">
        <f>Sheet1!$J$56-Sheet2!C635</f>
        <v>15307.467749887874</v>
      </c>
      <c r="E635" s="4"/>
      <c r="F635" s="1"/>
      <c r="G635" s="1"/>
      <c r="H635" s="1"/>
      <c r="I635" s="4"/>
    </row>
    <row r="636" spans="1:9" x14ac:dyDescent="0.3">
      <c r="A636" s="3">
        <v>635000</v>
      </c>
      <c r="B636" s="4">
        <f t="shared" si="18"/>
        <v>4101.041666666667</v>
      </c>
      <c r="C636" s="4">
        <f t="shared" si="19"/>
        <v>-15724.397246864562</v>
      </c>
      <c r="D636" s="4">
        <f>Sheet1!$J$56-Sheet2!C636</f>
        <v>15332.230580197896</v>
      </c>
      <c r="E636" s="4"/>
      <c r="F636" s="1"/>
      <c r="G636" s="1"/>
      <c r="H636" s="1"/>
      <c r="I636" s="4"/>
    </row>
    <row r="637" spans="1:9" x14ac:dyDescent="0.3">
      <c r="A637" s="3">
        <v>636000</v>
      </c>
      <c r="B637" s="4">
        <f t="shared" si="18"/>
        <v>4107.5</v>
      </c>
      <c r="C637" s="4">
        <f t="shared" si="19"/>
        <v>-15749.160077174585</v>
      </c>
      <c r="D637" s="4">
        <f>Sheet1!$J$56-Sheet2!C637</f>
        <v>15356.993410507919</v>
      </c>
      <c r="E637" s="4"/>
      <c r="F637" s="1"/>
      <c r="G637" s="1"/>
      <c r="H637" s="1"/>
      <c r="I637" s="4"/>
    </row>
    <row r="638" spans="1:9" x14ac:dyDescent="0.3">
      <c r="A638" s="3">
        <v>637000</v>
      </c>
      <c r="B638" s="4">
        <f t="shared" si="18"/>
        <v>4113.958333333333</v>
      </c>
      <c r="C638" s="4">
        <f t="shared" si="19"/>
        <v>-15773.92290748461</v>
      </c>
      <c r="D638" s="4">
        <f>Sheet1!$J$56-Sheet2!C638</f>
        <v>15381.756240817944</v>
      </c>
      <c r="E638" s="4"/>
      <c r="F638" s="1"/>
      <c r="G638" s="1"/>
      <c r="H638" s="1"/>
      <c r="I638" s="4"/>
    </row>
    <row r="639" spans="1:9" x14ac:dyDescent="0.3">
      <c r="A639" s="3">
        <v>638000</v>
      </c>
      <c r="B639" s="4">
        <f t="shared" si="18"/>
        <v>4120.416666666667</v>
      </c>
      <c r="C639" s="4">
        <f t="shared" si="19"/>
        <v>-15798.685737794633</v>
      </c>
      <c r="D639" s="4">
        <f>Sheet1!$J$56-Sheet2!C639</f>
        <v>15406.519071127967</v>
      </c>
      <c r="E639" s="4"/>
      <c r="F639" s="1"/>
      <c r="G639" s="1"/>
      <c r="H639" s="1"/>
      <c r="I639" s="4"/>
    </row>
    <row r="640" spans="1:9" x14ac:dyDescent="0.3">
      <c r="A640" s="3">
        <v>639000</v>
      </c>
      <c r="B640" s="4">
        <f t="shared" si="18"/>
        <v>4126.875</v>
      </c>
      <c r="C640" s="4">
        <f t="shared" si="19"/>
        <v>-15823.448568104654</v>
      </c>
      <c r="D640" s="4">
        <f>Sheet1!$J$56-Sheet2!C640</f>
        <v>15431.281901437987</v>
      </c>
      <c r="E640" s="4"/>
      <c r="F640" s="1"/>
      <c r="G640" s="1"/>
      <c r="H640" s="1"/>
      <c r="I640" s="4"/>
    </row>
    <row r="641" spans="1:9" x14ac:dyDescent="0.3">
      <c r="A641" s="3">
        <v>640000</v>
      </c>
      <c r="B641" s="4">
        <f t="shared" si="18"/>
        <v>4133.333333333333</v>
      </c>
      <c r="C641" s="4">
        <f t="shared" si="19"/>
        <v>-15848.211398414676</v>
      </c>
      <c r="D641" s="4">
        <f>Sheet1!$J$56-Sheet2!C641</f>
        <v>15456.04473174801</v>
      </c>
      <c r="E641" s="4"/>
      <c r="F641" s="1"/>
      <c r="G641" s="1"/>
      <c r="H641" s="1"/>
      <c r="I641" s="4"/>
    </row>
    <row r="642" spans="1:9" x14ac:dyDescent="0.3">
      <c r="A642" s="3">
        <v>641000</v>
      </c>
      <c r="B642" s="4">
        <f t="shared" si="18"/>
        <v>4139.791666666667</v>
      </c>
      <c r="C642" s="4">
        <f t="shared" si="19"/>
        <v>-15872.974228724701</v>
      </c>
      <c r="D642" s="4">
        <f>Sheet1!$J$56-Sheet2!C642</f>
        <v>15480.807562058035</v>
      </c>
      <c r="E642" s="4"/>
      <c r="F642" s="1"/>
      <c r="G642" s="1"/>
      <c r="H642" s="1"/>
      <c r="I642" s="4"/>
    </row>
    <row r="643" spans="1:9" x14ac:dyDescent="0.3">
      <c r="A643" s="3">
        <v>642000</v>
      </c>
      <c r="B643" s="4">
        <f t="shared" ref="B643:B706" si="20">A643*$B$1/12</f>
        <v>4146.25</v>
      </c>
      <c r="C643" s="4">
        <f t="shared" ref="C643:C706" si="21">-PMT($C$1/12,$D$1*12,A643)</f>
        <v>-15897.737059034724</v>
      </c>
      <c r="D643" s="4">
        <f>Sheet1!$J$56-Sheet2!C643</f>
        <v>15505.570392368058</v>
      </c>
      <c r="E643" s="4"/>
      <c r="F643" s="1"/>
      <c r="G643" s="1"/>
      <c r="H643" s="1"/>
      <c r="I643" s="4"/>
    </row>
    <row r="644" spans="1:9" x14ac:dyDescent="0.3">
      <c r="A644" s="3">
        <v>643000</v>
      </c>
      <c r="B644" s="4">
        <f t="shared" si="20"/>
        <v>4152.708333333333</v>
      </c>
      <c r="C644" s="4">
        <f t="shared" si="21"/>
        <v>-15922.499889344745</v>
      </c>
      <c r="D644" s="4">
        <f>Sheet1!$J$56-Sheet2!C644</f>
        <v>15530.333222678079</v>
      </c>
      <c r="E644" s="4"/>
      <c r="F644" s="1"/>
      <c r="G644" s="1"/>
      <c r="H644" s="1"/>
      <c r="I644" s="4"/>
    </row>
    <row r="645" spans="1:9" x14ac:dyDescent="0.3">
      <c r="A645" s="3">
        <v>644000</v>
      </c>
      <c r="B645" s="4">
        <f t="shared" si="20"/>
        <v>4159.166666666667</v>
      </c>
      <c r="C645" s="4">
        <f t="shared" si="21"/>
        <v>-15947.262719654767</v>
      </c>
      <c r="D645" s="4">
        <f>Sheet1!$J$56-Sheet2!C645</f>
        <v>15555.096052988101</v>
      </c>
      <c r="E645" s="4"/>
      <c r="F645" s="1"/>
      <c r="G645" s="1"/>
      <c r="H645" s="1"/>
      <c r="I645" s="4"/>
    </row>
    <row r="646" spans="1:9" x14ac:dyDescent="0.3">
      <c r="A646" s="3">
        <v>645000</v>
      </c>
      <c r="B646" s="4">
        <f t="shared" si="20"/>
        <v>4165.625</v>
      </c>
      <c r="C646" s="4">
        <f t="shared" si="21"/>
        <v>-15972.025549964792</v>
      </c>
      <c r="D646" s="4">
        <f>Sheet1!$J$56-Sheet2!C646</f>
        <v>15579.858883298126</v>
      </c>
      <c r="E646" s="4"/>
      <c r="F646" s="1"/>
      <c r="G646" s="1"/>
      <c r="H646" s="1"/>
      <c r="I646" s="4"/>
    </row>
    <row r="647" spans="1:9" x14ac:dyDescent="0.3">
      <c r="A647" s="3">
        <v>646000</v>
      </c>
      <c r="B647" s="4">
        <f t="shared" si="20"/>
        <v>4172.083333333333</v>
      </c>
      <c r="C647" s="4">
        <f t="shared" si="21"/>
        <v>-15996.788380274815</v>
      </c>
      <c r="D647" s="4">
        <f>Sheet1!$J$56-Sheet2!C647</f>
        <v>15604.621713608149</v>
      </c>
      <c r="E647" s="4"/>
      <c r="F647" s="1"/>
      <c r="G647" s="1"/>
      <c r="H647" s="1"/>
      <c r="I647" s="4"/>
    </row>
    <row r="648" spans="1:9" x14ac:dyDescent="0.3">
      <c r="A648" s="3">
        <v>647000</v>
      </c>
      <c r="B648" s="4">
        <f t="shared" si="20"/>
        <v>4178.541666666667</v>
      </c>
      <c r="C648" s="4">
        <f t="shared" si="21"/>
        <v>-16021.551210584837</v>
      </c>
      <c r="D648" s="4">
        <f>Sheet1!$J$56-Sheet2!C648</f>
        <v>15629.384543918171</v>
      </c>
      <c r="E648" s="4"/>
      <c r="F648" s="1"/>
      <c r="G648" s="1"/>
      <c r="H648" s="1"/>
      <c r="I648" s="4"/>
    </row>
    <row r="649" spans="1:9" x14ac:dyDescent="0.3">
      <c r="A649" s="3">
        <v>648000</v>
      </c>
      <c r="B649" s="4">
        <f t="shared" si="20"/>
        <v>4185</v>
      </c>
      <c r="C649" s="4">
        <f t="shared" si="21"/>
        <v>-16046.314040894862</v>
      </c>
      <c r="D649" s="4">
        <f>Sheet1!$J$56-Sheet2!C649</f>
        <v>15654.147374228196</v>
      </c>
      <c r="E649" s="4"/>
      <c r="F649" s="1"/>
      <c r="G649" s="1"/>
      <c r="H649" s="1"/>
      <c r="I649" s="4"/>
    </row>
    <row r="650" spans="1:9" x14ac:dyDescent="0.3">
      <c r="A650" s="3">
        <v>649000</v>
      </c>
      <c r="B650" s="4">
        <f t="shared" si="20"/>
        <v>4191.458333333333</v>
      </c>
      <c r="C650" s="4">
        <f t="shared" si="21"/>
        <v>-16071.076871204885</v>
      </c>
      <c r="D650" s="4">
        <f>Sheet1!$J$56-Sheet2!C650</f>
        <v>15678.910204538219</v>
      </c>
      <c r="E650" s="4"/>
      <c r="F650" s="1"/>
      <c r="G650" s="1"/>
      <c r="H650" s="1"/>
      <c r="I650" s="4"/>
    </row>
    <row r="651" spans="1:9" x14ac:dyDescent="0.3">
      <c r="A651" s="3">
        <v>650000</v>
      </c>
      <c r="B651" s="4">
        <f t="shared" si="20"/>
        <v>4197.916666666667</v>
      </c>
      <c r="C651" s="4">
        <f t="shared" si="21"/>
        <v>-16095.839701514906</v>
      </c>
      <c r="D651" s="4">
        <f>Sheet1!$J$56-Sheet2!C651</f>
        <v>15703.67303484824</v>
      </c>
      <c r="E651" s="4"/>
      <c r="F651" s="1"/>
      <c r="G651" s="1"/>
      <c r="H651" s="1"/>
      <c r="I651" s="4"/>
    </row>
    <row r="652" spans="1:9" x14ac:dyDescent="0.3">
      <c r="A652" s="3">
        <v>651000</v>
      </c>
      <c r="B652" s="4">
        <f t="shared" si="20"/>
        <v>4204.375</v>
      </c>
      <c r="C652" s="4">
        <f t="shared" si="21"/>
        <v>-16120.602531824929</v>
      </c>
      <c r="D652" s="4">
        <f>Sheet1!$J$56-Sheet2!C652</f>
        <v>15728.435865158262</v>
      </c>
      <c r="E652" s="4"/>
      <c r="F652" s="1"/>
      <c r="G652" s="1"/>
      <c r="H652" s="1"/>
      <c r="I652" s="4"/>
    </row>
    <row r="653" spans="1:9" x14ac:dyDescent="0.3">
      <c r="A653" s="3">
        <v>652000</v>
      </c>
      <c r="B653" s="4">
        <f t="shared" si="20"/>
        <v>4210.833333333333</v>
      </c>
      <c r="C653" s="4">
        <f t="shared" si="21"/>
        <v>-16145.365362134953</v>
      </c>
      <c r="D653" s="4">
        <f>Sheet1!$J$56-Sheet2!C653</f>
        <v>15753.198695468287</v>
      </c>
      <c r="E653" s="4"/>
      <c r="F653" s="1"/>
      <c r="G653" s="1"/>
      <c r="H653" s="1"/>
      <c r="I653" s="4"/>
    </row>
    <row r="654" spans="1:9" x14ac:dyDescent="0.3">
      <c r="A654" s="3">
        <v>653000</v>
      </c>
      <c r="B654" s="4">
        <f t="shared" si="20"/>
        <v>4217.291666666667</v>
      </c>
      <c r="C654" s="4">
        <f t="shared" si="21"/>
        <v>-16170.128192444976</v>
      </c>
      <c r="D654" s="4">
        <f>Sheet1!$J$56-Sheet2!C654</f>
        <v>15777.96152577831</v>
      </c>
      <c r="E654" s="4"/>
      <c r="F654" s="1"/>
      <c r="G654" s="1"/>
      <c r="H654" s="1"/>
      <c r="I654" s="4"/>
    </row>
    <row r="655" spans="1:9" x14ac:dyDescent="0.3">
      <c r="A655" s="3">
        <v>654000</v>
      </c>
      <c r="B655" s="4">
        <f t="shared" si="20"/>
        <v>4223.75</v>
      </c>
      <c r="C655" s="4">
        <f t="shared" si="21"/>
        <v>-16194.891022754997</v>
      </c>
      <c r="D655" s="4">
        <f>Sheet1!$J$56-Sheet2!C655</f>
        <v>15802.724356088331</v>
      </c>
      <c r="E655" s="4"/>
      <c r="F655" s="1"/>
      <c r="G655" s="1"/>
      <c r="H655" s="1"/>
      <c r="I655" s="4"/>
    </row>
    <row r="656" spans="1:9" x14ac:dyDescent="0.3">
      <c r="A656" s="3">
        <v>655000</v>
      </c>
      <c r="B656" s="4">
        <f t="shared" si="20"/>
        <v>4230.208333333333</v>
      </c>
      <c r="C656" s="4">
        <f t="shared" si="21"/>
        <v>-16219.653853065023</v>
      </c>
      <c r="D656" s="4">
        <f>Sheet1!$J$56-Sheet2!C656</f>
        <v>15827.487186398357</v>
      </c>
      <c r="E656" s="4"/>
      <c r="F656" s="1"/>
      <c r="G656" s="1"/>
      <c r="H656" s="1"/>
      <c r="I656" s="4"/>
    </row>
    <row r="657" spans="1:9" x14ac:dyDescent="0.3">
      <c r="A657" s="3">
        <v>656000</v>
      </c>
      <c r="B657" s="4">
        <f t="shared" si="20"/>
        <v>4236.666666666667</v>
      </c>
      <c r="C657" s="4">
        <f t="shared" si="21"/>
        <v>-16244.416683375044</v>
      </c>
      <c r="D657" s="4">
        <f>Sheet1!$J$56-Sheet2!C657</f>
        <v>15852.250016708378</v>
      </c>
      <c r="E657" s="4"/>
      <c r="F657" s="1"/>
      <c r="G657" s="1"/>
      <c r="H657" s="1"/>
      <c r="I657" s="4"/>
    </row>
    <row r="658" spans="1:9" x14ac:dyDescent="0.3">
      <c r="A658" s="3">
        <v>657000</v>
      </c>
      <c r="B658" s="4">
        <f t="shared" si="20"/>
        <v>4243.125</v>
      </c>
      <c r="C658" s="4">
        <f t="shared" si="21"/>
        <v>-16269.179513685067</v>
      </c>
      <c r="D658" s="4">
        <f>Sheet1!$J$56-Sheet2!C658</f>
        <v>15877.012847018401</v>
      </c>
      <c r="E658" s="4"/>
      <c r="F658" s="1"/>
      <c r="G658" s="1"/>
      <c r="H658" s="1"/>
      <c r="I658" s="4"/>
    </row>
    <row r="659" spans="1:9" x14ac:dyDescent="0.3">
      <c r="A659" s="3">
        <v>658000</v>
      </c>
      <c r="B659" s="4">
        <f t="shared" si="20"/>
        <v>4249.583333333333</v>
      </c>
      <c r="C659" s="4">
        <f t="shared" si="21"/>
        <v>-16293.94234399509</v>
      </c>
      <c r="D659" s="4">
        <f>Sheet1!$J$56-Sheet2!C659</f>
        <v>15901.775677328424</v>
      </c>
      <c r="E659" s="4"/>
      <c r="F659" s="1"/>
      <c r="G659" s="1"/>
      <c r="H659" s="1"/>
      <c r="I659" s="4"/>
    </row>
    <row r="660" spans="1:9" x14ac:dyDescent="0.3">
      <c r="A660" s="3">
        <v>659000</v>
      </c>
      <c r="B660" s="4">
        <f t="shared" si="20"/>
        <v>4256.041666666667</v>
      </c>
      <c r="C660" s="4">
        <f t="shared" si="21"/>
        <v>-16318.705174305114</v>
      </c>
      <c r="D660" s="4">
        <f>Sheet1!$J$56-Sheet2!C660</f>
        <v>15926.538507638448</v>
      </c>
      <c r="E660" s="4"/>
      <c r="F660" s="1"/>
      <c r="G660" s="1"/>
      <c r="H660" s="1"/>
      <c r="I660" s="4"/>
    </row>
    <row r="661" spans="1:9" x14ac:dyDescent="0.3">
      <c r="A661" s="3">
        <v>660000</v>
      </c>
      <c r="B661" s="4">
        <f t="shared" si="20"/>
        <v>4262.5</v>
      </c>
      <c r="C661" s="4">
        <f t="shared" si="21"/>
        <v>-16343.468004615137</v>
      </c>
      <c r="D661" s="4">
        <f>Sheet1!$J$56-Sheet2!C661</f>
        <v>15951.301337948471</v>
      </c>
      <c r="E661" s="4"/>
      <c r="F661" s="1"/>
      <c r="G661" s="1"/>
      <c r="H661" s="1"/>
      <c r="I661" s="4"/>
    </row>
    <row r="662" spans="1:9" x14ac:dyDescent="0.3">
      <c r="A662" s="3">
        <v>661000</v>
      </c>
      <c r="B662" s="4">
        <f t="shared" si="20"/>
        <v>4268.958333333333</v>
      </c>
      <c r="C662" s="4">
        <f t="shared" si="21"/>
        <v>-16368.230834925158</v>
      </c>
      <c r="D662" s="4">
        <f>Sheet1!$J$56-Sheet2!C662</f>
        <v>15976.064168258492</v>
      </c>
      <c r="E662" s="4"/>
      <c r="F662" s="1"/>
      <c r="G662" s="1"/>
      <c r="H662" s="1"/>
      <c r="I662" s="4"/>
    </row>
    <row r="663" spans="1:9" x14ac:dyDescent="0.3">
      <c r="A663" s="3">
        <v>662000</v>
      </c>
      <c r="B663" s="4">
        <f t="shared" si="20"/>
        <v>4275.416666666667</v>
      </c>
      <c r="C663" s="4">
        <f t="shared" si="21"/>
        <v>-16392.993665235179</v>
      </c>
      <c r="D663" s="4">
        <f>Sheet1!$J$56-Sheet2!C663</f>
        <v>16000.826998568513</v>
      </c>
      <c r="E663" s="4"/>
      <c r="F663" s="1"/>
      <c r="G663" s="1"/>
      <c r="H663" s="1"/>
      <c r="I663" s="4"/>
    </row>
    <row r="664" spans="1:9" x14ac:dyDescent="0.3">
      <c r="A664" s="3">
        <v>663000</v>
      </c>
      <c r="B664" s="4">
        <f t="shared" si="20"/>
        <v>4281.875</v>
      </c>
      <c r="C664" s="4">
        <f t="shared" si="21"/>
        <v>-16417.756495545207</v>
      </c>
      <c r="D664" s="4">
        <f>Sheet1!$J$56-Sheet2!C664</f>
        <v>16025.589828878541</v>
      </c>
      <c r="E664" s="4"/>
      <c r="F664" s="1"/>
      <c r="G664" s="1"/>
      <c r="H664" s="1"/>
      <c r="I664" s="4"/>
    </row>
    <row r="665" spans="1:9" x14ac:dyDescent="0.3">
      <c r="A665" s="3">
        <v>664000</v>
      </c>
      <c r="B665" s="4">
        <f t="shared" si="20"/>
        <v>4288.333333333333</v>
      </c>
      <c r="C665" s="4">
        <f t="shared" si="21"/>
        <v>-16442.519325855228</v>
      </c>
      <c r="D665" s="4">
        <f>Sheet1!$J$56-Sheet2!C665</f>
        <v>16050.352659188562</v>
      </c>
      <c r="E665" s="4"/>
      <c r="F665" s="1"/>
      <c r="G665" s="1"/>
      <c r="H665" s="1"/>
      <c r="I665" s="4"/>
    </row>
    <row r="666" spans="1:9" x14ac:dyDescent="0.3">
      <c r="A666" s="3">
        <v>665000</v>
      </c>
      <c r="B666" s="4">
        <f t="shared" si="20"/>
        <v>4294.791666666667</v>
      </c>
      <c r="C666" s="4">
        <f t="shared" si="21"/>
        <v>-16467.282156165249</v>
      </c>
      <c r="D666" s="4">
        <f>Sheet1!$J$56-Sheet2!C666</f>
        <v>16075.115489498583</v>
      </c>
      <c r="E666" s="4"/>
      <c r="F666" s="1"/>
      <c r="G666" s="1"/>
      <c r="H666" s="1"/>
      <c r="I666" s="4"/>
    </row>
    <row r="667" spans="1:9" x14ac:dyDescent="0.3">
      <c r="A667" s="3">
        <v>666000</v>
      </c>
      <c r="B667" s="4">
        <f t="shared" si="20"/>
        <v>4301.25</v>
      </c>
      <c r="C667" s="4">
        <f t="shared" si="21"/>
        <v>-16492.044986475274</v>
      </c>
      <c r="D667" s="4">
        <f>Sheet1!$J$56-Sheet2!C667</f>
        <v>16099.878319808608</v>
      </c>
      <c r="E667" s="4"/>
      <c r="F667" s="1"/>
      <c r="G667" s="1"/>
      <c r="H667" s="1"/>
      <c r="I667" s="4"/>
    </row>
    <row r="668" spans="1:9" x14ac:dyDescent="0.3">
      <c r="A668" s="3">
        <v>667000</v>
      </c>
      <c r="B668" s="4">
        <f t="shared" si="20"/>
        <v>4307.708333333333</v>
      </c>
      <c r="C668" s="4">
        <f t="shared" si="21"/>
        <v>-16516.807816785298</v>
      </c>
      <c r="D668" s="4">
        <f>Sheet1!$J$56-Sheet2!C668</f>
        <v>16124.641150118632</v>
      </c>
      <c r="E668" s="4"/>
      <c r="F668" s="1"/>
      <c r="G668" s="1"/>
      <c r="H668" s="1"/>
      <c r="I668" s="4"/>
    </row>
    <row r="669" spans="1:9" x14ac:dyDescent="0.3">
      <c r="A669" s="3">
        <v>668000</v>
      </c>
      <c r="B669" s="4">
        <f t="shared" si="20"/>
        <v>4314.166666666667</v>
      </c>
      <c r="C669" s="4">
        <f t="shared" si="21"/>
        <v>-16541.570647095319</v>
      </c>
      <c r="D669" s="4">
        <f>Sheet1!$J$56-Sheet2!C669</f>
        <v>16149.403980428653</v>
      </c>
      <c r="E669" s="4"/>
      <c r="F669" s="1"/>
      <c r="G669" s="1"/>
      <c r="H669" s="1"/>
      <c r="I669" s="4"/>
    </row>
    <row r="670" spans="1:9" x14ac:dyDescent="0.3">
      <c r="A670" s="3">
        <v>669000</v>
      </c>
      <c r="B670" s="4">
        <f t="shared" si="20"/>
        <v>4320.625</v>
      </c>
      <c r="C670" s="4">
        <f t="shared" si="21"/>
        <v>-16566.33347740534</v>
      </c>
      <c r="D670" s="4">
        <f>Sheet1!$J$56-Sheet2!C670</f>
        <v>16174.166810738674</v>
      </c>
      <c r="E670" s="4"/>
      <c r="F670" s="1"/>
      <c r="G670" s="1"/>
      <c r="H670" s="1"/>
      <c r="I670" s="4"/>
    </row>
    <row r="671" spans="1:9" x14ac:dyDescent="0.3">
      <c r="A671" s="3">
        <v>670000</v>
      </c>
      <c r="B671" s="4">
        <f t="shared" si="20"/>
        <v>4327.083333333333</v>
      </c>
      <c r="C671" s="4">
        <f t="shared" si="21"/>
        <v>-16591.096307715365</v>
      </c>
      <c r="D671" s="4">
        <f>Sheet1!$J$56-Sheet2!C671</f>
        <v>16198.929641048699</v>
      </c>
      <c r="E671" s="4"/>
      <c r="F671" s="1"/>
      <c r="G671" s="1"/>
      <c r="H671" s="1"/>
      <c r="I671" s="4"/>
    </row>
    <row r="672" spans="1:9" x14ac:dyDescent="0.3">
      <c r="A672" s="3">
        <v>671000</v>
      </c>
      <c r="B672" s="4">
        <f t="shared" si="20"/>
        <v>4333.541666666667</v>
      </c>
      <c r="C672" s="4">
        <f t="shared" si="21"/>
        <v>-16615.859138025389</v>
      </c>
      <c r="D672" s="4">
        <f>Sheet1!$J$56-Sheet2!C672</f>
        <v>16223.692471358723</v>
      </c>
      <c r="E672" s="4"/>
      <c r="F672" s="1"/>
      <c r="G672" s="1"/>
      <c r="H672" s="1"/>
      <c r="I672" s="4"/>
    </row>
    <row r="673" spans="1:9" x14ac:dyDescent="0.3">
      <c r="A673" s="3">
        <v>672000</v>
      </c>
      <c r="B673" s="4">
        <f t="shared" si="20"/>
        <v>4340</v>
      </c>
      <c r="C673" s="4">
        <f t="shared" si="21"/>
        <v>-16640.62196833541</v>
      </c>
      <c r="D673" s="4">
        <f>Sheet1!$J$56-Sheet2!C673</f>
        <v>16248.455301668744</v>
      </c>
      <c r="E673" s="4"/>
      <c r="F673" s="1"/>
      <c r="G673" s="1"/>
      <c r="H673" s="1"/>
      <c r="I673" s="4"/>
    </row>
    <row r="674" spans="1:9" x14ac:dyDescent="0.3">
      <c r="A674" s="3">
        <v>673000</v>
      </c>
      <c r="B674" s="4">
        <f t="shared" si="20"/>
        <v>4346.458333333333</v>
      </c>
      <c r="C674" s="4">
        <f t="shared" si="21"/>
        <v>-16665.384798645431</v>
      </c>
      <c r="D674" s="4">
        <f>Sheet1!$J$56-Sheet2!C674</f>
        <v>16273.218131978765</v>
      </c>
      <c r="E674" s="4"/>
      <c r="F674" s="1"/>
      <c r="G674" s="1"/>
      <c r="H674" s="1"/>
      <c r="I674" s="4"/>
    </row>
    <row r="675" spans="1:9" x14ac:dyDescent="0.3">
      <c r="A675" s="3">
        <v>674000</v>
      </c>
      <c r="B675" s="4">
        <f t="shared" si="20"/>
        <v>4352.916666666667</v>
      </c>
      <c r="C675" s="4">
        <f t="shared" si="21"/>
        <v>-16690.147628955459</v>
      </c>
      <c r="D675" s="4">
        <f>Sheet1!$J$56-Sheet2!C675</f>
        <v>16297.980962288793</v>
      </c>
      <c r="E675" s="4"/>
      <c r="F675" s="1"/>
      <c r="G675" s="1"/>
      <c r="H675" s="1"/>
      <c r="I675" s="4"/>
    </row>
    <row r="676" spans="1:9" x14ac:dyDescent="0.3">
      <c r="A676" s="3">
        <v>675000</v>
      </c>
      <c r="B676" s="4">
        <f t="shared" si="20"/>
        <v>4359.375</v>
      </c>
      <c r="C676" s="4">
        <f t="shared" si="21"/>
        <v>-16714.91045926548</v>
      </c>
      <c r="D676" s="4">
        <f>Sheet1!$J$56-Sheet2!C676</f>
        <v>16322.743792598814</v>
      </c>
      <c r="E676" s="4"/>
      <c r="F676" s="1"/>
      <c r="G676" s="1"/>
      <c r="H676" s="1"/>
      <c r="I676" s="4"/>
    </row>
    <row r="677" spans="1:9" x14ac:dyDescent="0.3">
      <c r="A677" s="3">
        <v>676000</v>
      </c>
      <c r="B677" s="4">
        <f t="shared" si="20"/>
        <v>4365.833333333333</v>
      </c>
      <c r="C677" s="4">
        <f t="shared" si="21"/>
        <v>-16739.673289575501</v>
      </c>
      <c r="D677" s="4">
        <f>Sheet1!$J$56-Sheet2!C677</f>
        <v>16347.506622908835</v>
      </c>
      <c r="E677" s="4"/>
      <c r="F677" s="1"/>
      <c r="G677" s="1"/>
      <c r="H677" s="1"/>
      <c r="I677" s="4"/>
    </row>
    <row r="678" spans="1:9" x14ac:dyDescent="0.3">
      <c r="A678" s="3">
        <v>677000</v>
      </c>
      <c r="B678" s="4">
        <f t="shared" si="20"/>
        <v>4372.291666666667</v>
      </c>
      <c r="C678" s="4">
        <f t="shared" si="21"/>
        <v>-16764.436119885526</v>
      </c>
      <c r="D678" s="4">
        <f>Sheet1!$J$56-Sheet2!C678</f>
        <v>16372.26945321886</v>
      </c>
      <c r="E678" s="4"/>
      <c r="F678" s="1"/>
      <c r="G678" s="1"/>
      <c r="H678" s="1"/>
      <c r="I678" s="4"/>
    </row>
    <row r="679" spans="1:9" x14ac:dyDescent="0.3">
      <c r="A679" s="3">
        <v>678000</v>
      </c>
      <c r="B679" s="4">
        <f t="shared" si="20"/>
        <v>4378.75</v>
      </c>
      <c r="C679" s="4">
        <f t="shared" si="21"/>
        <v>-16789.19895019555</v>
      </c>
      <c r="D679" s="4">
        <f>Sheet1!$J$56-Sheet2!C679</f>
        <v>16397.032283528883</v>
      </c>
      <c r="E679" s="4"/>
      <c r="F679" s="1"/>
      <c r="G679" s="1"/>
      <c r="H679" s="1"/>
      <c r="I679" s="4"/>
    </row>
    <row r="680" spans="1:9" x14ac:dyDescent="0.3">
      <c r="A680" s="3">
        <v>679000</v>
      </c>
      <c r="B680" s="4">
        <f t="shared" si="20"/>
        <v>4385.208333333333</v>
      </c>
      <c r="C680" s="4">
        <f t="shared" si="21"/>
        <v>-16813.961780505571</v>
      </c>
      <c r="D680" s="4">
        <f>Sheet1!$J$56-Sheet2!C680</f>
        <v>16421.795113838903</v>
      </c>
      <c r="E680" s="4"/>
      <c r="F680" s="1"/>
      <c r="G680" s="1"/>
      <c r="H680" s="1"/>
      <c r="I680" s="4"/>
    </row>
    <row r="681" spans="1:9" x14ac:dyDescent="0.3">
      <c r="A681" s="3">
        <v>680000</v>
      </c>
      <c r="B681" s="4">
        <f t="shared" si="20"/>
        <v>4391.666666666667</v>
      </c>
      <c r="C681" s="4">
        <f t="shared" si="21"/>
        <v>-16838.724610815592</v>
      </c>
      <c r="D681" s="4">
        <f>Sheet1!$J$56-Sheet2!C681</f>
        <v>16446.557944148924</v>
      </c>
      <c r="E681" s="4"/>
      <c r="F681" s="1"/>
      <c r="G681" s="1"/>
      <c r="H681" s="1"/>
      <c r="I681" s="4"/>
    </row>
    <row r="682" spans="1:9" x14ac:dyDescent="0.3">
      <c r="A682" s="3">
        <v>681000</v>
      </c>
      <c r="B682" s="4">
        <f t="shared" si="20"/>
        <v>4398.125</v>
      </c>
      <c r="C682" s="4">
        <f t="shared" si="21"/>
        <v>-16863.487441125617</v>
      </c>
      <c r="D682" s="4">
        <f>Sheet1!$J$56-Sheet2!C682</f>
        <v>16471.320774458949</v>
      </c>
      <c r="E682" s="4"/>
      <c r="F682" s="1"/>
      <c r="G682" s="1"/>
      <c r="H682" s="1"/>
      <c r="I682" s="4"/>
    </row>
    <row r="683" spans="1:9" x14ac:dyDescent="0.3">
      <c r="A683" s="3">
        <v>682000</v>
      </c>
      <c r="B683" s="4">
        <f t="shared" si="20"/>
        <v>4404.583333333333</v>
      </c>
      <c r="C683" s="4">
        <f t="shared" si="21"/>
        <v>-16888.250271435641</v>
      </c>
      <c r="D683" s="4">
        <f>Sheet1!$J$56-Sheet2!C683</f>
        <v>16496.083604768974</v>
      </c>
      <c r="E683" s="4"/>
      <c r="F683" s="1"/>
      <c r="G683" s="1"/>
      <c r="H683" s="1"/>
      <c r="I683" s="4"/>
    </row>
    <row r="684" spans="1:9" x14ac:dyDescent="0.3">
      <c r="A684" s="3">
        <v>683000</v>
      </c>
      <c r="B684" s="4">
        <f t="shared" si="20"/>
        <v>4411.041666666667</v>
      </c>
      <c r="C684" s="4">
        <f t="shared" si="21"/>
        <v>-16913.013101745662</v>
      </c>
      <c r="D684" s="4">
        <f>Sheet1!$J$56-Sheet2!C684</f>
        <v>16520.846435078995</v>
      </c>
      <c r="E684" s="4"/>
      <c r="F684" s="1"/>
      <c r="G684" s="1"/>
      <c r="H684" s="1"/>
      <c r="I684" s="4"/>
    </row>
    <row r="685" spans="1:9" x14ac:dyDescent="0.3">
      <c r="A685" s="3">
        <v>684000</v>
      </c>
      <c r="B685" s="4">
        <f t="shared" si="20"/>
        <v>4417.5</v>
      </c>
      <c r="C685" s="4">
        <f t="shared" si="21"/>
        <v>-16937.775932055683</v>
      </c>
      <c r="D685" s="4">
        <f>Sheet1!$J$56-Sheet2!C685</f>
        <v>16545.609265389015</v>
      </c>
      <c r="E685" s="4"/>
      <c r="F685" s="1"/>
      <c r="G685" s="1"/>
      <c r="H685" s="1"/>
      <c r="I685" s="4"/>
    </row>
    <row r="686" spans="1:9" x14ac:dyDescent="0.3">
      <c r="A686" s="3">
        <v>685000</v>
      </c>
      <c r="B686" s="4">
        <f t="shared" si="20"/>
        <v>4423.958333333333</v>
      </c>
      <c r="C686" s="4">
        <f t="shared" si="21"/>
        <v>-16962.538762365712</v>
      </c>
      <c r="D686" s="4">
        <f>Sheet1!$J$56-Sheet2!C686</f>
        <v>16570.372095699044</v>
      </c>
      <c r="E686" s="4"/>
      <c r="F686" s="1"/>
      <c r="G686" s="1"/>
      <c r="H686" s="1"/>
      <c r="I686" s="4"/>
    </row>
    <row r="687" spans="1:9" x14ac:dyDescent="0.3">
      <c r="A687" s="3">
        <v>686000</v>
      </c>
      <c r="B687" s="4">
        <f t="shared" si="20"/>
        <v>4430.416666666667</v>
      </c>
      <c r="C687" s="4">
        <f t="shared" si="21"/>
        <v>-16987.301592675733</v>
      </c>
      <c r="D687" s="4">
        <f>Sheet1!$J$56-Sheet2!C687</f>
        <v>16595.134926009065</v>
      </c>
      <c r="E687" s="4"/>
      <c r="F687" s="1"/>
      <c r="G687" s="1"/>
      <c r="H687" s="1"/>
      <c r="I687" s="4"/>
    </row>
    <row r="688" spans="1:9" x14ac:dyDescent="0.3">
      <c r="A688" s="3">
        <v>687000</v>
      </c>
      <c r="B688" s="4">
        <f t="shared" si="20"/>
        <v>4436.875</v>
      </c>
      <c r="C688" s="4">
        <f t="shared" si="21"/>
        <v>-17012.064422985753</v>
      </c>
      <c r="D688" s="4">
        <f>Sheet1!$J$56-Sheet2!C688</f>
        <v>16619.897756319086</v>
      </c>
      <c r="E688" s="4"/>
      <c r="F688" s="1"/>
      <c r="G688" s="1"/>
      <c r="H688" s="1"/>
      <c r="I688" s="4"/>
    </row>
    <row r="689" spans="1:9" x14ac:dyDescent="0.3">
      <c r="A689" s="3">
        <v>688000</v>
      </c>
      <c r="B689" s="4">
        <f t="shared" si="20"/>
        <v>4443.333333333333</v>
      </c>
      <c r="C689" s="4">
        <f t="shared" si="21"/>
        <v>-17036.827253295778</v>
      </c>
      <c r="D689" s="4">
        <f>Sheet1!$J$56-Sheet2!C689</f>
        <v>16644.66058662911</v>
      </c>
      <c r="E689" s="4"/>
      <c r="F689" s="1"/>
      <c r="G689" s="1"/>
      <c r="H689" s="1"/>
      <c r="I689" s="4"/>
    </row>
    <row r="690" spans="1:9" x14ac:dyDescent="0.3">
      <c r="A690" s="3">
        <v>689000</v>
      </c>
      <c r="B690" s="4">
        <f t="shared" si="20"/>
        <v>4449.791666666667</v>
      </c>
      <c r="C690" s="4">
        <f t="shared" si="21"/>
        <v>-17061.590083605803</v>
      </c>
      <c r="D690" s="4">
        <f>Sheet1!$J$56-Sheet2!C690</f>
        <v>16669.423416939135</v>
      </c>
      <c r="E690" s="4"/>
      <c r="F690" s="1"/>
      <c r="G690" s="1"/>
      <c r="H690" s="1"/>
      <c r="I690" s="4"/>
    </row>
    <row r="691" spans="1:9" x14ac:dyDescent="0.3">
      <c r="A691" s="3">
        <v>690000</v>
      </c>
      <c r="B691" s="4">
        <f t="shared" si="20"/>
        <v>4456.25</v>
      </c>
      <c r="C691" s="4">
        <f t="shared" si="21"/>
        <v>-17086.352913915824</v>
      </c>
      <c r="D691" s="4">
        <f>Sheet1!$J$56-Sheet2!C691</f>
        <v>16694.186247249156</v>
      </c>
      <c r="E691" s="4"/>
      <c r="F691" s="1"/>
      <c r="G691" s="1"/>
      <c r="H691" s="1"/>
      <c r="I691" s="4"/>
    </row>
    <row r="692" spans="1:9" x14ac:dyDescent="0.3">
      <c r="A692" s="3">
        <v>691000</v>
      </c>
      <c r="B692" s="4">
        <f t="shared" si="20"/>
        <v>4462.708333333333</v>
      </c>
      <c r="C692" s="4">
        <f t="shared" si="21"/>
        <v>-17111.115744225845</v>
      </c>
      <c r="D692" s="4">
        <f>Sheet1!$J$56-Sheet2!C692</f>
        <v>16718.949077559177</v>
      </c>
      <c r="E692" s="4"/>
      <c r="F692" s="1"/>
      <c r="G692" s="1"/>
      <c r="H692" s="1"/>
      <c r="I692" s="4"/>
    </row>
    <row r="693" spans="1:9" x14ac:dyDescent="0.3">
      <c r="A693" s="3">
        <v>692000</v>
      </c>
      <c r="B693" s="4">
        <f t="shared" si="20"/>
        <v>4469.166666666667</v>
      </c>
      <c r="C693" s="4">
        <f t="shared" si="21"/>
        <v>-17135.878574535869</v>
      </c>
      <c r="D693" s="4">
        <f>Sheet1!$J$56-Sheet2!C693</f>
        <v>16743.711907869201</v>
      </c>
      <c r="E693" s="4"/>
      <c r="F693" s="1"/>
      <c r="G693" s="1"/>
      <c r="H693" s="1"/>
      <c r="I693" s="4"/>
    </row>
    <row r="694" spans="1:9" x14ac:dyDescent="0.3">
      <c r="A694" s="3">
        <v>693000</v>
      </c>
      <c r="B694" s="4">
        <f t="shared" si="20"/>
        <v>4475.625</v>
      </c>
      <c r="C694" s="4">
        <f t="shared" si="21"/>
        <v>-17160.641404845894</v>
      </c>
      <c r="D694" s="4">
        <f>Sheet1!$J$56-Sheet2!C694</f>
        <v>16768.474738179226</v>
      </c>
      <c r="E694" s="4"/>
      <c r="F694" s="1"/>
      <c r="G694" s="1"/>
      <c r="H694" s="1"/>
      <c r="I694" s="4"/>
    </row>
    <row r="695" spans="1:9" x14ac:dyDescent="0.3">
      <c r="A695" s="3">
        <v>694000</v>
      </c>
      <c r="B695" s="4">
        <f t="shared" si="20"/>
        <v>4482.083333333333</v>
      </c>
      <c r="C695" s="4">
        <f t="shared" si="21"/>
        <v>-17185.404235155915</v>
      </c>
      <c r="D695" s="4">
        <f>Sheet1!$J$56-Sheet2!C695</f>
        <v>16793.237568489247</v>
      </c>
      <c r="E695" s="4"/>
      <c r="F695" s="1"/>
      <c r="G695" s="1"/>
      <c r="H695" s="1"/>
      <c r="I695" s="4"/>
    </row>
    <row r="696" spans="1:9" x14ac:dyDescent="0.3">
      <c r="A696" s="3">
        <v>695000</v>
      </c>
      <c r="B696" s="4">
        <f t="shared" si="20"/>
        <v>4488.541666666667</v>
      </c>
      <c r="C696" s="4">
        <f t="shared" si="21"/>
        <v>-17210.167065465936</v>
      </c>
      <c r="D696" s="4">
        <f>Sheet1!$J$56-Sheet2!C696</f>
        <v>16818.000398799268</v>
      </c>
      <c r="E696" s="4"/>
      <c r="F696" s="1"/>
      <c r="G696" s="1"/>
      <c r="H696" s="1"/>
      <c r="I696" s="4"/>
    </row>
    <row r="697" spans="1:9" x14ac:dyDescent="0.3">
      <c r="A697" s="3">
        <v>696000</v>
      </c>
      <c r="B697" s="4">
        <f t="shared" si="20"/>
        <v>4495</v>
      </c>
      <c r="C697" s="4">
        <f t="shared" si="21"/>
        <v>-17234.929895775964</v>
      </c>
      <c r="D697" s="4">
        <f>Sheet1!$J$56-Sheet2!C697</f>
        <v>16842.763229109296</v>
      </c>
      <c r="E697" s="4"/>
      <c r="F697" s="1"/>
      <c r="G697" s="1"/>
      <c r="H697" s="1"/>
      <c r="I697" s="4"/>
    </row>
    <row r="698" spans="1:9" x14ac:dyDescent="0.3">
      <c r="A698" s="3">
        <v>697000</v>
      </c>
      <c r="B698" s="4">
        <f t="shared" si="20"/>
        <v>4501.458333333333</v>
      </c>
      <c r="C698" s="4">
        <f t="shared" si="21"/>
        <v>-17259.692726085985</v>
      </c>
      <c r="D698" s="4">
        <f>Sheet1!$J$56-Sheet2!C698</f>
        <v>16867.526059419317</v>
      </c>
      <c r="E698" s="4"/>
      <c r="F698" s="1"/>
      <c r="G698" s="1"/>
      <c r="H698" s="1"/>
      <c r="I698" s="4"/>
    </row>
    <row r="699" spans="1:9" x14ac:dyDescent="0.3">
      <c r="A699" s="3">
        <v>698000</v>
      </c>
      <c r="B699" s="4">
        <f t="shared" si="20"/>
        <v>4507.916666666667</v>
      </c>
      <c r="C699" s="4">
        <f t="shared" si="21"/>
        <v>-17284.455556396006</v>
      </c>
      <c r="D699" s="4">
        <f>Sheet1!$J$56-Sheet2!C699</f>
        <v>16892.288889729338</v>
      </c>
      <c r="E699" s="4"/>
      <c r="F699" s="1"/>
      <c r="G699" s="1"/>
      <c r="H699" s="1"/>
      <c r="I699" s="4"/>
    </row>
    <row r="700" spans="1:9" x14ac:dyDescent="0.3">
      <c r="A700" s="3">
        <v>699000</v>
      </c>
      <c r="B700" s="4">
        <f t="shared" si="20"/>
        <v>4514.375</v>
      </c>
      <c r="C700" s="4">
        <f t="shared" si="21"/>
        <v>-17309.21838670603</v>
      </c>
      <c r="D700" s="4">
        <f>Sheet1!$J$56-Sheet2!C700</f>
        <v>16917.051720039362</v>
      </c>
      <c r="E700" s="4"/>
      <c r="F700" s="1"/>
      <c r="G700" s="1"/>
      <c r="H700" s="1"/>
      <c r="I700" s="4"/>
    </row>
    <row r="701" spans="1:9" x14ac:dyDescent="0.3">
      <c r="A701" s="3">
        <v>700000</v>
      </c>
      <c r="B701" s="4">
        <f t="shared" si="20"/>
        <v>4520.833333333333</v>
      </c>
      <c r="C701" s="4">
        <f t="shared" si="21"/>
        <v>-17333.981217016055</v>
      </c>
      <c r="D701" s="4">
        <f>Sheet1!$J$56-Sheet2!C701</f>
        <v>16941.814550349387</v>
      </c>
      <c r="E701" s="4"/>
      <c r="F701" s="1"/>
      <c r="G701" s="1"/>
      <c r="H701" s="1"/>
      <c r="I701" s="4"/>
    </row>
    <row r="702" spans="1:9" x14ac:dyDescent="0.3">
      <c r="A702" s="3">
        <v>701000</v>
      </c>
      <c r="B702" s="4">
        <f t="shared" si="20"/>
        <v>4527.291666666667</v>
      </c>
      <c r="C702" s="4">
        <f t="shared" si="21"/>
        <v>-17358.744047326076</v>
      </c>
      <c r="D702" s="4">
        <f>Sheet1!$J$56-Sheet2!C702</f>
        <v>16966.577380659408</v>
      </c>
      <c r="E702" s="4"/>
      <c r="F702" s="1"/>
      <c r="G702" s="1"/>
      <c r="H702" s="1"/>
      <c r="I702" s="4"/>
    </row>
    <row r="703" spans="1:9" x14ac:dyDescent="0.3">
      <c r="A703" s="3">
        <v>702000</v>
      </c>
      <c r="B703" s="4">
        <f t="shared" si="20"/>
        <v>4533.75</v>
      </c>
      <c r="C703" s="4">
        <f t="shared" si="21"/>
        <v>-17383.506877636097</v>
      </c>
      <c r="D703" s="4">
        <f>Sheet1!$J$56-Sheet2!C703</f>
        <v>16991.340210969429</v>
      </c>
      <c r="E703" s="4"/>
      <c r="F703" s="1"/>
      <c r="G703" s="1"/>
      <c r="H703" s="1"/>
      <c r="I703" s="4"/>
    </row>
    <row r="704" spans="1:9" x14ac:dyDescent="0.3">
      <c r="A704" s="3">
        <v>703000</v>
      </c>
      <c r="B704" s="4">
        <f t="shared" si="20"/>
        <v>4540.208333333333</v>
      </c>
      <c r="C704" s="4">
        <f t="shared" si="21"/>
        <v>-17408.269707946121</v>
      </c>
      <c r="D704" s="4">
        <f>Sheet1!$J$56-Sheet2!C704</f>
        <v>17016.103041279453</v>
      </c>
      <c r="E704" s="4"/>
      <c r="F704" s="1"/>
      <c r="G704" s="1"/>
      <c r="H704" s="1"/>
      <c r="I704" s="4"/>
    </row>
    <row r="705" spans="1:9" x14ac:dyDescent="0.3">
      <c r="A705" s="3">
        <v>704000</v>
      </c>
      <c r="B705" s="4">
        <f t="shared" si="20"/>
        <v>4546.666666666667</v>
      </c>
      <c r="C705" s="4">
        <f t="shared" si="21"/>
        <v>-17433.032538256146</v>
      </c>
      <c r="D705" s="4">
        <f>Sheet1!$J$56-Sheet2!C705</f>
        <v>17040.865871589478</v>
      </c>
      <c r="E705" s="4"/>
      <c r="F705" s="1"/>
      <c r="G705" s="1"/>
      <c r="H705" s="1"/>
      <c r="I705" s="4"/>
    </row>
    <row r="706" spans="1:9" x14ac:dyDescent="0.3">
      <c r="A706" s="3">
        <v>705000</v>
      </c>
      <c r="B706" s="4">
        <f t="shared" si="20"/>
        <v>4553.125</v>
      </c>
      <c r="C706" s="4">
        <f t="shared" si="21"/>
        <v>-17457.795368566167</v>
      </c>
      <c r="D706" s="4">
        <f>Sheet1!$J$56-Sheet2!C706</f>
        <v>17065.628701899499</v>
      </c>
      <c r="E706" s="4"/>
      <c r="F706" s="1"/>
      <c r="G706" s="1"/>
      <c r="H706" s="1"/>
      <c r="I706" s="4"/>
    </row>
    <row r="707" spans="1:9" x14ac:dyDescent="0.3">
      <c r="A707" s="3">
        <v>706000</v>
      </c>
      <c r="B707" s="4">
        <f t="shared" ref="B707:B770" si="22">A707*$B$1/12</f>
        <v>4559.583333333333</v>
      </c>
      <c r="C707" s="4">
        <f t="shared" ref="C707:C770" si="23">-PMT($C$1/12,$D$1*12,A707)</f>
        <v>-17482.558198876188</v>
      </c>
      <c r="D707" s="4">
        <f>Sheet1!$J$56-Sheet2!C707</f>
        <v>17090.39153220952</v>
      </c>
      <c r="E707" s="4"/>
      <c r="F707" s="1"/>
      <c r="G707" s="1"/>
      <c r="H707" s="1"/>
      <c r="I707" s="4"/>
    </row>
    <row r="708" spans="1:9" x14ac:dyDescent="0.3">
      <c r="A708" s="3">
        <v>707000</v>
      </c>
      <c r="B708" s="4">
        <f t="shared" si="22"/>
        <v>4566.041666666667</v>
      </c>
      <c r="C708" s="4">
        <f t="shared" si="23"/>
        <v>-17507.321029186216</v>
      </c>
      <c r="D708" s="4">
        <f>Sheet1!$J$56-Sheet2!C708</f>
        <v>17115.154362519548</v>
      </c>
      <c r="E708" s="4"/>
      <c r="F708" s="1"/>
      <c r="G708" s="1"/>
      <c r="H708" s="1"/>
      <c r="I708" s="4"/>
    </row>
    <row r="709" spans="1:9" x14ac:dyDescent="0.3">
      <c r="A709" s="3">
        <v>708000</v>
      </c>
      <c r="B709" s="4">
        <f t="shared" si="22"/>
        <v>4572.5</v>
      </c>
      <c r="C709" s="4">
        <f t="shared" si="23"/>
        <v>-17532.083859496237</v>
      </c>
      <c r="D709" s="4">
        <f>Sheet1!$J$56-Sheet2!C709</f>
        <v>17139.917192829569</v>
      </c>
      <c r="E709" s="4"/>
      <c r="F709" s="1"/>
      <c r="G709" s="1"/>
      <c r="H709" s="1"/>
      <c r="I709" s="4"/>
    </row>
    <row r="710" spans="1:9" x14ac:dyDescent="0.3">
      <c r="A710" s="3">
        <v>709000</v>
      </c>
      <c r="B710" s="4">
        <f t="shared" si="22"/>
        <v>4578.958333333333</v>
      </c>
      <c r="C710" s="4">
        <f t="shared" si="23"/>
        <v>-17556.846689806258</v>
      </c>
      <c r="D710" s="4">
        <f>Sheet1!$J$56-Sheet2!C710</f>
        <v>17164.68002313959</v>
      </c>
      <c r="E710" s="4"/>
      <c r="F710" s="1"/>
      <c r="G710" s="1"/>
      <c r="H710" s="1"/>
      <c r="I710" s="4"/>
    </row>
    <row r="711" spans="1:9" x14ac:dyDescent="0.3">
      <c r="A711" s="3">
        <v>710000</v>
      </c>
      <c r="B711" s="4">
        <f t="shared" si="22"/>
        <v>4585.416666666667</v>
      </c>
      <c r="C711" s="4">
        <f t="shared" si="23"/>
        <v>-17581.609520116283</v>
      </c>
      <c r="D711" s="4">
        <f>Sheet1!$J$56-Sheet2!C711</f>
        <v>17189.442853449615</v>
      </c>
      <c r="E711" s="4"/>
      <c r="F711" s="1"/>
      <c r="G711" s="1"/>
      <c r="H711" s="1"/>
      <c r="I711" s="4"/>
    </row>
    <row r="712" spans="1:9" x14ac:dyDescent="0.3">
      <c r="A712" s="3">
        <v>711000</v>
      </c>
      <c r="B712" s="4">
        <f t="shared" si="22"/>
        <v>4591.875</v>
      </c>
      <c r="C712" s="4">
        <f t="shared" si="23"/>
        <v>-17606.372350426307</v>
      </c>
      <c r="D712" s="4">
        <f>Sheet1!$J$56-Sheet2!C712</f>
        <v>17214.205683759639</v>
      </c>
      <c r="E712" s="4"/>
      <c r="F712" s="1"/>
      <c r="G712" s="1"/>
      <c r="H712" s="1"/>
      <c r="I712" s="4"/>
    </row>
    <row r="713" spans="1:9" x14ac:dyDescent="0.3">
      <c r="A713" s="3">
        <v>712000</v>
      </c>
      <c r="B713" s="4">
        <f t="shared" si="22"/>
        <v>4598.333333333333</v>
      </c>
      <c r="C713" s="4">
        <f t="shared" si="23"/>
        <v>-17631.135180736328</v>
      </c>
      <c r="D713" s="4">
        <f>Sheet1!$J$56-Sheet2!C713</f>
        <v>17238.96851406966</v>
      </c>
      <c r="E713" s="4"/>
      <c r="F713" s="1"/>
      <c r="G713" s="1"/>
      <c r="H713" s="1"/>
      <c r="I713" s="4"/>
    </row>
    <row r="714" spans="1:9" x14ac:dyDescent="0.3">
      <c r="A714" s="3">
        <v>713000</v>
      </c>
      <c r="B714" s="4">
        <f t="shared" si="22"/>
        <v>4604.791666666667</v>
      </c>
      <c r="C714" s="4">
        <f t="shared" si="23"/>
        <v>-17655.898011046349</v>
      </c>
      <c r="D714" s="4">
        <f>Sheet1!$J$56-Sheet2!C714</f>
        <v>17263.731344379681</v>
      </c>
      <c r="E714" s="4"/>
      <c r="F714" s="1"/>
      <c r="G714" s="1"/>
      <c r="H714" s="1"/>
      <c r="I714" s="4"/>
    </row>
    <row r="715" spans="1:9" x14ac:dyDescent="0.3">
      <c r="A715" s="3">
        <v>714000</v>
      </c>
      <c r="B715" s="4">
        <f t="shared" si="22"/>
        <v>4611.25</v>
      </c>
      <c r="C715" s="4">
        <f t="shared" si="23"/>
        <v>-17680.660841356374</v>
      </c>
      <c r="D715" s="4">
        <f>Sheet1!$J$56-Sheet2!C715</f>
        <v>17288.494174689706</v>
      </c>
      <c r="E715" s="4"/>
      <c r="F715" s="1"/>
      <c r="G715" s="1"/>
      <c r="H715" s="1"/>
      <c r="I715" s="4"/>
    </row>
    <row r="716" spans="1:9" x14ac:dyDescent="0.3">
      <c r="A716" s="3">
        <v>715000</v>
      </c>
      <c r="B716" s="4">
        <f t="shared" si="22"/>
        <v>4617.708333333333</v>
      </c>
      <c r="C716" s="4">
        <f t="shared" si="23"/>
        <v>-17705.423671666398</v>
      </c>
      <c r="D716" s="4">
        <f>Sheet1!$J$56-Sheet2!C716</f>
        <v>17313.25700499973</v>
      </c>
      <c r="E716" s="4"/>
      <c r="F716" s="1"/>
      <c r="G716" s="1"/>
      <c r="H716" s="1"/>
      <c r="I716" s="4"/>
    </row>
    <row r="717" spans="1:9" x14ac:dyDescent="0.3">
      <c r="A717" s="3">
        <v>716000</v>
      </c>
      <c r="B717" s="4">
        <f t="shared" si="22"/>
        <v>4624.166666666667</v>
      </c>
      <c r="C717" s="4">
        <f t="shared" si="23"/>
        <v>-17730.186501976419</v>
      </c>
      <c r="D717" s="4">
        <f>Sheet1!$J$56-Sheet2!C717</f>
        <v>17338.019835309751</v>
      </c>
      <c r="E717" s="4"/>
      <c r="F717" s="1"/>
      <c r="G717" s="1"/>
      <c r="H717" s="1"/>
      <c r="I717" s="4"/>
    </row>
    <row r="718" spans="1:9" x14ac:dyDescent="0.3">
      <c r="A718" s="3">
        <v>717000</v>
      </c>
      <c r="B718" s="4">
        <f t="shared" si="22"/>
        <v>4630.625</v>
      </c>
      <c r="C718" s="4">
        <f t="shared" si="23"/>
        <v>-17754.94933228644</v>
      </c>
      <c r="D718" s="4">
        <f>Sheet1!$J$56-Sheet2!C718</f>
        <v>17362.782665619772</v>
      </c>
      <c r="E718" s="4"/>
      <c r="F718" s="1"/>
      <c r="G718" s="1"/>
      <c r="H718" s="1"/>
      <c r="I718" s="4"/>
    </row>
    <row r="719" spans="1:9" x14ac:dyDescent="0.3">
      <c r="A719" s="3">
        <v>718000</v>
      </c>
      <c r="B719" s="4">
        <f t="shared" si="22"/>
        <v>4637.083333333333</v>
      </c>
      <c r="C719" s="4">
        <f t="shared" si="23"/>
        <v>-17779.712162596468</v>
      </c>
      <c r="D719" s="4">
        <f>Sheet1!$J$56-Sheet2!C719</f>
        <v>17387.5454959298</v>
      </c>
      <c r="E719" s="4"/>
      <c r="F719" s="1"/>
      <c r="G719" s="1"/>
      <c r="H719" s="1"/>
      <c r="I719" s="4"/>
    </row>
    <row r="720" spans="1:9" x14ac:dyDescent="0.3">
      <c r="A720" s="3">
        <v>719000</v>
      </c>
      <c r="B720" s="4">
        <f t="shared" si="22"/>
        <v>4643.541666666667</v>
      </c>
      <c r="C720" s="4">
        <f t="shared" si="23"/>
        <v>-17804.474992906489</v>
      </c>
      <c r="D720" s="4">
        <f>Sheet1!$J$56-Sheet2!C720</f>
        <v>17412.308326239821</v>
      </c>
      <c r="E720" s="4"/>
      <c r="F720" s="1"/>
      <c r="G720" s="1"/>
      <c r="H720" s="1"/>
      <c r="I720" s="4"/>
    </row>
    <row r="721" spans="1:9" x14ac:dyDescent="0.3">
      <c r="A721" s="3">
        <v>720000</v>
      </c>
      <c r="B721" s="4">
        <f t="shared" si="22"/>
        <v>4650</v>
      </c>
      <c r="C721" s="4">
        <f t="shared" si="23"/>
        <v>-17829.23782321651</v>
      </c>
      <c r="D721" s="4">
        <f>Sheet1!$J$56-Sheet2!C721</f>
        <v>17437.071156549842</v>
      </c>
      <c r="E721" s="4"/>
      <c r="F721" s="1"/>
      <c r="G721" s="1"/>
      <c r="H721" s="1"/>
      <c r="I721" s="4"/>
    </row>
    <row r="722" spans="1:9" x14ac:dyDescent="0.3">
      <c r="A722" s="3">
        <v>721000</v>
      </c>
      <c r="B722" s="4">
        <f t="shared" si="22"/>
        <v>4656.458333333333</v>
      </c>
      <c r="C722" s="4">
        <f t="shared" si="23"/>
        <v>-17854.000653526535</v>
      </c>
      <c r="D722" s="4">
        <f>Sheet1!$J$56-Sheet2!C722</f>
        <v>17461.833986859867</v>
      </c>
      <c r="E722" s="4"/>
      <c r="F722" s="1"/>
      <c r="G722" s="1"/>
      <c r="H722" s="1"/>
      <c r="I722" s="4"/>
    </row>
    <row r="723" spans="1:9" x14ac:dyDescent="0.3">
      <c r="A723" s="3">
        <v>722000</v>
      </c>
      <c r="B723" s="4">
        <f t="shared" si="22"/>
        <v>4662.916666666667</v>
      </c>
      <c r="C723" s="4">
        <f t="shared" si="23"/>
        <v>-17878.763483836559</v>
      </c>
      <c r="D723" s="4">
        <f>Sheet1!$J$56-Sheet2!C723</f>
        <v>17486.596817169891</v>
      </c>
      <c r="E723" s="4"/>
      <c r="F723" s="1"/>
      <c r="G723" s="1"/>
      <c r="H723" s="1"/>
      <c r="I723" s="4"/>
    </row>
    <row r="724" spans="1:9" x14ac:dyDescent="0.3">
      <c r="A724" s="3">
        <v>723000</v>
      </c>
      <c r="B724" s="4">
        <f t="shared" si="22"/>
        <v>4669.375</v>
      </c>
      <c r="C724" s="4">
        <f t="shared" si="23"/>
        <v>-17903.52631414658</v>
      </c>
      <c r="D724" s="4">
        <f>Sheet1!$J$56-Sheet2!C724</f>
        <v>17511.359647479912</v>
      </c>
      <c r="E724" s="4"/>
      <c r="F724" s="1"/>
      <c r="G724" s="1"/>
      <c r="H724" s="1"/>
      <c r="I724" s="4"/>
    </row>
    <row r="725" spans="1:9" x14ac:dyDescent="0.3">
      <c r="A725" s="3">
        <v>724000</v>
      </c>
      <c r="B725" s="4">
        <f t="shared" si="22"/>
        <v>4675.833333333333</v>
      </c>
      <c r="C725" s="4">
        <f t="shared" si="23"/>
        <v>-17928.289144456601</v>
      </c>
      <c r="D725" s="4">
        <f>Sheet1!$J$56-Sheet2!C725</f>
        <v>17536.122477789933</v>
      </c>
      <c r="E725" s="4"/>
      <c r="F725" s="1"/>
      <c r="G725" s="1"/>
      <c r="H725" s="1"/>
      <c r="I725" s="4"/>
    </row>
    <row r="726" spans="1:9" x14ac:dyDescent="0.3">
      <c r="A726" s="3">
        <v>725000</v>
      </c>
      <c r="B726" s="4">
        <f t="shared" si="22"/>
        <v>4682.291666666667</v>
      </c>
      <c r="C726" s="4">
        <f t="shared" si="23"/>
        <v>-17953.051974766626</v>
      </c>
      <c r="D726" s="4">
        <f>Sheet1!$J$56-Sheet2!C726</f>
        <v>17560.885308099958</v>
      </c>
      <c r="E726" s="4"/>
      <c r="F726" s="1"/>
      <c r="G726" s="1"/>
      <c r="H726" s="1"/>
      <c r="I726" s="4"/>
    </row>
    <row r="727" spans="1:9" x14ac:dyDescent="0.3">
      <c r="A727" s="3">
        <v>726000</v>
      </c>
      <c r="B727" s="4">
        <f t="shared" si="22"/>
        <v>4688.75</v>
      </c>
      <c r="C727" s="4">
        <f t="shared" si="23"/>
        <v>-17977.81480507665</v>
      </c>
      <c r="D727" s="4">
        <f>Sheet1!$J$56-Sheet2!C727</f>
        <v>17585.648138409982</v>
      </c>
      <c r="E727" s="4"/>
      <c r="F727" s="1"/>
      <c r="G727" s="1"/>
      <c r="H727" s="1"/>
      <c r="I727" s="4"/>
    </row>
    <row r="728" spans="1:9" x14ac:dyDescent="0.3">
      <c r="A728" s="3">
        <v>727000</v>
      </c>
      <c r="B728" s="4">
        <f t="shared" si="22"/>
        <v>4695.208333333333</v>
      </c>
      <c r="C728" s="4">
        <f t="shared" si="23"/>
        <v>-18002.577635386671</v>
      </c>
      <c r="D728" s="4">
        <f>Sheet1!$J$56-Sheet2!C728</f>
        <v>17610.410968720003</v>
      </c>
      <c r="E728" s="4"/>
      <c r="F728" s="1"/>
      <c r="G728" s="1"/>
      <c r="H728" s="1"/>
      <c r="I728" s="4"/>
    </row>
    <row r="729" spans="1:9" x14ac:dyDescent="0.3">
      <c r="A729" s="3">
        <v>728000</v>
      </c>
      <c r="B729" s="4">
        <f t="shared" si="22"/>
        <v>4701.666666666667</v>
      </c>
      <c r="C729" s="4">
        <f t="shared" si="23"/>
        <v>-18027.340465696696</v>
      </c>
      <c r="D729" s="4">
        <f>Sheet1!$J$56-Sheet2!C729</f>
        <v>17635.173799030028</v>
      </c>
      <c r="E729" s="4"/>
      <c r="F729" s="1"/>
      <c r="G729" s="1"/>
      <c r="H729" s="1"/>
      <c r="I729" s="4"/>
    </row>
    <row r="730" spans="1:9" x14ac:dyDescent="0.3">
      <c r="A730" s="3">
        <v>729000</v>
      </c>
      <c r="B730" s="4">
        <f t="shared" si="22"/>
        <v>4708.125</v>
      </c>
      <c r="C730" s="4">
        <f t="shared" si="23"/>
        <v>-18052.10329600672</v>
      </c>
      <c r="D730" s="4">
        <f>Sheet1!$J$56-Sheet2!C730</f>
        <v>17659.936629340053</v>
      </c>
      <c r="E730" s="4"/>
      <c r="F730" s="1"/>
      <c r="G730" s="1"/>
      <c r="H730" s="1"/>
      <c r="I730" s="4"/>
    </row>
    <row r="731" spans="1:9" x14ac:dyDescent="0.3">
      <c r="A731" s="3">
        <v>730000</v>
      </c>
      <c r="B731" s="4">
        <f t="shared" si="22"/>
        <v>4714.583333333333</v>
      </c>
      <c r="C731" s="4">
        <f t="shared" si="23"/>
        <v>-18076.866126316741</v>
      </c>
      <c r="D731" s="4">
        <f>Sheet1!$J$56-Sheet2!C731</f>
        <v>17684.699459650074</v>
      </c>
      <c r="E731" s="4"/>
      <c r="F731" s="1"/>
      <c r="G731" s="1"/>
      <c r="H731" s="1"/>
      <c r="I731" s="4"/>
    </row>
    <row r="732" spans="1:9" x14ac:dyDescent="0.3">
      <c r="A732" s="3">
        <v>731000</v>
      </c>
      <c r="B732" s="4">
        <f t="shared" si="22"/>
        <v>4721.041666666667</v>
      </c>
      <c r="C732" s="4">
        <f t="shared" si="23"/>
        <v>-18101.628956626762</v>
      </c>
      <c r="D732" s="4">
        <f>Sheet1!$J$56-Sheet2!C732</f>
        <v>17709.462289960094</v>
      </c>
      <c r="E732" s="4"/>
      <c r="F732" s="1"/>
      <c r="G732" s="1"/>
      <c r="H732" s="1"/>
      <c r="I732" s="4"/>
    </row>
    <row r="733" spans="1:9" x14ac:dyDescent="0.3">
      <c r="A733" s="3">
        <v>732000</v>
      </c>
      <c r="B733" s="4">
        <f t="shared" si="22"/>
        <v>4727.5</v>
      </c>
      <c r="C733" s="4">
        <f t="shared" si="23"/>
        <v>-18126.391786936787</v>
      </c>
      <c r="D733" s="4">
        <f>Sheet1!$J$56-Sheet2!C733</f>
        <v>17734.225120270119</v>
      </c>
      <c r="E733" s="4"/>
      <c r="F733" s="1"/>
      <c r="G733" s="1"/>
      <c r="H733" s="1"/>
      <c r="I733" s="4"/>
    </row>
    <row r="734" spans="1:9" x14ac:dyDescent="0.3">
      <c r="A734" s="3">
        <v>733000</v>
      </c>
      <c r="B734" s="4">
        <f t="shared" si="22"/>
        <v>4733.958333333333</v>
      </c>
      <c r="C734" s="4">
        <f t="shared" si="23"/>
        <v>-18151.154617246812</v>
      </c>
      <c r="D734" s="4">
        <f>Sheet1!$J$56-Sheet2!C734</f>
        <v>17758.987950580144</v>
      </c>
      <c r="E734" s="4"/>
      <c r="F734" s="1"/>
      <c r="G734" s="1"/>
      <c r="H734" s="1"/>
      <c r="I734" s="4"/>
    </row>
    <row r="735" spans="1:9" x14ac:dyDescent="0.3">
      <c r="A735" s="3">
        <v>734000</v>
      </c>
      <c r="B735" s="4">
        <f t="shared" si="22"/>
        <v>4740.416666666667</v>
      </c>
      <c r="C735" s="4">
        <f t="shared" si="23"/>
        <v>-18175.917447556832</v>
      </c>
      <c r="D735" s="4">
        <f>Sheet1!$J$56-Sheet2!C735</f>
        <v>17783.750780890165</v>
      </c>
      <c r="E735" s="4"/>
      <c r="F735" s="1"/>
      <c r="G735" s="1"/>
      <c r="H735" s="1"/>
      <c r="I735" s="4"/>
    </row>
    <row r="736" spans="1:9" x14ac:dyDescent="0.3">
      <c r="A736" s="3">
        <v>735000</v>
      </c>
      <c r="B736" s="4">
        <f t="shared" si="22"/>
        <v>4746.875</v>
      </c>
      <c r="C736" s="4">
        <f t="shared" si="23"/>
        <v>-18200.680277866853</v>
      </c>
      <c r="D736" s="4">
        <f>Sheet1!$J$56-Sheet2!C736</f>
        <v>17808.513611200186</v>
      </c>
      <c r="E736" s="4"/>
      <c r="F736" s="1"/>
      <c r="G736" s="1"/>
      <c r="H736" s="1"/>
      <c r="I736" s="4"/>
    </row>
    <row r="737" spans="1:9" x14ac:dyDescent="0.3">
      <c r="A737" s="3">
        <v>736000</v>
      </c>
      <c r="B737" s="4">
        <f t="shared" si="22"/>
        <v>4753.333333333333</v>
      </c>
      <c r="C737" s="4">
        <f t="shared" si="23"/>
        <v>-18225.443108176878</v>
      </c>
      <c r="D737" s="4">
        <f>Sheet1!$J$56-Sheet2!C737</f>
        <v>17833.27644151021</v>
      </c>
      <c r="E737" s="4"/>
      <c r="F737" s="1"/>
      <c r="G737" s="1"/>
      <c r="H737" s="1"/>
      <c r="I737" s="4"/>
    </row>
    <row r="738" spans="1:9" x14ac:dyDescent="0.3">
      <c r="A738" s="3">
        <v>737000</v>
      </c>
      <c r="B738" s="4">
        <f t="shared" si="22"/>
        <v>4759.791666666667</v>
      </c>
      <c r="C738" s="4">
        <f t="shared" si="23"/>
        <v>-18250.205938486903</v>
      </c>
      <c r="D738" s="4">
        <f>Sheet1!$J$56-Sheet2!C738</f>
        <v>17858.039271820235</v>
      </c>
      <c r="E738" s="4"/>
      <c r="F738" s="1"/>
      <c r="G738" s="1"/>
      <c r="H738" s="1"/>
      <c r="I738" s="4"/>
    </row>
    <row r="739" spans="1:9" x14ac:dyDescent="0.3">
      <c r="A739" s="3">
        <v>738000</v>
      </c>
      <c r="B739" s="4">
        <f t="shared" si="22"/>
        <v>4766.25</v>
      </c>
      <c r="C739" s="4">
        <f t="shared" si="23"/>
        <v>-18274.968768796924</v>
      </c>
      <c r="D739" s="4">
        <f>Sheet1!$J$56-Sheet2!C739</f>
        <v>17882.802102130256</v>
      </c>
      <c r="E739" s="4"/>
      <c r="F739" s="1"/>
      <c r="G739" s="1"/>
      <c r="H739" s="1"/>
      <c r="I739" s="4"/>
    </row>
    <row r="740" spans="1:9" x14ac:dyDescent="0.3">
      <c r="A740" s="3">
        <v>739000</v>
      </c>
      <c r="B740" s="4">
        <f t="shared" si="22"/>
        <v>4772.708333333333</v>
      </c>
      <c r="C740" s="4">
        <f t="shared" si="23"/>
        <v>-18299.731599106948</v>
      </c>
      <c r="D740" s="4">
        <f>Sheet1!$J$56-Sheet2!C740</f>
        <v>17907.56493244028</v>
      </c>
      <c r="E740" s="4"/>
      <c r="F740" s="1"/>
      <c r="G740" s="1"/>
      <c r="H740" s="1"/>
      <c r="I740" s="4"/>
    </row>
    <row r="741" spans="1:9" x14ac:dyDescent="0.3">
      <c r="A741" s="3">
        <v>740000</v>
      </c>
      <c r="B741" s="4">
        <f t="shared" si="22"/>
        <v>4779.166666666667</v>
      </c>
      <c r="C741" s="4">
        <f t="shared" si="23"/>
        <v>-18324.494429416973</v>
      </c>
      <c r="D741" s="4">
        <f>Sheet1!$J$56-Sheet2!C741</f>
        <v>17932.327762750305</v>
      </c>
      <c r="E741" s="4"/>
      <c r="F741" s="1"/>
      <c r="G741" s="1"/>
      <c r="H741" s="1"/>
      <c r="I741" s="4"/>
    </row>
    <row r="742" spans="1:9" x14ac:dyDescent="0.3">
      <c r="A742" s="3">
        <v>741000</v>
      </c>
      <c r="B742" s="4">
        <f t="shared" si="22"/>
        <v>4785.625</v>
      </c>
      <c r="C742" s="4">
        <f t="shared" si="23"/>
        <v>-18349.257259726994</v>
      </c>
      <c r="D742" s="4">
        <f>Sheet1!$J$56-Sheet2!C742</f>
        <v>17957.090593060326</v>
      </c>
      <c r="E742" s="4"/>
      <c r="F742" s="1"/>
      <c r="G742" s="1"/>
      <c r="H742" s="1"/>
      <c r="I742" s="4"/>
    </row>
    <row r="743" spans="1:9" x14ac:dyDescent="0.3">
      <c r="A743" s="3">
        <v>742000</v>
      </c>
      <c r="B743" s="4">
        <f t="shared" si="22"/>
        <v>4792.083333333333</v>
      </c>
      <c r="C743" s="4">
        <f t="shared" si="23"/>
        <v>-18374.020090037015</v>
      </c>
      <c r="D743" s="4">
        <f>Sheet1!$J$56-Sheet2!C743</f>
        <v>17981.853423370347</v>
      </c>
      <c r="E743" s="4"/>
      <c r="F743" s="1"/>
      <c r="G743" s="1"/>
      <c r="H743" s="1"/>
      <c r="I743" s="4"/>
    </row>
    <row r="744" spans="1:9" x14ac:dyDescent="0.3">
      <c r="A744" s="3">
        <v>743000</v>
      </c>
      <c r="B744" s="4">
        <f t="shared" si="22"/>
        <v>4798.541666666667</v>
      </c>
      <c r="C744" s="4">
        <f t="shared" si="23"/>
        <v>-18398.782920347039</v>
      </c>
      <c r="D744" s="4">
        <f>Sheet1!$J$56-Sheet2!C744</f>
        <v>18006.616253680371</v>
      </c>
      <c r="E744" s="4"/>
      <c r="F744" s="1"/>
      <c r="G744" s="1"/>
      <c r="H744" s="1"/>
      <c r="I744" s="4"/>
    </row>
    <row r="745" spans="1:9" x14ac:dyDescent="0.3">
      <c r="A745" s="3">
        <v>744000</v>
      </c>
      <c r="B745" s="4">
        <f t="shared" si="22"/>
        <v>4805</v>
      </c>
      <c r="C745" s="4">
        <f t="shared" si="23"/>
        <v>-18423.545750657064</v>
      </c>
      <c r="D745" s="4">
        <f>Sheet1!$J$56-Sheet2!C745</f>
        <v>18031.379083990396</v>
      </c>
      <c r="E745" s="4"/>
      <c r="F745" s="1"/>
      <c r="G745" s="1"/>
      <c r="H745" s="1"/>
      <c r="I745" s="4"/>
    </row>
    <row r="746" spans="1:9" x14ac:dyDescent="0.3">
      <c r="A746" s="3">
        <v>745000</v>
      </c>
      <c r="B746" s="4">
        <f t="shared" si="22"/>
        <v>4811.458333333333</v>
      </c>
      <c r="C746" s="4">
        <f t="shared" si="23"/>
        <v>-18448.308580967085</v>
      </c>
      <c r="D746" s="4">
        <f>Sheet1!$J$56-Sheet2!C746</f>
        <v>18056.141914300417</v>
      </c>
      <c r="E746" s="4"/>
      <c r="F746" s="1"/>
      <c r="G746" s="1"/>
      <c r="H746" s="1"/>
      <c r="I746" s="4"/>
    </row>
    <row r="747" spans="1:9" x14ac:dyDescent="0.3">
      <c r="A747" s="3">
        <v>746000</v>
      </c>
      <c r="B747" s="4">
        <f t="shared" si="22"/>
        <v>4817.916666666667</v>
      </c>
      <c r="C747" s="4">
        <f t="shared" si="23"/>
        <v>-18473.071411277106</v>
      </c>
      <c r="D747" s="4">
        <f>Sheet1!$J$56-Sheet2!C747</f>
        <v>18080.904744610438</v>
      </c>
      <c r="E747" s="4"/>
      <c r="F747" s="1"/>
      <c r="G747" s="1"/>
      <c r="H747" s="1"/>
      <c r="I747" s="4"/>
    </row>
    <row r="748" spans="1:9" x14ac:dyDescent="0.3">
      <c r="A748" s="3">
        <v>747000</v>
      </c>
      <c r="B748" s="4">
        <f t="shared" si="22"/>
        <v>4824.375</v>
      </c>
      <c r="C748" s="4">
        <f t="shared" si="23"/>
        <v>-18497.83424158713</v>
      </c>
      <c r="D748" s="4">
        <f>Sheet1!$J$56-Sheet2!C748</f>
        <v>18105.667574920462</v>
      </c>
      <c r="E748" s="4"/>
      <c r="F748" s="1"/>
      <c r="G748" s="1"/>
      <c r="H748" s="1"/>
      <c r="I748" s="4"/>
    </row>
    <row r="749" spans="1:9" x14ac:dyDescent="0.3">
      <c r="A749" s="3">
        <v>748000</v>
      </c>
      <c r="B749" s="4">
        <f t="shared" si="22"/>
        <v>4830.833333333333</v>
      </c>
      <c r="C749" s="4">
        <f t="shared" si="23"/>
        <v>-18522.597071897155</v>
      </c>
      <c r="D749" s="4">
        <f>Sheet1!$J$56-Sheet2!C749</f>
        <v>18130.430405230487</v>
      </c>
      <c r="E749" s="4"/>
      <c r="F749" s="1"/>
      <c r="G749" s="1"/>
      <c r="H749" s="1"/>
      <c r="I749" s="4"/>
    </row>
    <row r="750" spans="1:9" x14ac:dyDescent="0.3">
      <c r="A750" s="3">
        <v>749000</v>
      </c>
      <c r="B750" s="4">
        <f t="shared" si="22"/>
        <v>4837.291666666667</v>
      </c>
      <c r="C750" s="4">
        <f t="shared" si="23"/>
        <v>-18547.359902207176</v>
      </c>
      <c r="D750" s="4">
        <f>Sheet1!$J$56-Sheet2!C750</f>
        <v>18155.193235540508</v>
      </c>
      <c r="E750" s="4"/>
      <c r="F750" s="1"/>
      <c r="G750" s="1"/>
      <c r="H750" s="1"/>
      <c r="I750" s="4"/>
    </row>
    <row r="751" spans="1:9" x14ac:dyDescent="0.3">
      <c r="A751" s="3">
        <v>750000</v>
      </c>
      <c r="B751" s="4">
        <f t="shared" si="22"/>
        <v>4843.75</v>
      </c>
      <c r="C751" s="4">
        <f t="shared" si="23"/>
        <v>-18572.1227325172</v>
      </c>
      <c r="D751" s="4">
        <f>Sheet1!$J$56-Sheet2!C751</f>
        <v>18179.956065850532</v>
      </c>
      <c r="E751" s="4"/>
      <c r="F751" s="1"/>
      <c r="G751" s="1"/>
      <c r="H751" s="1"/>
      <c r="I751" s="4"/>
    </row>
    <row r="752" spans="1:9" x14ac:dyDescent="0.3">
      <c r="A752" s="3">
        <v>751000</v>
      </c>
      <c r="B752" s="4">
        <f t="shared" si="22"/>
        <v>4850.208333333333</v>
      </c>
      <c r="C752" s="4">
        <f t="shared" si="23"/>
        <v>-18596.885562827225</v>
      </c>
      <c r="D752" s="4">
        <f>Sheet1!$J$56-Sheet2!C752</f>
        <v>18204.718896160557</v>
      </c>
      <c r="E752" s="4"/>
      <c r="F752" s="1"/>
      <c r="G752" s="1"/>
      <c r="H752" s="1"/>
      <c r="I752" s="4"/>
    </row>
    <row r="753" spans="1:9" x14ac:dyDescent="0.3">
      <c r="A753" s="3">
        <v>752000</v>
      </c>
      <c r="B753" s="4">
        <f t="shared" si="22"/>
        <v>4856.666666666667</v>
      </c>
      <c r="C753" s="4">
        <f t="shared" si="23"/>
        <v>-18621.648393137246</v>
      </c>
      <c r="D753" s="4">
        <f>Sheet1!$J$56-Sheet2!C753</f>
        <v>18229.481726470578</v>
      </c>
      <c r="E753" s="4"/>
      <c r="F753" s="1"/>
      <c r="G753" s="1"/>
      <c r="H753" s="1"/>
      <c r="I753" s="4"/>
    </row>
    <row r="754" spans="1:9" x14ac:dyDescent="0.3">
      <c r="A754" s="3">
        <v>753000</v>
      </c>
      <c r="B754" s="4">
        <f t="shared" si="22"/>
        <v>4863.125</v>
      </c>
      <c r="C754" s="4">
        <f t="shared" si="23"/>
        <v>-18646.411223447267</v>
      </c>
      <c r="D754" s="4">
        <f>Sheet1!$J$56-Sheet2!C754</f>
        <v>18254.244556780599</v>
      </c>
      <c r="E754" s="4"/>
      <c r="F754" s="1"/>
      <c r="G754" s="1"/>
      <c r="H754" s="1"/>
      <c r="I754" s="4"/>
    </row>
    <row r="755" spans="1:9" x14ac:dyDescent="0.3">
      <c r="A755" s="3">
        <v>754000</v>
      </c>
      <c r="B755" s="4">
        <f t="shared" si="22"/>
        <v>4869.583333333333</v>
      </c>
      <c r="C755" s="4">
        <f t="shared" si="23"/>
        <v>-18671.174053757291</v>
      </c>
      <c r="D755" s="4">
        <f>Sheet1!$J$56-Sheet2!C755</f>
        <v>18279.007387090624</v>
      </c>
      <c r="E755" s="4"/>
      <c r="F755" s="1"/>
      <c r="G755" s="1"/>
      <c r="H755" s="1"/>
      <c r="I755" s="4"/>
    </row>
    <row r="756" spans="1:9" x14ac:dyDescent="0.3">
      <c r="A756" s="3">
        <v>755000</v>
      </c>
      <c r="B756" s="4">
        <f t="shared" si="22"/>
        <v>4876.041666666667</v>
      </c>
      <c r="C756" s="4">
        <f t="shared" si="23"/>
        <v>-18695.936884067316</v>
      </c>
      <c r="D756" s="4">
        <f>Sheet1!$J$56-Sheet2!C756</f>
        <v>18303.770217400648</v>
      </c>
      <c r="E756" s="4"/>
      <c r="F756" s="1"/>
      <c r="G756" s="1"/>
      <c r="H756" s="1"/>
      <c r="I756" s="4"/>
    </row>
    <row r="757" spans="1:9" x14ac:dyDescent="0.3">
      <c r="A757" s="3">
        <v>756000</v>
      </c>
      <c r="B757" s="4">
        <f t="shared" si="22"/>
        <v>4882.5</v>
      </c>
      <c r="C757" s="4">
        <f t="shared" si="23"/>
        <v>-18720.699714377337</v>
      </c>
      <c r="D757" s="4">
        <f>Sheet1!$J$56-Sheet2!C757</f>
        <v>18328.533047710669</v>
      </c>
      <c r="E757" s="4"/>
      <c r="F757" s="1"/>
      <c r="G757" s="1"/>
      <c r="H757" s="1"/>
      <c r="I757" s="4"/>
    </row>
    <row r="758" spans="1:9" x14ac:dyDescent="0.3">
      <c r="A758" s="3">
        <v>757000</v>
      </c>
      <c r="B758" s="4">
        <f t="shared" si="22"/>
        <v>4888.958333333333</v>
      </c>
      <c r="C758" s="4">
        <f t="shared" si="23"/>
        <v>-18745.462544687358</v>
      </c>
      <c r="D758" s="4">
        <f>Sheet1!$J$56-Sheet2!C758</f>
        <v>18353.29587802069</v>
      </c>
      <c r="E758" s="4"/>
      <c r="F758" s="1"/>
      <c r="G758" s="1"/>
      <c r="H758" s="1"/>
      <c r="I758" s="4"/>
    </row>
    <row r="759" spans="1:9" x14ac:dyDescent="0.3">
      <c r="A759" s="3">
        <v>758000</v>
      </c>
      <c r="B759" s="4">
        <f t="shared" si="22"/>
        <v>4895.416666666667</v>
      </c>
      <c r="C759" s="4">
        <f t="shared" si="23"/>
        <v>-18770.225374997382</v>
      </c>
      <c r="D759" s="4">
        <f>Sheet1!$J$56-Sheet2!C759</f>
        <v>18378.058708330715</v>
      </c>
      <c r="E759" s="4"/>
      <c r="F759" s="1"/>
      <c r="G759" s="1"/>
      <c r="H759" s="1"/>
      <c r="I759" s="4"/>
    </row>
    <row r="760" spans="1:9" x14ac:dyDescent="0.3">
      <c r="A760" s="3">
        <v>759000</v>
      </c>
      <c r="B760" s="4">
        <f t="shared" si="22"/>
        <v>4901.875</v>
      </c>
      <c r="C760" s="4">
        <f t="shared" si="23"/>
        <v>-18794.988205307407</v>
      </c>
      <c r="D760" s="4">
        <f>Sheet1!$J$56-Sheet2!C760</f>
        <v>18402.821538640739</v>
      </c>
      <c r="E760" s="4"/>
      <c r="F760" s="1"/>
      <c r="G760" s="1"/>
      <c r="H760" s="1"/>
      <c r="I760" s="4"/>
    </row>
    <row r="761" spans="1:9" x14ac:dyDescent="0.3">
      <c r="A761" s="3">
        <v>760000</v>
      </c>
      <c r="B761" s="4">
        <f t="shared" si="22"/>
        <v>4908.333333333333</v>
      </c>
      <c r="C761" s="4">
        <f t="shared" si="23"/>
        <v>-18819.751035617428</v>
      </c>
      <c r="D761" s="4">
        <f>Sheet1!$J$56-Sheet2!C761</f>
        <v>18427.58436895076</v>
      </c>
      <c r="E761" s="4"/>
      <c r="F761" s="1"/>
      <c r="G761" s="1"/>
      <c r="H761" s="1"/>
      <c r="I761" s="4"/>
    </row>
    <row r="762" spans="1:9" x14ac:dyDescent="0.3">
      <c r="A762" s="3">
        <v>761000</v>
      </c>
      <c r="B762" s="4">
        <f t="shared" si="22"/>
        <v>4914.791666666667</v>
      </c>
      <c r="C762" s="4">
        <f t="shared" si="23"/>
        <v>-18844.513865927453</v>
      </c>
      <c r="D762" s="4">
        <f>Sheet1!$J$56-Sheet2!C762</f>
        <v>18452.347199260785</v>
      </c>
      <c r="E762" s="4"/>
      <c r="F762" s="1"/>
      <c r="G762" s="1"/>
      <c r="H762" s="1"/>
      <c r="I762" s="4"/>
    </row>
    <row r="763" spans="1:9" x14ac:dyDescent="0.3">
      <c r="A763" s="3">
        <v>762000</v>
      </c>
      <c r="B763" s="4">
        <f t="shared" si="22"/>
        <v>4921.25</v>
      </c>
      <c r="C763" s="4">
        <f t="shared" si="23"/>
        <v>-18869.276696237477</v>
      </c>
      <c r="D763" s="4">
        <f>Sheet1!$J$56-Sheet2!C763</f>
        <v>18477.110029570809</v>
      </c>
      <c r="E763" s="4"/>
      <c r="F763" s="1"/>
      <c r="G763" s="1"/>
      <c r="H763" s="1"/>
      <c r="I763" s="4"/>
    </row>
    <row r="764" spans="1:9" x14ac:dyDescent="0.3">
      <c r="A764" s="3">
        <v>763000</v>
      </c>
      <c r="B764" s="4">
        <f t="shared" si="22"/>
        <v>4927.708333333333</v>
      </c>
      <c r="C764" s="4">
        <f t="shared" si="23"/>
        <v>-18894.039526547498</v>
      </c>
      <c r="D764" s="4">
        <f>Sheet1!$J$56-Sheet2!C764</f>
        <v>18501.87285988083</v>
      </c>
      <c r="E764" s="4"/>
      <c r="F764" s="1"/>
      <c r="G764" s="1"/>
      <c r="H764" s="1"/>
      <c r="I764" s="4"/>
    </row>
    <row r="765" spans="1:9" x14ac:dyDescent="0.3">
      <c r="A765" s="3">
        <v>764000</v>
      </c>
      <c r="B765" s="4">
        <f t="shared" si="22"/>
        <v>4934.166666666667</v>
      </c>
      <c r="C765" s="4">
        <f t="shared" si="23"/>
        <v>-18918.802356857519</v>
      </c>
      <c r="D765" s="4">
        <f>Sheet1!$J$56-Sheet2!C765</f>
        <v>18526.635690190851</v>
      </c>
      <c r="E765" s="4"/>
      <c r="F765" s="1"/>
      <c r="G765" s="1"/>
      <c r="H765" s="1"/>
      <c r="I765" s="4"/>
    </row>
    <row r="766" spans="1:9" x14ac:dyDescent="0.3">
      <c r="A766" s="3">
        <v>765000</v>
      </c>
      <c r="B766" s="4">
        <f t="shared" si="22"/>
        <v>4940.625</v>
      </c>
      <c r="C766" s="4">
        <f t="shared" si="23"/>
        <v>-18943.565187167544</v>
      </c>
      <c r="D766" s="4">
        <f>Sheet1!$J$56-Sheet2!C766</f>
        <v>18551.398520500876</v>
      </c>
      <c r="E766" s="4"/>
      <c r="F766" s="1"/>
      <c r="G766" s="1"/>
      <c r="H766" s="1"/>
      <c r="I766" s="4"/>
    </row>
    <row r="767" spans="1:9" x14ac:dyDescent="0.3">
      <c r="A767" s="3">
        <v>766000</v>
      </c>
      <c r="B767" s="4">
        <f t="shared" si="22"/>
        <v>4947.083333333333</v>
      </c>
      <c r="C767" s="4">
        <f t="shared" si="23"/>
        <v>-18968.328017477568</v>
      </c>
      <c r="D767" s="4">
        <f>Sheet1!$J$56-Sheet2!C767</f>
        <v>18576.1613508109</v>
      </c>
      <c r="E767" s="4"/>
      <c r="F767" s="1"/>
      <c r="G767" s="1"/>
      <c r="H767" s="1"/>
      <c r="I767" s="4"/>
    </row>
    <row r="768" spans="1:9" x14ac:dyDescent="0.3">
      <c r="A768" s="3">
        <v>767000</v>
      </c>
      <c r="B768" s="4">
        <f t="shared" si="22"/>
        <v>4953.541666666667</v>
      </c>
      <c r="C768" s="4">
        <f t="shared" si="23"/>
        <v>-18993.090847787589</v>
      </c>
      <c r="D768" s="4">
        <f>Sheet1!$J$56-Sheet2!C768</f>
        <v>18600.924181120921</v>
      </c>
      <c r="E768" s="4"/>
      <c r="F768" s="1"/>
      <c r="G768" s="1"/>
      <c r="H768" s="1"/>
      <c r="I768" s="4"/>
    </row>
    <row r="769" spans="1:9" x14ac:dyDescent="0.3">
      <c r="A769" s="3">
        <v>768000</v>
      </c>
      <c r="B769" s="4">
        <f t="shared" si="22"/>
        <v>4960</v>
      </c>
      <c r="C769" s="4">
        <f t="shared" si="23"/>
        <v>-19017.85367809761</v>
      </c>
      <c r="D769" s="4">
        <f>Sheet1!$J$56-Sheet2!C769</f>
        <v>18625.687011430942</v>
      </c>
      <c r="E769" s="4"/>
      <c r="F769" s="1"/>
      <c r="G769" s="1"/>
      <c r="H769" s="1"/>
      <c r="I769" s="4"/>
    </row>
    <row r="770" spans="1:9" x14ac:dyDescent="0.3">
      <c r="A770" s="3">
        <v>769000</v>
      </c>
      <c r="B770" s="4">
        <f t="shared" si="22"/>
        <v>4966.458333333333</v>
      </c>
      <c r="C770" s="4">
        <f t="shared" si="23"/>
        <v>-19042.616508407635</v>
      </c>
      <c r="D770" s="4">
        <f>Sheet1!$J$56-Sheet2!C770</f>
        <v>18650.449841740967</v>
      </c>
      <c r="E770" s="4"/>
      <c r="F770" s="1"/>
      <c r="G770" s="1"/>
      <c r="H770" s="1"/>
      <c r="I770" s="4"/>
    </row>
    <row r="771" spans="1:9" x14ac:dyDescent="0.3">
      <c r="A771" s="3">
        <v>770000</v>
      </c>
      <c r="B771" s="4">
        <f t="shared" ref="B771:B834" si="24">A771*$B$1/12</f>
        <v>4972.916666666667</v>
      </c>
      <c r="C771" s="4">
        <f t="shared" ref="C771:C834" si="25">-PMT($C$1/12,$D$1*12,A771)</f>
        <v>-19067.379338717659</v>
      </c>
      <c r="D771" s="4">
        <f>Sheet1!$J$56-Sheet2!C771</f>
        <v>18675.212672050991</v>
      </c>
      <c r="E771" s="4"/>
      <c r="F771" s="1"/>
      <c r="G771" s="1"/>
      <c r="H771" s="1"/>
      <c r="I771" s="4"/>
    </row>
    <row r="772" spans="1:9" x14ac:dyDescent="0.3">
      <c r="A772" s="3">
        <v>771000</v>
      </c>
      <c r="B772" s="4">
        <f t="shared" si="24"/>
        <v>4979.375</v>
      </c>
      <c r="C772" s="4">
        <f t="shared" si="25"/>
        <v>-19092.14216902768</v>
      </c>
      <c r="D772" s="4">
        <f>Sheet1!$J$56-Sheet2!C772</f>
        <v>18699.975502361012</v>
      </c>
      <c r="E772" s="4"/>
      <c r="F772" s="1"/>
      <c r="G772" s="1"/>
      <c r="H772" s="1"/>
      <c r="I772" s="4"/>
    </row>
    <row r="773" spans="1:9" x14ac:dyDescent="0.3">
      <c r="A773" s="3">
        <v>772000</v>
      </c>
      <c r="B773" s="4">
        <f t="shared" si="24"/>
        <v>4985.833333333333</v>
      </c>
      <c r="C773" s="4">
        <f t="shared" si="25"/>
        <v>-19116.904999337705</v>
      </c>
      <c r="D773" s="4">
        <f>Sheet1!$J$56-Sheet2!C773</f>
        <v>18724.738332671037</v>
      </c>
      <c r="E773" s="4"/>
      <c r="F773" s="1"/>
      <c r="G773" s="1"/>
      <c r="H773" s="1"/>
      <c r="I773" s="4"/>
    </row>
    <row r="774" spans="1:9" x14ac:dyDescent="0.3">
      <c r="A774" s="3">
        <v>773000</v>
      </c>
      <c r="B774" s="4">
        <f t="shared" si="24"/>
        <v>4992.291666666667</v>
      </c>
      <c r="C774" s="4">
        <f t="shared" si="25"/>
        <v>-19141.667829647729</v>
      </c>
      <c r="D774" s="4">
        <f>Sheet1!$J$56-Sheet2!C774</f>
        <v>18749.501162981061</v>
      </c>
      <c r="E774" s="4"/>
      <c r="F774" s="1"/>
      <c r="G774" s="1"/>
      <c r="H774" s="1"/>
      <c r="I774" s="4"/>
    </row>
    <row r="775" spans="1:9" x14ac:dyDescent="0.3">
      <c r="A775" s="3">
        <v>774000</v>
      </c>
      <c r="B775" s="4">
        <f t="shared" si="24"/>
        <v>4998.75</v>
      </c>
      <c r="C775" s="4">
        <f t="shared" si="25"/>
        <v>-19166.43065995775</v>
      </c>
      <c r="D775" s="4">
        <f>Sheet1!$J$56-Sheet2!C775</f>
        <v>18774.263993291082</v>
      </c>
      <c r="E775" s="4"/>
      <c r="F775" s="1"/>
      <c r="G775" s="1"/>
      <c r="H775" s="1"/>
      <c r="I775" s="4"/>
    </row>
    <row r="776" spans="1:9" x14ac:dyDescent="0.3">
      <c r="A776" s="3">
        <v>775000</v>
      </c>
      <c r="B776" s="4">
        <f t="shared" si="24"/>
        <v>5005.208333333333</v>
      </c>
      <c r="C776" s="4">
        <f t="shared" si="25"/>
        <v>-19191.193490267771</v>
      </c>
      <c r="D776" s="4">
        <f>Sheet1!$J$56-Sheet2!C776</f>
        <v>18799.026823601103</v>
      </c>
      <c r="E776" s="4"/>
      <c r="F776" s="1"/>
      <c r="G776" s="1"/>
      <c r="H776" s="1"/>
      <c r="I776" s="4"/>
    </row>
    <row r="777" spans="1:9" x14ac:dyDescent="0.3">
      <c r="A777" s="3">
        <v>776000</v>
      </c>
      <c r="B777" s="4">
        <f t="shared" si="24"/>
        <v>5011.666666666667</v>
      </c>
      <c r="C777" s="4">
        <f t="shared" si="25"/>
        <v>-19215.956320577796</v>
      </c>
      <c r="D777" s="4">
        <f>Sheet1!$J$56-Sheet2!C777</f>
        <v>18823.789653911128</v>
      </c>
      <c r="E777" s="4"/>
      <c r="F777" s="1"/>
      <c r="G777" s="1"/>
      <c r="H777" s="1"/>
      <c r="I777" s="4"/>
    </row>
    <row r="778" spans="1:9" x14ac:dyDescent="0.3">
      <c r="A778" s="3">
        <v>777000</v>
      </c>
      <c r="B778" s="4">
        <f t="shared" si="24"/>
        <v>5018.125</v>
      </c>
      <c r="C778" s="4">
        <f t="shared" si="25"/>
        <v>-19240.71915088782</v>
      </c>
      <c r="D778" s="4">
        <f>Sheet1!$J$56-Sheet2!C778</f>
        <v>18848.552484221153</v>
      </c>
      <c r="E778" s="4"/>
      <c r="F778" s="1"/>
      <c r="G778" s="1"/>
      <c r="H778" s="1"/>
      <c r="I778" s="4"/>
    </row>
    <row r="779" spans="1:9" x14ac:dyDescent="0.3">
      <c r="A779" s="3">
        <v>778000</v>
      </c>
      <c r="B779" s="4">
        <f t="shared" si="24"/>
        <v>5024.583333333333</v>
      </c>
      <c r="C779" s="4">
        <f t="shared" si="25"/>
        <v>-19265.481981197841</v>
      </c>
      <c r="D779" s="4">
        <f>Sheet1!$J$56-Sheet2!C779</f>
        <v>18873.315314531173</v>
      </c>
      <c r="E779" s="4"/>
      <c r="F779" s="1"/>
      <c r="G779" s="1"/>
      <c r="H779" s="1"/>
      <c r="I779" s="4"/>
    </row>
    <row r="780" spans="1:9" x14ac:dyDescent="0.3">
      <c r="A780" s="3">
        <v>779000</v>
      </c>
      <c r="B780" s="4">
        <f t="shared" si="24"/>
        <v>5031.041666666667</v>
      </c>
      <c r="C780" s="4">
        <f t="shared" si="25"/>
        <v>-19290.244811507862</v>
      </c>
      <c r="D780" s="4">
        <f>Sheet1!$J$56-Sheet2!C780</f>
        <v>18898.078144841194</v>
      </c>
      <c r="E780" s="4"/>
      <c r="F780" s="1"/>
      <c r="G780" s="1"/>
      <c r="H780" s="1"/>
      <c r="I780" s="4"/>
    </row>
    <row r="781" spans="1:9" x14ac:dyDescent="0.3">
      <c r="A781" s="3">
        <v>780000</v>
      </c>
      <c r="B781" s="4">
        <f t="shared" si="24"/>
        <v>5037.5</v>
      </c>
      <c r="C781" s="4">
        <f t="shared" si="25"/>
        <v>-19315.007641817887</v>
      </c>
      <c r="D781" s="4">
        <f>Sheet1!$J$56-Sheet2!C781</f>
        <v>18922.840975151219</v>
      </c>
      <c r="E781" s="4"/>
      <c r="F781" s="1"/>
      <c r="G781" s="1"/>
      <c r="H781" s="1"/>
      <c r="I781" s="4"/>
    </row>
    <row r="782" spans="1:9" x14ac:dyDescent="0.3">
      <c r="A782" s="3">
        <v>781000</v>
      </c>
      <c r="B782" s="4">
        <f t="shared" si="24"/>
        <v>5043.958333333333</v>
      </c>
      <c r="C782" s="4">
        <f t="shared" si="25"/>
        <v>-19339.770472127911</v>
      </c>
      <c r="D782" s="4">
        <f>Sheet1!$J$56-Sheet2!C782</f>
        <v>18947.603805461244</v>
      </c>
      <c r="E782" s="4"/>
      <c r="F782" s="1"/>
      <c r="G782" s="1"/>
      <c r="H782" s="1"/>
      <c r="I782" s="4"/>
    </row>
    <row r="783" spans="1:9" x14ac:dyDescent="0.3">
      <c r="A783" s="3">
        <v>782000</v>
      </c>
      <c r="B783" s="4">
        <f t="shared" si="24"/>
        <v>5050.416666666667</v>
      </c>
      <c r="C783" s="4">
        <f t="shared" si="25"/>
        <v>-19364.533302437932</v>
      </c>
      <c r="D783" s="4">
        <f>Sheet1!$J$56-Sheet2!C783</f>
        <v>18972.366635771265</v>
      </c>
      <c r="E783" s="4"/>
      <c r="F783" s="1"/>
      <c r="G783" s="1"/>
      <c r="H783" s="1"/>
      <c r="I783" s="4"/>
    </row>
    <row r="784" spans="1:9" x14ac:dyDescent="0.3">
      <c r="A784" s="3">
        <v>783000</v>
      </c>
      <c r="B784" s="4">
        <f t="shared" si="24"/>
        <v>5056.875</v>
      </c>
      <c r="C784" s="4">
        <f t="shared" si="25"/>
        <v>-19389.296132747957</v>
      </c>
      <c r="D784" s="4">
        <f>Sheet1!$J$56-Sheet2!C784</f>
        <v>18997.129466081289</v>
      </c>
      <c r="E784" s="4"/>
      <c r="F784" s="1"/>
      <c r="G784" s="1"/>
      <c r="H784" s="1"/>
      <c r="I784" s="4"/>
    </row>
    <row r="785" spans="1:9" x14ac:dyDescent="0.3">
      <c r="A785" s="3">
        <v>784000</v>
      </c>
      <c r="B785" s="4">
        <f t="shared" si="24"/>
        <v>5063.333333333333</v>
      </c>
      <c r="C785" s="4">
        <f t="shared" si="25"/>
        <v>-19414.058963057982</v>
      </c>
      <c r="D785" s="4">
        <f>Sheet1!$J$56-Sheet2!C785</f>
        <v>19021.892296391314</v>
      </c>
      <c r="E785" s="4"/>
      <c r="F785" s="1"/>
      <c r="G785" s="1"/>
      <c r="H785" s="1"/>
      <c r="I785" s="4"/>
    </row>
    <row r="786" spans="1:9" x14ac:dyDescent="0.3">
      <c r="A786" s="3">
        <v>785000</v>
      </c>
      <c r="B786" s="4">
        <f t="shared" si="24"/>
        <v>5069.791666666667</v>
      </c>
      <c r="C786" s="4">
        <f t="shared" si="25"/>
        <v>-19438.821793368003</v>
      </c>
      <c r="D786" s="4">
        <f>Sheet1!$J$56-Sheet2!C786</f>
        <v>19046.655126701335</v>
      </c>
      <c r="E786" s="4"/>
      <c r="F786" s="1"/>
      <c r="G786" s="1"/>
      <c r="H786" s="1"/>
      <c r="I786" s="4"/>
    </row>
    <row r="787" spans="1:9" x14ac:dyDescent="0.3">
      <c r="A787" s="3">
        <v>786000</v>
      </c>
      <c r="B787" s="4">
        <f t="shared" si="24"/>
        <v>5076.25</v>
      </c>
      <c r="C787" s="4">
        <f t="shared" si="25"/>
        <v>-19463.584623678023</v>
      </c>
      <c r="D787" s="4">
        <f>Sheet1!$J$56-Sheet2!C787</f>
        <v>19071.417957011356</v>
      </c>
      <c r="E787" s="4"/>
      <c r="F787" s="1"/>
      <c r="G787" s="1"/>
      <c r="H787" s="1"/>
      <c r="I787" s="4"/>
    </row>
    <row r="788" spans="1:9" x14ac:dyDescent="0.3">
      <c r="A788" s="3">
        <v>787000</v>
      </c>
      <c r="B788" s="4">
        <f t="shared" si="24"/>
        <v>5082.708333333333</v>
      </c>
      <c r="C788" s="4">
        <f t="shared" si="25"/>
        <v>-19488.347453988048</v>
      </c>
      <c r="D788" s="4">
        <f>Sheet1!$J$56-Sheet2!C788</f>
        <v>19096.18078732138</v>
      </c>
      <c r="E788" s="4"/>
      <c r="F788" s="1"/>
      <c r="G788" s="1"/>
      <c r="H788" s="1"/>
      <c r="I788" s="4"/>
    </row>
    <row r="789" spans="1:9" x14ac:dyDescent="0.3">
      <c r="A789" s="3">
        <v>788000</v>
      </c>
      <c r="B789" s="4">
        <f t="shared" si="24"/>
        <v>5089.166666666667</v>
      </c>
      <c r="C789" s="4">
        <f t="shared" si="25"/>
        <v>-19513.110284298073</v>
      </c>
      <c r="D789" s="4">
        <f>Sheet1!$J$56-Sheet2!C789</f>
        <v>19120.943617631405</v>
      </c>
      <c r="E789" s="4"/>
      <c r="F789" s="1"/>
      <c r="G789" s="1"/>
      <c r="H789" s="1"/>
      <c r="I789" s="4"/>
    </row>
    <row r="790" spans="1:9" x14ac:dyDescent="0.3">
      <c r="A790" s="3">
        <v>789000</v>
      </c>
      <c r="B790" s="4">
        <f t="shared" si="24"/>
        <v>5095.625</v>
      </c>
      <c r="C790" s="4">
        <f t="shared" si="25"/>
        <v>-19537.873114608094</v>
      </c>
      <c r="D790" s="4">
        <f>Sheet1!$J$56-Sheet2!C790</f>
        <v>19145.706447941426</v>
      </c>
      <c r="E790" s="4"/>
      <c r="F790" s="1"/>
      <c r="G790" s="1"/>
      <c r="H790" s="1"/>
      <c r="I790" s="4"/>
    </row>
    <row r="791" spans="1:9" x14ac:dyDescent="0.3">
      <c r="A791" s="3">
        <v>790000</v>
      </c>
      <c r="B791" s="4">
        <f t="shared" si="24"/>
        <v>5102.083333333333</v>
      </c>
      <c r="C791" s="4">
        <f t="shared" si="25"/>
        <v>-19562.635944918115</v>
      </c>
      <c r="D791" s="4">
        <f>Sheet1!$J$56-Sheet2!C791</f>
        <v>19170.469278251447</v>
      </c>
      <c r="E791" s="4"/>
      <c r="F791" s="1"/>
      <c r="G791" s="1"/>
      <c r="H791" s="1"/>
      <c r="I791" s="4"/>
    </row>
    <row r="792" spans="1:9" x14ac:dyDescent="0.3">
      <c r="A792" s="3">
        <v>791000</v>
      </c>
      <c r="B792" s="4">
        <f t="shared" si="24"/>
        <v>5108.541666666667</v>
      </c>
      <c r="C792" s="4">
        <f t="shared" si="25"/>
        <v>-19587.398775228139</v>
      </c>
      <c r="D792" s="4">
        <f>Sheet1!$J$56-Sheet2!C792</f>
        <v>19195.232108561471</v>
      </c>
      <c r="E792" s="4"/>
      <c r="F792" s="1"/>
      <c r="G792" s="1"/>
      <c r="H792" s="1"/>
      <c r="I792" s="4"/>
    </row>
    <row r="793" spans="1:9" x14ac:dyDescent="0.3">
      <c r="A793" s="3">
        <v>792000</v>
      </c>
      <c r="B793" s="4">
        <f t="shared" si="24"/>
        <v>5115</v>
      </c>
      <c r="C793" s="4">
        <f t="shared" si="25"/>
        <v>-19612.161605538164</v>
      </c>
      <c r="D793" s="4">
        <f>Sheet1!$J$56-Sheet2!C793</f>
        <v>19219.994938871496</v>
      </c>
      <c r="E793" s="4"/>
      <c r="F793" s="1"/>
      <c r="G793" s="1"/>
      <c r="H793" s="1"/>
      <c r="I793" s="4"/>
    </row>
    <row r="794" spans="1:9" x14ac:dyDescent="0.3">
      <c r="A794" s="3">
        <v>793000</v>
      </c>
      <c r="B794" s="4">
        <f t="shared" si="24"/>
        <v>5121.458333333333</v>
      </c>
      <c r="C794" s="4">
        <f t="shared" si="25"/>
        <v>-19636.924435848185</v>
      </c>
      <c r="D794" s="4">
        <f>Sheet1!$J$56-Sheet2!C794</f>
        <v>19244.757769181517</v>
      </c>
      <c r="E794" s="4"/>
      <c r="F794" s="1"/>
      <c r="G794" s="1"/>
      <c r="H794" s="1"/>
      <c r="I794" s="4"/>
    </row>
    <row r="795" spans="1:9" x14ac:dyDescent="0.3">
      <c r="A795" s="3">
        <v>794000</v>
      </c>
      <c r="B795" s="4">
        <f t="shared" si="24"/>
        <v>5127.916666666667</v>
      </c>
      <c r="C795" s="4">
        <f t="shared" si="25"/>
        <v>-19661.687266158209</v>
      </c>
      <c r="D795" s="4">
        <f>Sheet1!$J$56-Sheet2!C795</f>
        <v>19269.520599491541</v>
      </c>
      <c r="E795" s="4"/>
      <c r="F795" s="1"/>
      <c r="G795" s="1"/>
      <c r="H795" s="1"/>
      <c r="I795" s="4"/>
    </row>
    <row r="796" spans="1:9" x14ac:dyDescent="0.3">
      <c r="A796" s="3">
        <v>795000</v>
      </c>
      <c r="B796" s="4">
        <f t="shared" si="24"/>
        <v>5134.375</v>
      </c>
      <c r="C796" s="4">
        <f t="shared" si="25"/>
        <v>-19686.450096468234</v>
      </c>
      <c r="D796" s="4">
        <f>Sheet1!$J$56-Sheet2!C796</f>
        <v>19294.283429801566</v>
      </c>
      <c r="E796" s="4"/>
      <c r="F796" s="1"/>
      <c r="G796" s="1"/>
      <c r="H796" s="1"/>
      <c r="I796" s="4"/>
    </row>
    <row r="797" spans="1:9" x14ac:dyDescent="0.3">
      <c r="A797" s="3">
        <v>796000</v>
      </c>
      <c r="B797" s="4">
        <f t="shared" si="24"/>
        <v>5140.833333333333</v>
      </c>
      <c r="C797" s="4">
        <f t="shared" si="25"/>
        <v>-19711.212926778255</v>
      </c>
      <c r="D797" s="4">
        <f>Sheet1!$J$56-Sheet2!C797</f>
        <v>19319.046260111587</v>
      </c>
      <c r="E797" s="4"/>
      <c r="F797" s="1"/>
      <c r="G797" s="1"/>
      <c r="H797" s="1"/>
      <c r="I797" s="4"/>
    </row>
    <row r="798" spans="1:9" x14ac:dyDescent="0.3">
      <c r="A798" s="3">
        <v>797000</v>
      </c>
      <c r="B798" s="4">
        <f t="shared" si="24"/>
        <v>5147.291666666667</v>
      </c>
      <c r="C798" s="4">
        <f t="shared" si="25"/>
        <v>-19735.975757088276</v>
      </c>
      <c r="D798" s="4">
        <f>Sheet1!$J$56-Sheet2!C798</f>
        <v>19343.809090421608</v>
      </c>
      <c r="E798" s="4"/>
      <c r="F798" s="1"/>
      <c r="G798" s="1"/>
      <c r="H798" s="1"/>
      <c r="I798" s="4"/>
    </row>
    <row r="799" spans="1:9" x14ac:dyDescent="0.3">
      <c r="A799" s="3">
        <v>798000</v>
      </c>
      <c r="B799" s="4">
        <f t="shared" si="24"/>
        <v>5153.75</v>
      </c>
      <c r="C799" s="4">
        <f t="shared" si="25"/>
        <v>-19760.7385873983</v>
      </c>
      <c r="D799" s="4">
        <f>Sheet1!$J$56-Sheet2!C799</f>
        <v>19368.571920731632</v>
      </c>
      <c r="E799" s="4"/>
      <c r="F799" s="1"/>
      <c r="G799" s="1"/>
      <c r="H799" s="1"/>
      <c r="I799" s="4"/>
    </row>
    <row r="800" spans="1:9" x14ac:dyDescent="0.3">
      <c r="A800" s="3">
        <v>799000</v>
      </c>
      <c r="B800" s="4">
        <f t="shared" si="24"/>
        <v>5160.208333333333</v>
      </c>
      <c r="C800" s="4">
        <f t="shared" si="25"/>
        <v>-19785.501417708325</v>
      </c>
      <c r="D800" s="4">
        <f>Sheet1!$J$56-Sheet2!C800</f>
        <v>19393.334751041657</v>
      </c>
      <c r="E800" s="4"/>
      <c r="F800" s="1"/>
      <c r="G800" s="1"/>
      <c r="H800" s="1"/>
      <c r="I800" s="4"/>
    </row>
    <row r="801" spans="1:9" x14ac:dyDescent="0.3">
      <c r="A801" s="3">
        <v>800000</v>
      </c>
      <c r="B801" s="4">
        <f t="shared" si="24"/>
        <v>5166.666666666667</v>
      </c>
      <c r="C801" s="4">
        <f t="shared" si="25"/>
        <v>-19810.264248018346</v>
      </c>
      <c r="D801" s="4">
        <f>Sheet1!$J$56-Sheet2!C801</f>
        <v>19418.097581351678</v>
      </c>
      <c r="E801" s="4"/>
      <c r="F801" s="1"/>
      <c r="G801" s="1"/>
      <c r="H801" s="1"/>
      <c r="I801" s="4"/>
    </row>
    <row r="802" spans="1:9" x14ac:dyDescent="0.3">
      <c r="A802" s="3">
        <v>801000</v>
      </c>
      <c r="B802" s="4">
        <f t="shared" si="24"/>
        <v>5173.125</v>
      </c>
      <c r="C802" s="4">
        <f t="shared" si="25"/>
        <v>-19835.02707832837</v>
      </c>
      <c r="D802" s="4">
        <f>Sheet1!$J$56-Sheet2!C802</f>
        <v>19442.860411661703</v>
      </c>
      <c r="E802" s="4"/>
      <c r="F802" s="1"/>
      <c r="G802" s="1"/>
      <c r="H802" s="1"/>
      <c r="I802" s="4"/>
    </row>
    <row r="803" spans="1:9" x14ac:dyDescent="0.3">
      <c r="A803" s="3">
        <v>802000</v>
      </c>
      <c r="B803" s="4">
        <f t="shared" si="24"/>
        <v>5179.583333333333</v>
      </c>
      <c r="C803" s="4">
        <f t="shared" si="25"/>
        <v>-19859.789908638391</v>
      </c>
      <c r="D803" s="4">
        <f>Sheet1!$J$56-Sheet2!C803</f>
        <v>19467.623241971723</v>
      </c>
      <c r="E803" s="4"/>
      <c r="F803" s="1"/>
      <c r="G803" s="1"/>
      <c r="H803" s="1"/>
      <c r="I803" s="4"/>
    </row>
    <row r="804" spans="1:9" x14ac:dyDescent="0.3">
      <c r="A804" s="3">
        <v>803000</v>
      </c>
      <c r="B804" s="4">
        <f t="shared" si="24"/>
        <v>5186.041666666667</v>
      </c>
      <c r="C804" s="4">
        <f t="shared" si="25"/>
        <v>-19884.552738948416</v>
      </c>
      <c r="D804" s="4">
        <f>Sheet1!$J$56-Sheet2!C804</f>
        <v>19492.386072281748</v>
      </c>
      <c r="E804" s="4"/>
      <c r="F804" s="1"/>
      <c r="G804" s="1"/>
      <c r="H804" s="1"/>
      <c r="I804" s="4"/>
    </row>
    <row r="805" spans="1:9" x14ac:dyDescent="0.3">
      <c r="A805" s="3">
        <v>804000</v>
      </c>
      <c r="B805" s="4">
        <f t="shared" si="24"/>
        <v>5192.5</v>
      </c>
      <c r="C805" s="4">
        <f t="shared" si="25"/>
        <v>-19909.315569258437</v>
      </c>
      <c r="D805" s="4">
        <f>Sheet1!$J$56-Sheet2!C805</f>
        <v>19517.148902591769</v>
      </c>
      <c r="E805" s="4"/>
      <c r="F805" s="1"/>
      <c r="G805" s="1"/>
      <c r="H805" s="1"/>
      <c r="I805" s="4"/>
    </row>
    <row r="806" spans="1:9" x14ac:dyDescent="0.3">
      <c r="A806" s="3">
        <v>805000</v>
      </c>
      <c r="B806" s="4">
        <f t="shared" si="24"/>
        <v>5198.958333333333</v>
      </c>
      <c r="C806" s="4">
        <f t="shared" si="25"/>
        <v>-19934.078399568461</v>
      </c>
      <c r="D806" s="4">
        <f>Sheet1!$J$56-Sheet2!C806</f>
        <v>19541.911732901794</v>
      </c>
      <c r="E806" s="4"/>
      <c r="F806" s="1"/>
      <c r="G806" s="1"/>
      <c r="H806" s="1"/>
      <c r="I806" s="4"/>
    </row>
    <row r="807" spans="1:9" x14ac:dyDescent="0.3">
      <c r="A807" s="3">
        <v>806000</v>
      </c>
      <c r="B807" s="4">
        <f t="shared" si="24"/>
        <v>5205.416666666667</v>
      </c>
      <c r="C807" s="4">
        <f t="shared" si="25"/>
        <v>-19958.841229878486</v>
      </c>
      <c r="D807" s="4">
        <f>Sheet1!$J$56-Sheet2!C807</f>
        <v>19566.674563211818</v>
      </c>
      <c r="E807" s="4"/>
      <c r="F807" s="1"/>
      <c r="G807" s="1"/>
      <c r="H807" s="1"/>
      <c r="I807" s="4"/>
    </row>
    <row r="808" spans="1:9" x14ac:dyDescent="0.3">
      <c r="A808" s="3">
        <v>807000</v>
      </c>
      <c r="B808" s="4">
        <f t="shared" si="24"/>
        <v>5211.875</v>
      </c>
      <c r="C808" s="4">
        <f t="shared" si="25"/>
        <v>-19983.604060188507</v>
      </c>
      <c r="D808" s="4">
        <f>Sheet1!$J$56-Sheet2!C808</f>
        <v>19591.437393521839</v>
      </c>
      <c r="E808" s="4"/>
      <c r="F808" s="1"/>
      <c r="G808" s="1"/>
      <c r="H808" s="1"/>
      <c r="I808" s="4"/>
    </row>
    <row r="809" spans="1:9" x14ac:dyDescent="0.3">
      <c r="A809" s="3">
        <v>808000</v>
      </c>
      <c r="B809" s="4">
        <f t="shared" si="24"/>
        <v>5218.333333333333</v>
      </c>
      <c r="C809" s="4">
        <f t="shared" si="25"/>
        <v>-20008.366890498528</v>
      </c>
      <c r="D809" s="4">
        <f>Sheet1!$J$56-Sheet2!C809</f>
        <v>19616.20022383186</v>
      </c>
      <c r="E809" s="4"/>
      <c r="F809" s="1"/>
      <c r="G809" s="1"/>
      <c r="H809" s="1"/>
      <c r="I809" s="4"/>
    </row>
    <row r="810" spans="1:9" x14ac:dyDescent="0.3">
      <c r="A810" s="3">
        <v>809000</v>
      </c>
      <c r="B810" s="4">
        <f t="shared" si="24"/>
        <v>5224.791666666667</v>
      </c>
      <c r="C810" s="4">
        <f t="shared" si="25"/>
        <v>-20033.129720808553</v>
      </c>
      <c r="D810" s="4">
        <f>Sheet1!$J$56-Sheet2!C810</f>
        <v>19640.963054141885</v>
      </c>
      <c r="E810" s="4"/>
      <c r="F810" s="1"/>
      <c r="G810" s="1"/>
      <c r="H810" s="1"/>
      <c r="I810" s="4"/>
    </row>
    <row r="811" spans="1:9" x14ac:dyDescent="0.3">
      <c r="A811" s="3">
        <v>810000</v>
      </c>
      <c r="B811" s="4">
        <f t="shared" si="24"/>
        <v>5231.25</v>
      </c>
      <c r="C811" s="4">
        <f t="shared" si="25"/>
        <v>-20057.892551118577</v>
      </c>
      <c r="D811" s="4">
        <f>Sheet1!$J$56-Sheet2!C811</f>
        <v>19665.725884451909</v>
      </c>
      <c r="E811" s="4"/>
      <c r="F811" s="1"/>
      <c r="G811" s="1"/>
      <c r="H811" s="1"/>
      <c r="I811" s="4"/>
    </row>
    <row r="812" spans="1:9" x14ac:dyDescent="0.3">
      <c r="A812" s="3">
        <v>811000</v>
      </c>
      <c r="B812" s="4">
        <f t="shared" si="24"/>
        <v>5237.708333333333</v>
      </c>
      <c r="C812" s="4">
        <f t="shared" si="25"/>
        <v>-20082.655381428598</v>
      </c>
      <c r="D812" s="4">
        <f>Sheet1!$J$56-Sheet2!C812</f>
        <v>19690.48871476193</v>
      </c>
      <c r="E812" s="4"/>
      <c r="F812" s="1"/>
      <c r="G812" s="1"/>
      <c r="H812" s="1"/>
      <c r="I812" s="4"/>
    </row>
    <row r="813" spans="1:9" x14ac:dyDescent="0.3">
      <c r="A813" s="3">
        <v>812000</v>
      </c>
      <c r="B813" s="4">
        <f t="shared" si="24"/>
        <v>5244.166666666667</v>
      </c>
      <c r="C813" s="4">
        <f t="shared" si="25"/>
        <v>-20107.418211738623</v>
      </c>
      <c r="D813" s="4">
        <f>Sheet1!$J$56-Sheet2!C813</f>
        <v>19715.251545071955</v>
      </c>
      <c r="E813" s="4"/>
      <c r="F813" s="1"/>
      <c r="G813" s="1"/>
      <c r="H813" s="1"/>
      <c r="I813" s="4"/>
    </row>
    <row r="814" spans="1:9" x14ac:dyDescent="0.3">
      <c r="A814" s="3">
        <v>813000</v>
      </c>
      <c r="B814" s="4">
        <f t="shared" si="24"/>
        <v>5250.625</v>
      </c>
      <c r="C814" s="4">
        <f t="shared" si="25"/>
        <v>-20132.181042048644</v>
      </c>
      <c r="D814" s="4">
        <f>Sheet1!$J$56-Sheet2!C814</f>
        <v>19740.014375381976</v>
      </c>
      <c r="E814" s="4"/>
      <c r="F814" s="1"/>
      <c r="G814" s="1"/>
      <c r="H814" s="1"/>
      <c r="I814" s="4"/>
    </row>
    <row r="815" spans="1:9" x14ac:dyDescent="0.3">
      <c r="A815" s="3">
        <v>814000</v>
      </c>
      <c r="B815" s="4">
        <f t="shared" si="24"/>
        <v>5257.083333333333</v>
      </c>
      <c r="C815" s="4">
        <f t="shared" si="25"/>
        <v>-20156.943872358668</v>
      </c>
      <c r="D815" s="4">
        <f>Sheet1!$J$56-Sheet2!C815</f>
        <v>19764.777205692</v>
      </c>
      <c r="E815" s="4"/>
      <c r="F815" s="1"/>
      <c r="G815" s="1"/>
      <c r="H815" s="1"/>
      <c r="I815" s="4"/>
    </row>
    <row r="816" spans="1:9" x14ac:dyDescent="0.3">
      <c r="A816" s="3">
        <v>815000</v>
      </c>
      <c r="B816" s="4">
        <f t="shared" si="24"/>
        <v>5263.541666666667</v>
      </c>
      <c r="C816" s="4">
        <f t="shared" si="25"/>
        <v>-20181.706702668689</v>
      </c>
      <c r="D816" s="4">
        <f>Sheet1!$J$56-Sheet2!C816</f>
        <v>19789.540036002021</v>
      </c>
      <c r="E816" s="4"/>
      <c r="F816" s="1"/>
      <c r="G816" s="1"/>
      <c r="H816" s="1"/>
      <c r="I816" s="4"/>
    </row>
    <row r="817" spans="1:9" x14ac:dyDescent="0.3">
      <c r="A817" s="3">
        <v>816000</v>
      </c>
      <c r="B817" s="4">
        <f t="shared" si="24"/>
        <v>5270</v>
      </c>
      <c r="C817" s="4">
        <f t="shared" si="25"/>
        <v>-20206.469532978714</v>
      </c>
      <c r="D817" s="4">
        <f>Sheet1!$J$56-Sheet2!C817</f>
        <v>19814.302866312046</v>
      </c>
      <c r="E817" s="4"/>
      <c r="F817" s="1"/>
      <c r="G817" s="1"/>
      <c r="H817" s="1"/>
      <c r="I817" s="4"/>
    </row>
    <row r="818" spans="1:9" x14ac:dyDescent="0.3">
      <c r="A818" s="3">
        <v>817000</v>
      </c>
      <c r="B818" s="4">
        <f t="shared" si="24"/>
        <v>5276.458333333333</v>
      </c>
      <c r="C818" s="4">
        <f t="shared" si="25"/>
        <v>-20231.232363288738</v>
      </c>
      <c r="D818" s="4">
        <f>Sheet1!$J$56-Sheet2!C818</f>
        <v>19839.06569662207</v>
      </c>
      <c r="E818" s="4"/>
      <c r="F818" s="1"/>
      <c r="G818" s="1"/>
      <c r="H818" s="1"/>
      <c r="I818" s="4"/>
    </row>
    <row r="819" spans="1:9" x14ac:dyDescent="0.3">
      <c r="A819" s="3">
        <v>818000</v>
      </c>
      <c r="B819" s="4">
        <f t="shared" si="24"/>
        <v>5282.916666666667</v>
      </c>
      <c r="C819" s="4">
        <f t="shared" si="25"/>
        <v>-20255.995193598759</v>
      </c>
      <c r="D819" s="4">
        <f>Sheet1!$J$56-Sheet2!C819</f>
        <v>19863.828526932091</v>
      </c>
      <c r="E819" s="4"/>
      <c r="F819" s="1"/>
      <c r="G819" s="1"/>
      <c r="H819" s="1"/>
      <c r="I819" s="4"/>
    </row>
    <row r="820" spans="1:9" x14ac:dyDescent="0.3">
      <c r="A820" s="3">
        <v>819000</v>
      </c>
      <c r="B820" s="4">
        <f t="shared" si="24"/>
        <v>5289.375</v>
      </c>
      <c r="C820" s="4">
        <f t="shared" si="25"/>
        <v>-20280.75802390878</v>
      </c>
      <c r="D820" s="4">
        <f>Sheet1!$J$56-Sheet2!C820</f>
        <v>19888.591357242112</v>
      </c>
      <c r="E820" s="4"/>
      <c r="F820" s="1"/>
      <c r="G820" s="1"/>
      <c r="H820" s="1"/>
      <c r="I820" s="4"/>
    </row>
    <row r="821" spans="1:9" x14ac:dyDescent="0.3">
      <c r="A821" s="3">
        <v>820000</v>
      </c>
      <c r="B821" s="4">
        <f t="shared" si="24"/>
        <v>5295.833333333333</v>
      </c>
      <c r="C821" s="4">
        <f t="shared" si="25"/>
        <v>-20305.520854218805</v>
      </c>
      <c r="D821" s="4">
        <f>Sheet1!$J$56-Sheet2!C821</f>
        <v>19913.354187552137</v>
      </c>
      <c r="E821" s="4"/>
      <c r="F821" s="1"/>
      <c r="G821" s="1"/>
      <c r="H821" s="1"/>
      <c r="I821" s="4"/>
    </row>
    <row r="822" spans="1:9" x14ac:dyDescent="0.3">
      <c r="A822" s="3">
        <v>821000</v>
      </c>
      <c r="B822" s="4">
        <f t="shared" si="24"/>
        <v>5302.291666666667</v>
      </c>
      <c r="C822" s="4">
        <f t="shared" si="25"/>
        <v>-20330.283684528829</v>
      </c>
      <c r="D822" s="4">
        <f>Sheet1!$J$56-Sheet2!C822</f>
        <v>19938.117017862161</v>
      </c>
      <c r="E822" s="4"/>
      <c r="F822" s="1"/>
      <c r="G822" s="1"/>
      <c r="H822" s="1"/>
      <c r="I822" s="4"/>
    </row>
    <row r="823" spans="1:9" x14ac:dyDescent="0.3">
      <c r="A823" s="3">
        <v>822000</v>
      </c>
      <c r="B823" s="4">
        <f t="shared" si="24"/>
        <v>5308.75</v>
      </c>
      <c r="C823" s="4">
        <f t="shared" si="25"/>
        <v>-20355.04651483885</v>
      </c>
      <c r="D823" s="4">
        <f>Sheet1!$J$56-Sheet2!C823</f>
        <v>19962.879848172182</v>
      </c>
      <c r="E823" s="4"/>
      <c r="F823" s="1"/>
      <c r="G823" s="1"/>
      <c r="H823" s="1"/>
      <c r="I823" s="4"/>
    </row>
    <row r="824" spans="1:9" x14ac:dyDescent="0.3">
      <c r="A824" s="3">
        <v>823000</v>
      </c>
      <c r="B824" s="4">
        <f t="shared" si="24"/>
        <v>5315.208333333333</v>
      </c>
      <c r="C824" s="4">
        <f t="shared" si="25"/>
        <v>-20379.809345148875</v>
      </c>
      <c r="D824" s="4">
        <f>Sheet1!$J$56-Sheet2!C824</f>
        <v>19987.642678482207</v>
      </c>
      <c r="E824" s="4"/>
      <c r="F824" s="1"/>
      <c r="G824" s="1"/>
      <c r="H824" s="1"/>
      <c r="I824" s="4"/>
    </row>
    <row r="825" spans="1:9" x14ac:dyDescent="0.3">
      <c r="A825" s="3">
        <v>824000</v>
      </c>
      <c r="B825" s="4">
        <f t="shared" si="24"/>
        <v>5321.666666666667</v>
      </c>
      <c r="C825" s="4">
        <f t="shared" si="25"/>
        <v>-20404.572175458896</v>
      </c>
      <c r="D825" s="4">
        <f>Sheet1!$J$56-Sheet2!C825</f>
        <v>20012.405508792228</v>
      </c>
      <c r="E825" s="4"/>
      <c r="F825" s="1"/>
      <c r="G825" s="1"/>
      <c r="H825" s="1"/>
      <c r="I825" s="4"/>
    </row>
    <row r="826" spans="1:9" x14ac:dyDescent="0.3">
      <c r="A826" s="3">
        <v>825000</v>
      </c>
      <c r="B826" s="4">
        <f t="shared" si="24"/>
        <v>5328.125</v>
      </c>
      <c r="C826" s="4">
        <f t="shared" si="25"/>
        <v>-20429.33500576892</v>
      </c>
      <c r="D826" s="4">
        <f>Sheet1!$J$56-Sheet2!C826</f>
        <v>20037.168339102253</v>
      </c>
      <c r="E826" s="4"/>
      <c r="F826" s="1"/>
      <c r="G826" s="1"/>
      <c r="H826" s="1"/>
      <c r="I826" s="4"/>
    </row>
    <row r="827" spans="1:9" x14ac:dyDescent="0.3">
      <c r="A827" s="3">
        <v>826000</v>
      </c>
      <c r="B827" s="4">
        <f t="shared" si="24"/>
        <v>5334.583333333333</v>
      </c>
      <c r="C827" s="4">
        <f t="shared" si="25"/>
        <v>-20454.097836078941</v>
      </c>
      <c r="D827" s="4">
        <f>Sheet1!$J$56-Sheet2!C827</f>
        <v>20061.931169412273</v>
      </c>
      <c r="E827" s="4"/>
      <c r="F827" s="1"/>
      <c r="G827" s="1"/>
      <c r="H827" s="1"/>
      <c r="I827" s="4"/>
    </row>
    <row r="828" spans="1:9" x14ac:dyDescent="0.3">
      <c r="A828" s="3">
        <v>827000</v>
      </c>
      <c r="B828" s="4">
        <f t="shared" si="24"/>
        <v>5341.041666666667</v>
      </c>
      <c r="C828" s="4">
        <f t="shared" si="25"/>
        <v>-20478.860666388966</v>
      </c>
      <c r="D828" s="4">
        <f>Sheet1!$J$56-Sheet2!C828</f>
        <v>20086.693999722298</v>
      </c>
      <c r="E828" s="4"/>
      <c r="F828" s="1"/>
      <c r="G828" s="1"/>
      <c r="H828" s="1"/>
      <c r="I828" s="4"/>
    </row>
    <row r="829" spans="1:9" x14ac:dyDescent="0.3">
      <c r="A829" s="3">
        <v>828000</v>
      </c>
      <c r="B829" s="4">
        <f t="shared" si="24"/>
        <v>5347.5</v>
      </c>
      <c r="C829" s="4">
        <f t="shared" si="25"/>
        <v>-20503.62349669899</v>
      </c>
      <c r="D829" s="4">
        <f>Sheet1!$J$56-Sheet2!C829</f>
        <v>20111.456830032323</v>
      </c>
      <c r="E829" s="4"/>
      <c r="F829" s="1"/>
      <c r="G829" s="1"/>
      <c r="H829" s="1"/>
      <c r="I829" s="4"/>
    </row>
    <row r="830" spans="1:9" x14ac:dyDescent="0.3">
      <c r="A830" s="3">
        <v>829000</v>
      </c>
      <c r="B830" s="4">
        <f t="shared" si="24"/>
        <v>5353.958333333333</v>
      </c>
      <c r="C830" s="4">
        <f t="shared" si="25"/>
        <v>-20528.386327009011</v>
      </c>
      <c r="D830" s="4">
        <f>Sheet1!$J$56-Sheet2!C830</f>
        <v>20136.219660342344</v>
      </c>
      <c r="E830" s="4"/>
      <c r="F830" s="1"/>
      <c r="G830" s="1"/>
      <c r="H830" s="1"/>
      <c r="I830" s="4"/>
    </row>
    <row r="831" spans="1:9" x14ac:dyDescent="0.3">
      <c r="A831" s="3">
        <v>830000</v>
      </c>
      <c r="B831" s="4">
        <f t="shared" si="24"/>
        <v>5360.416666666667</v>
      </c>
      <c r="C831" s="4">
        <f t="shared" si="25"/>
        <v>-20553.149157319032</v>
      </c>
      <c r="D831" s="4">
        <f>Sheet1!$J$56-Sheet2!C831</f>
        <v>20160.982490652365</v>
      </c>
      <c r="E831" s="4"/>
      <c r="F831" s="1"/>
      <c r="G831" s="1"/>
      <c r="H831" s="1"/>
      <c r="I831" s="4"/>
    </row>
    <row r="832" spans="1:9" x14ac:dyDescent="0.3">
      <c r="A832" s="3">
        <v>831000</v>
      </c>
      <c r="B832" s="4">
        <f t="shared" si="24"/>
        <v>5366.875</v>
      </c>
      <c r="C832" s="4">
        <f t="shared" si="25"/>
        <v>-20577.911987629057</v>
      </c>
      <c r="D832" s="4">
        <f>Sheet1!$J$56-Sheet2!C832</f>
        <v>20185.745320962389</v>
      </c>
      <c r="E832" s="4"/>
      <c r="F832" s="1"/>
      <c r="G832" s="1"/>
      <c r="H832" s="1"/>
      <c r="I832" s="4"/>
    </row>
    <row r="833" spans="1:9" x14ac:dyDescent="0.3">
      <c r="A833" s="3">
        <v>832000</v>
      </c>
      <c r="B833" s="4">
        <f t="shared" si="24"/>
        <v>5373.333333333333</v>
      </c>
      <c r="C833" s="4">
        <f t="shared" si="25"/>
        <v>-20602.674817939082</v>
      </c>
      <c r="D833" s="4">
        <f>Sheet1!$J$56-Sheet2!C833</f>
        <v>20210.508151272414</v>
      </c>
      <c r="E833" s="4"/>
      <c r="F833" s="1"/>
      <c r="G833" s="1"/>
      <c r="H833" s="1"/>
      <c r="I833" s="4"/>
    </row>
    <row r="834" spans="1:9" x14ac:dyDescent="0.3">
      <c r="A834" s="3">
        <v>833000</v>
      </c>
      <c r="B834" s="4">
        <f t="shared" si="24"/>
        <v>5379.791666666667</v>
      </c>
      <c r="C834" s="4">
        <f t="shared" si="25"/>
        <v>-20627.437648249102</v>
      </c>
      <c r="D834" s="4">
        <f>Sheet1!$J$56-Sheet2!C834</f>
        <v>20235.270981582435</v>
      </c>
      <c r="E834" s="4"/>
      <c r="F834" s="1"/>
      <c r="G834" s="1"/>
      <c r="H834" s="1"/>
      <c r="I834" s="4"/>
    </row>
    <row r="835" spans="1:9" x14ac:dyDescent="0.3">
      <c r="A835" s="3">
        <v>834000</v>
      </c>
      <c r="B835" s="4">
        <f t="shared" ref="B835:B898" si="26">A835*$B$1/12</f>
        <v>5386.25</v>
      </c>
      <c r="C835" s="4">
        <f t="shared" ref="C835:C898" si="27">-PMT($C$1/12,$D$1*12,A835)</f>
        <v>-20652.200478559127</v>
      </c>
      <c r="D835" s="4">
        <f>Sheet1!$J$56-Sheet2!C835</f>
        <v>20260.033811892459</v>
      </c>
      <c r="E835" s="4"/>
      <c r="F835" s="1"/>
      <c r="G835" s="1"/>
      <c r="H835" s="1"/>
      <c r="I835" s="4"/>
    </row>
    <row r="836" spans="1:9" x14ac:dyDescent="0.3">
      <c r="A836" s="3">
        <v>835000</v>
      </c>
      <c r="B836" s="4">
        <f t="shared" si="26"/>
        <v>5392.708333333333</v>
      </c>
      <c r="C836" s="4">
        <f t="shared" si="27"/>
        <v>-20676.963308869148</v>
      </c>
      <c r="D836" s="4">
        <f>Sheet1!$J$56-Sheet2!C836</f>
        <v>20284.79664220248</v>
      </c>
      <c r="E836" s="4"/>
      <c r="F836" s="1"/>
      <c r="G836" s="1"/>
      <c r="H836" s="1"/>
      <c r="I836" s="4"/>
    </row>
    <row r="837" spans="1:9" x14ac:dyDescent="0.3">
      <c r="A837" s="3">
        <v>836000</v>
      </c>
      <c r="B837" s="4">
        <f t="shared" si="26"/>
        <v>5399.166666666667</v>
      </c>
      <c r="C837" s="4">
        <f t="shared" si="27"/>
        <v>-20701.726139179173</v>
      </c>
      <c r="D837" s="4">
        <f>Sheet1!$J$56-Sheet2!C837</f>
        <v>20309.559472512505</v>
      </c>
      <c r="E837" s="4"/>
      <c r="F837" s="1"/>
      <c r="G837" s="1"/>
      <c r="H837" s="1"/>
      <c r="I837" s="4"/>
    </row>
    <row r="838" spans="1:9" x14ac:dyDescent="0.3">
      <c r="A838" s="3">
        <v>837000</v>
      </c>
      <c r="B838" s="4">
        <f t="shared" si="26"/>
        <v>5405.625</v>
      </c>
      <c r="C838" s="4">
        <f t="shared" si="27"/>
        <v>-20726.488969489194</v>
      </c>
      <c r="D838" s="4">
        <f>Sheet1!$J$56-Sheet2!C838</f>
        <v>20334.322302822526</v>
      </c>
      <c r="E838" s="4"/>
      <c r="F838" s="1"/>
      <c r="G838" s="1"/>
      <c r="H838" s="1"/>
      <c r="I838" s="4"/>
    </row>
    <row r="839" spans="1:9" x14ac:dyDescent="0.3">
      <c r="A839" s="3">
        <v>838000</v>
      </c>
      <c r="B839" s="4">
        <f t="shared" si="26"/>
        <v>5412.083333333333</v>
      </c>
      <c r="C839" s="4">
        <f t="shared" si="27"/>
        <v>-20751.251799799218</v>
      </c>
      <c r="D839" s="4">
        <f>Sheet1!$J$56-Sheet2!C839</f>
        <v>20359.08513313255</v>
      </c>
      <c r="E839" s="4"/>
      <c r="F839" s="1"/>
      <c r="G839" s="1"/>
      <c r="H839" s="1"/>
      <c r="I839" s="4"/>
    </row>
    <row r="840" spans="1:9" x14ac:dyDescent="0.3">
      <c r="A840" s="3">
        <v>839000</v>
      </c>
      <c r="B840" s="4">
        <f t="shared" si="26"/>
        <v>5418.541666666667</v>
      </c>
      <c r="C840" s="4">
        <f t="shared" si="27"/>
        <v>-20776.014630109243</v>
      </c>
      <c r="D840" s="4">
        <f>Sheet1!$J$56-Sheet2!C840</f>
        <v>20383.847963442575</v>
      </c>
      <c r="E840" s="4"/>
      <c r="F840" s="1"/>
      <c r="G840" s="1"/>
      <c r="H840" s="1"/>
      <c r="I840" s="4"/>
    </row>
    <row r="841" spans="1:9" x14ac:dyDescent="0.3">
      <c r="A841" s="3">
        <v>840000</v>
      </c>
      <c r="B841" s="4">
        <f t="shared" si="26"/>
        <v>5425</v>
      </c>
      <c r="C841" s="4">
        <f t="shared" si="27"/>
        <v>-20800.777460419264</v>
      </c>
      <c r="D841" s="4">
        <f>Sheet1!$J$56-Sheet2!C841</f>
        <v>20408.610793752596</v>
      </c>
      <c r="E841" s="4"/>
      <c r="F841" s="1"/>
      <c r="G841" s="1"/>
      <c r="H841" s="1"/>
      <c r="I841" s="4"/>
    </row>
    <row r="842" spans="1:9" x14ac:dyDescent="0.3">
      <c r="A842" s="3">
        <v>841000</v>
      </c>
      <c r="B842" s="4">
        <f t="shared" si="26"/>
        <v>5431.458333333333</v>
      </c>
      <c r="C842" s="4">
        <f t="shared" si="27"/>
        <v>-20825.540290729285</v>
      </c>
      <c r="D842" s="4">
        <f>Sheet1!$J$56-Sheet2!C842</f>
        <v>20433.373624062617</v>
      </c>
      <c r="E842" s="4"/>
      <c r="F842" s="1"/>
      <c r="G842" s="1"/>
      <c r="H842" s="1"/>
      <c r="I842" s="4"/>
    </row>
    <row r="843" spans="1:9" x14ac:dyDescent="0.3">
      <c r="A843" s="3">
        <v>842000</v>
      </c>
      <c r="B843" s="4">
        <f t="shared" si="26"/>
        <v>5437.916666666667</v>
      </c>
      <c r="C843" s="4">
        <f t="shared" si="27"/>
        <v>-20850.303121039309</v>
      </c>
      <c r="D843" s="4">
        <f>Sheet1!$J$56-Sheet2!C843</f>
        <v>20458.136454372641</v>
      </c>
      <c r="E843" s="4"/>
      <c r="F843" s="1"/>
      <c r="G843" s="1"/>
      <c r="H843" s="1"/>
      <c r="I843" s="4"/>
    </row>
    <row r="844" spans="1:9" x14ac:dyDescent="0.3">
      <c r="A844" s="3">
        <v>843000</v>
      </c>
      <c r="B844" s="4">
        <f t="shared" si="26"/>
        <v>5444.375</v>
      </c>
      <c r="C844" s="4">
        <f t="shared" si="27"/>
        <v>-20875.065951349334</v>
      </c>
      <c r="D844" s="4">
        <f>Sheet1!$J$56-Sheet2!C844</f>
        <v>20482.899284682666</v>
      </c>
      <c r="E844" s="4"/>
      <c r="F844" s="1"/>
      <c r="G844" s="1"/>
      <c r="H844" s="1"/>
      <c r="I844" s="4"/>
    </row>
    <row r="845" spans="1:9" x14ac:dyDescent="0.3">
      <c r="A845" s="3">
        <v>844000</v>
      </c>
      <c r="B845" s="4">
        <f t="shared" si="26"/>
        <v>5450.833333333333</v>
      </c>
      <c r="C845" s="4">
        <f t="shared" si="27"/>
        <v>-20899.828781659355</v>
      </c>
      <c r="D845" s="4">
        <f>Sheet1!$J$56-Sheet2!C845</f>
        <v>20507.662114992687</v>
      </c>
      <c r="E845" s="4"/>
      <c r="F845" s="1"/>
      <c r="G845" s="1"/>
      <c r="H845" s="1"/>
      <c r="I845" s="4"/>
    </row>
    <row r="846" spans="1:9" x14ac:dyDescent="0.3">
      <c r="A846" s="3">
        <v>845000</v>
      </c>
      <c r="B846" s="4">
        <f t="shared" si="26"/>
        <v>5457.291666666667</v>
      </c>
      <c r="C846" s="4">
        <f t="shared" si="27"/>
        <v>-20924.591611969379</v>
      </c>
      <c r="D846" s="4">
        <f>Sheet1!$J$56-Sheet2!C846</f>
        <v>20532.424945302711</v>
      </c>
      <c r="E846" s="4"/>
      <c r="F846" s="1"/>
      <c r="G846" s="1"/>
      <c r="H846" s="1"/>
      <c r="I846" s="4"/>
    </row>
    <row r="847" spans="1:9" x14ac:dyDescent="0.3">
      <c r="A847" s="3">
        <v>846000</v>
      </c>
      <c r="B847" s="4">
        <f t="shared" si="26"/>
        <v>5463.75</v>
      </c>
      <c r="C847" s="4">
        <f t="shared" si="27"/>
        <v>-20949.3544422794</v>
      </c>
      <c r="D847" s="4">
        <f>Sheet1!$J$56-Sheet2!C847</f>
        <v>20557.187775612732</v>
      </c>
      <c r="E847" s="4"/>
      <c r="F847" s="1"/>
      <c r="G847" s="1"/>
      <c r="H847" s="1"/>
      <c r="I847" s="4"/>
    </row>
    <row r="848" spans="1:9" x14ac:dyDescent="0.3">
      <c r="A848" s="3">
        <v>847000</v>
      </c>
      <c r="B848" s="4">
        <f t="shared" si="26"/>
        <v>5470.208333333333</v>
      </c>
      <c r="C848" s="4">
        <f t="shared" si="27"/>
        <v>-20974.117272589425</v>
      </c>
      <c r="D848" s="4">
        <f>Sheet1!$J$56-Sheet2!C848</f>
        <v>20581.950605922757</v>
      </c>
      <c r="E848" s="4"/>
      <c r="F848" s="1"/>
      <c r="G848" s="1"/>
      <c r="H848" s="1"/>
      <c r="I848" s="4"/>
    </row>
    <row r="849" spans="1:9" x14ac:dyDescent="0.3">
      <c r="A849" s="3">
        <v>848000</v>
      </c>
      <c r="B849" s="4">
        <f t="shared" si="26"/>
        <v>5476.666666666667</v>
      </c>
      <c r="C849" s="4">
        <f t="shared" si="27"/>
        <v>-20998.880102899446</v>
      </c>
      <c r="D849" s="4">
        <f>Sheet1!$J$56-Sheet2!C849</f>
        <v>20606.713436232778</v>
      </c>
      <c r="E849" s="4"/>
      <c r="F849" s="1"/>
      <c r="G849" s="1"/>
      <c r="H849" s="1"/>
      <c r="I849" s="4"/>
    </row>
    <row r="850" spans="1:9" x14ac:dyDescent="0.3">
      <c r="A850" s="3">
        <v>849000</v>
      </c>
      <c r="B850" s="4">
        <f t="shared" si="26"/>
        <v>5483.125</v>
      </c>
      <c r="C850" s="4">
        <f t="shared" si="27"/>
        <v>-21023.64293320947</v>
      </c>
      <c r="D850" s="4">
        <f>Sheet1!$J$56-Sheet2!C850</f>
        <v>20631.476266542802</v>
      </c>
      <c r="E850" s="4"/>
      <c r="F850" s="1"/>
      <c r="G850" s="1"/>
      <c r="H850" s="1"/>
      <c r="I850" s="4"/>
    </row>
    <row r="851" spans="1:9" x14ac:dyDescent="0.3">
      <c r="A851" s="3">
        <v>850000</v>
      </c>
      <c r="B851" s="4">
        <f t="shared" si="26"/>
        <v>5489.583333333333</v>
      </c>
      <c r="C851" s="4">
        <f t="shared" si="27"/>
        <v>-21048.405763519495</v>
      </c>
      <c r="D851" s="4">
        <f>Sheet1!$J$56-Sheet2!C851</f>
        <v>20656.239096852827</v>
      </c>
      <c r="E851" s="4"/>
      <c r="F851" s="1"/>
      <c r="G851" s="1"/>
      <c r="H851" s="1"/>
      <c r="I851" s="4"/>
    </row>
    <row r="852" spans="1:9" x14ac:dyDescent="0.3">
      <c r="A852" s="3">
        <v>851000</v>
      </c>
      <c r="B852" s="4">
        <f t="shared" si="26"/>
        <v>5496.041666666667</v>
      </c>
      <c r="C852" s="4">
        <f t="shared" si="27"/>
        <v>-21073.168593829516</v>
      </c>
      <c r="D852" s="4">
        <f>Sheet1!$J$56-Sheet2!C852</f>
        <v>20681.001927162848</v>
      </c>
      <c r="E852" s="4"/>
      <c r="F852" s="1"/>
      <c r="G852" s="1"/>
      <c r="H852" s="1"/>
      <c r="I852" s="4"/>
    </row>
    <row r="853" spans="1:9" x14ac:dyDescent="0.3">
      <c r="A853" s="3">
        <v>852000</v>
      </c>
      <c r="B853" s="4">
        <f t="shared" si="26"/>
        <v>5502.5</v>
      </c>
      <c r="C853" s="4">
        <f t="shared" si="27"/>
        <v>-21097.931424139537</v>
      </c>
      <c r="D853" s="4">
        <f>Sheet1!$J$56-Sheet2!C853</f>
        <v>20705.764757472869</v>
      </c>
      <c r="E853" s="4"/>
      <c r="F853" s="1"/>
      <c r="G853" s="1"/>
      <c r="H853" s="1"/>
      <c r="I853" s="4"/>
    </row>
    <row r="854" spans="1:9" x14ac:dyDescent="0.3">
      <c r="A854" s="3">
        <v>853000</v>
      </c>
      <c r="B854" s="4">
        <f t="shared" si="26"/>
        <v>5508.958333333333</v>
      </c>
      <c r="C854" s="4">
        <f t="shared" si="27"/>
        <v>-21122.694254449561</v>
      </c>
      <c r="D854" s="4">
        <f>Sheet1!$J$56-Sheet2!C854</f>
        <v>20730.527587782894</v>
      </c>
      <c r="E854" s="4"/>
      <c r="F854" s="1"/>
      <c r="G854" s="1"/>
      <c r="H854" s="1"/>
      <c r="I854" s="4"/>
    </row>
    <row r="855" spans="1:9" x14ac:dyDescent="0.3">
      <c r="A855" s="3">
        <v>854000</v>
      </c>
      <c r="B855" s="4">
        <f t="shared" si="26"/>
        <v>5515.416666666667</v>
      </c>
      <c r="C855" s="4">
        <f t="shared" si="27"/>
        <v>-21147.457084759586</v>
      </c>
      <c r="D855" s="4">
        <f>Sheet1!$J$56-Sheet2!C855</f>
        <v>20755.290418092918</v>
      </c>
      <c r="E855" s="4"/>
      <c r="F855" s="1"/>
      <c r="G855" s="1"/>
      <c r="H855" s="1"/>
      <c r="I855" s="4"/>
    </row>
    <row r="856" spans="1:9" x14ac:dyDescent="0.3">
      <c r="A856" s="3">
        <v>855000</v>
      </c>
      <c r="B856" s="4">
        <f t="shared" si="26"/>
        <v>5521.875</v>
      </c>
      <c r="C856" s="4">
        <f t="shared" si="27"/>
        <v>-21172.219915069607</v>
      </c>
      <c r="D856" s="4">
        <f>Sheet1!$J$56-Sheet2!C856</f>
        <v>20780.053248402939</v>
      </c>
      <c r="E856" s="4"/>
      <c r="F856" s="1"/>
      <c r="G856" s="1"/>
      <c r="H856" s="1"/>
      <c r="I856" s="4"/>
    </row>
    <row r="857" spans="1:9" x14ac:dyDescent="0.3">
      <c r="A857" s="3">
        <v>856000</v>
      </c>
      <c r="B857" s="4">
        <f t="shared" si="26"/>
        <v>5528.333333333333</v>
      </c>
      <c r="C857" s="4">
        <f t="shared" si="27"/>
        <v>-21196.982745379632</v>
      </c>
      <c r="D857" s="4">
        <f>Sheet1!$J$56-Sheet2!C857</f>
        <v>20804.816078712964</v>
      </c>
      <c r="E857" s="4"/>
      <c r="F857" s="1"/>
      <c r="G857" s="1"/>
      <c r="H857" s="1"/>
      <c r="I857" s="4"/>
    </row>
    <row r="858" spans="1:9" x14ac:dyDescent="0.3">
      <c r="A858" s="3">
        <v>857000</v>
      </c>
      <c r="B858" s="4">
        <f t="shared" si="26"/>
        <v>5534.791666666667</v>
      </c>
      <c r="C858" s="4">
        <f t="shared" si="27"/>
        <v>-21221.745575689652</v>
      </c>
      <c r="D858" s="4">
        <f>Sheet1!$J$56-Sheet2!C858</f>
        <v>20829.578909022985</v>
      </c>
      <c r="E858" s="4"/>
      <c r="F858" s="1"/>
      <c r="G858" s="1"/>
      <c r="H858" s="1"/>
      <c r="I858" s="4"/>
    </row>
    <row r="859" spans="1:9" x14ac:dyDescent="0.3">
      <c r="A859" s="3">
        <v>858000</v>
      </c>
      <c r="B859" s="4">
        <f t="shared" si="26"/>
        <v>5541.25</v>
      </c>
      <c r="C859" s="4">
        <f t="shared" si="27"/>
        <v>-21246.508405999677</v>
      </c>
      <c r="D859" s="4">
        <f>Sheet1!$J$56-Sheet2!C859</f>
        <v>20854.341739333009</v>
      </c>
      <c r="E859" s="4"/>
      <c r="F859" s="1"/>
      <c r="G859" s="1"/>
      <c r="H859" s="1"/>
      <c r="I859" s="4"/>
    </row>
    <row r="860" spans="1:9" x14ac:dyDescent="0.3">
      <c r="A860" s="3">
        <v>859000</v>
      </c>
      <c r="B860" s="4">
        <f t="shared" si="26"/>
        <v>5547.708333333333</v>
      </c>
      <c r="C860" s="4">
        <f t="shared" si="27"/>
        <v>-21271.271236309698</v>
      </c>
      <c r="D860" s="4">
        <f>Sheet1!$J$56-Sheet2!C860</f>
        <v>20879.10456964303</v>
      </c>
      <c r="E860" s="4"/>
      <c r="F860" s="1"/>
      <c r="G860" s="1"/>
      <c r="H860" s="1"/>
      <c r="I860" s="4"/>
    </row>
    <row r="861" spans="1:9" x14ac:dyDescent="0.3">
      <c r="A861" s="3">
        <v>860000</v>
      </c>
      <c r="B861" s="4">
        <f t="shared" si="26"/>
        <v>5554.166666666667</v>
      </c>
      <c r="C861" s="4">
        <f t="shared" si="27"/>
        <v>-21296.034066619723</v>
      </c>
      <c r="D861" s="4">
        <f>Sheet1!$J$56-Sheet2!C861</f>
        <v>20903.867399953055</v>
      </c>
      <c r="E861" s="4"/>
      <c r="F861" s="1"/>
      <c r="G861" s="1"/>
      <c r="H861" s="1"/>
      <c r="I861" s="4"/>
    </row>
    <row r="862" spans="1:9" x14ac:dyDescent="0.3">
      <c r="A862" s="3">
        <v>861000</v>
      </c>
      <c r="B862" s="4">
        <f t="shared" si="26"/>
        <v>5560.625</v>
      </c>
      <c r="C862" s="4">
        <f t="shared" si="27"/>
        <v>-21320.796896929747</v>
      </c>
      <c r="D862" s="4">
        <f>Sheet1!$J$56-Sheet2!C862</f>
        <v>20928.630230263079</v>
      </c>
      <c r="E862" s="4"/>
      <c r="F862" s="1"/>
      <c r="G862" s="1"/>
      <c r="H862" s="1"/>
      <c r="I862" s="4"/>
    </row>
    <row r="863" spans="1:9" x14ac:dyDescent="0.3">
      <c r="A863" s="3">
        <v>862000</v>
      </c>
      <c r="B863" s="4">
        <f t="shared" si="26"/>
        <v>5567.083333333333</v>
      </c>
      <c r="C863" s="4">
        <f t="shared" si="27"/>
        <v>-21345.559727239768</v>
      </c>
      <c r="D863" s="4">
        <f>Sheet1!$J$56-Sheet2!C863</f>
        <v>20953.3930605731</v>
      </c>
      <c r="E863" s="4"/>
      <c r="F863" s="1"/>
      <c r="G863" s="1"/>
      <c r="H863" s="1"/>
      <c r="I863" s="4"/>
    </row>
    <row r="864" spans="1:9" x14ac:dyDescent="0.3">
      <c r="A864" s="3">
        <v>863000</v>
      </c>
      <c r="B864" s="4">
        <f t="shared" si="26"/>
        <v>5573.541666666667</v>
      </c>
      <c r="C864" s="4">
        <f t="shared" si="27"/>
        <v>-21370.322557549793</v>
      </c>
      <c r="D864" s="4">
        <f>Sheet1!$J$56-Sheet2!C864</f>
        <v>20978.155890883125</v>
      </c>
      <c r="E864" s="4"/>
      <c r="F864" s="1"/>
      <c r="G864" s="1"/>
      <c r="H864" s="1"/>
      <c r="I864" s="4"/>
    </row>
    <row r="865" spans="1:9" x14ac:dyDescent="0.3">
      <c r="A865" s="3">
        <v>864000</v>
      </c>
      <c r="B865" s="4">
        <f t="shared" si="26"/>
        <v>5580</v>
      </c>
      <c r="C865" s="4">
        <f t="shared" si="27"/>
        <v>-21395.085387859814</v>
      </c>
      <c r="D865" s="4">
        <f>Sheet1!$J$56-Sheet2!C865</f>
        <v>21002.918721193146</v>
      </c>
      <c r="E865" s="4"/>
      <c r="F865" s="1"/>
      <c r="G865" s="1"/>
      <c r="H865" s="1"/>
      <c r="I865" s="4"/>
    </row>
    <row r="866" spans="1:9" x14ac:dyDescent="0.3">
      <c r="A866" s="3">
        <v>865000</v>
      </c>
      <c r="B866" s="4">
        <f t="shared" si="26"/>
        <v>5586.458333333333</v>
      </c>
      <c r="C866" s="4">
        <f t="shared" si="27"/>
        <v>-21419.848218169838</v>
      </c>
      <c r="D866" s="4">
        <f>Sheet1!$J$56-Sheet2!C866</f>
        <v>21027.68155150317</v>
      </c>
      <c r="E866" s="4"/>
      <c r="F866" s="1"/>
      <c r="G866" s="1"/>
      <c r="H866" s="1"/>
      <c r="I866" s="4"/>
    </row>
    <row r="867" spans="1:9" x14ac:dyDescent="0.3">
      <c r="A867" s="3">
        <v>866000</v>
      </c>
      <c r="B867" s="4">
        <f t="shared" si="26"/>
        <v>5592.916666666667</v>
      </c>
      <c r="C867" s="4">
        <f t="shared" si="27"/>
        <v>-21444.611048479859</v>
      </c>
      <c r="D867" s="4">
        <f>Sheet1!$J$56-Sheet2!C867</f>
        <v>21052.444381813191</v>
      </c>
      <c r="E867" s="4"/>
      <c r="F867" s="1"/>
      <c r="G867" s="1"/>
      <c r="H867" s="1"/>
      <c r="I867" s="4"/>
    </row>
    <row r="868" spans="1:9" x14ac:dyDescent="0.3">
      <c r="A868" s="3">
        <v>867000</v>
      </c>
      <c r="B868" s="4">
        <f t="shared" si="26"/>
        <v>5599.375</v>
      </c>
      <c r="C868" s="4">
        <f t="shared" si="27"/>
        <v>-21469.373878789884</v>
      </c>
      <c r="D868" s="4">
        <f>Sheet1!$J$56-Sheet2!C868</f>
        <v>21077.207212123216</v>
      </c>
      <c r="E868" s="4"/>
      <c r="F868" s="1"/>
      <c r="G868" s="1"/>
      <c r="H868" s="1"/>
      <c r="I868" s="4"/>
    </row>
    <row r="869" spans="1:9" x14ac:dyDescent="0.3">
      <c r="A869" s="3">
        <v>868000</v>
      </c>
      <c r="B869" s="4">
        <f t="shared" si="26"/>
        <v>5605.833333333333</v>
      </c>
      <c r="C869" s="4">
        <f t="shared" si="27"/>
        <v>-21494.136709099905</v>
      </c>
      <c r="D869" s="4">
        <f>Sheet1!$J$56-Sheet2!C869</f>
        <v>21101.970042433237</v>
      </c>
      <c r="E869" s="4"/>
      <c r="F869" s="1"/>
      <c r="G869" s="1"/>
      <c r="H869" s="1"/>
      <c r="I869" s="4"/>
    </row>
    <row r="870" spans="1:9" x14ac:dyDescent="0.3">
      <c r="A870" s="3">
        <v>869000</v>
      </c>
      <c r="B870" s="4">
        <f t="shared" si="26"/>
        <v>5612.291666666667</v>
      </c>
      <c r="C870" s="4">
        <f t="shared" si="27"/>
        <v>-21518.899539409929</v>
      </c>
      <c r="D870" s="4">
        <f>Sheet1!$J$56-Sheet2!C870</f>
        <v>21126.732872743261</v>
      </c>
      <c r="E870" s="4"/>
      <c r="F870" s="1"/>
      <c r="G870" s="1"/>
      <c r="H870" s="1"/>
      <c r="I870" s="4"/>
    </row>
    <row r="871" spans="1:9" x14ac:dyDescent="0.3">
      <c r="A871" s="3">
        <v>870000</v>
      </c>
      <c r="B871" s="4">
        <f t="shared" si="26"/>
        <v>5618.75</v>
      </c>
      <c r="C871" s="4">
        <f t="shared" si="27"/>
        <v>-21543.66236971995</v>
      </c>
      <c r="D871" s="4">
        <f>Sheet1!$J$56-Sheet2!C871</f>
        <v>21151.495703053282</v>
      </c>
      <c r="E871" s="4"/>
      <c r="F871" s="1"/>
      <c r="G871" s="1"/>
      <c r="H871" s="1"/>
      <c r="I871" s="4"/>
    </row>
    <row r="872" spans="1:9" x14ac:dyDescent="0.3">
      <c r="A872" s="3">
        <v>871000</v>
      </c>
      <c r="B872" s="4">
        <f t="shared" si="26"/>
        <v>5625.208333333333</v>
      </c>
      <c r="C872" s="4">
        <f t="shared" si="27"/>
        <v>-21568.425200029975</v>
      </c>
      <c r="D872" s="4">
        <f>Sheet1!$J$56-Sheet2!C872</f>
        <v>21176.258533363307</v>
      </c>
      <c r="E872" s="4"/>
      <c r="F872" s="1"/>
      <c r="G872" s="1"/>
      <c r="H872" s="1"/>
      <c r="I872" s="4"/>
    </row>
    <row r="873" spans="1:9" x14ac:dyDescent="0.3">
      <c r="A873" s="3">
        <v>872000</v>
      </c>
      <c r="B873" s="4">
        <f t="shared" si="26"/>
        <v>5631.666666666667</v>
      </c>
      <c r="C873" s="4">
        <f t="shared" si="27"/>
        <v>-21593.188030339999</v>
      </c>
      <c r="D873" s="4">
        <f>Sheet1!$J$56-Sheet2!C873</f>
        <v>21201.021363673332</v>
      </c>
      <c r="E873" s="4"/>
      <c r="F873" s="1"/>
      <c r="G873" s="1"/>
      <c r="H873" s="1"/>
      <c r="I873" s="4"/>
    </row>
    <row r="874" spans="1:9" x14ac:dyDescent="0.3">
      <c r="A874" s="3">
        <v>873000</v>
      </c>
      <c r="B874" s="4">
        <f t="shared" si="26"/>
        <v>5638.125</v>
      </c>
      <c r="C874" s="4">
        <f t="shared" si="27"/>
        <v>-21617.95086065002</v>
      </c>
      <c r="D874" s="4">
        <f>Sheet1!$J$56-Sheet2!C874</f>
        <v>21225.784193983352</v>
      </c>
      <c r="E874" s="4"/>
      <c r="F874" s="1"/>
      <c r="G874" s="1"/>
      <c r="H874" s="1"/>
      <c r="I874" s="4"/>
    </row>
    <row r="875" spans="1:9" x14ac:dyDescent="0.3">
      <c r="A875" s="3">
        <v>874000</v>
      </c>
      <c r="B875" s="4">
        <f t="shared" si="26"/>
        <v>5644.583333333333</v>
      </c>
      <c r="C875" s="4">
        <f t="shared" si="27"/>
        <v>-21642.713690960045</v>
      </c>
      <c r="D875" s="4">
        <f>Sheet1!$J$56-Sheet2!C875</f>
        <v>21250.547024293377</v>
      </c>
      <c r="E875" s="4"/>
      <c r="F875" s="1"/>
      <c r="G875" s="1"/>
      <c r="H875" s="1"/>
      <c r="I875" s="4"/>
    </row>
    <row r="876" spans="1:9" x14ac:dyDescent="0.3">
      <c r="A876" s="3">
        <v>875000</v>
      </c>
      <c r="B876" s="4">
        <f t="shared" si="26"/>
        <v>5651.041666666667</v>
      </c>
      <c r="C876" s="4">
        <f t="shared" si="27"/>
        <v>-21667.476521270066</v>
      </c>
      <c r="D876" s="4">
        <f>Sheet1!$J$56-Sheet2!C876</f>
        <v>21275.309854603398</v>
      </c>
      <c r="E876" s="4"/>
      <c r="F876" s="1"/>
      <c r="G876" s="1"/>
      <c r="H876" s="1"/>
      <c r="I876" s="4"/>
    </row>
    <row r="877" spans="1:9" x14ac:dyDescent="0.3">
      <c r="A877" s="3">
        <v>876000</v>
      </c>
      <c r="B877" s="4">
        <f t="shared" si="26"/>
        <v>5657.5</v>
      </c>
      <c r="C877" s="4">
        <f t="shared" si="27"/>
        <v>-21692.23935158009</v>
      </c>
      <c r="D877" s="4">
        <f>Sheet1!$J$56-Sheet2!C877</f>
        <v>21300.072684913423</v>
      </c>
      <c r="E877" s="4"/>
      <c r="F877" s="1"/>
      <c r="G877" s="1"/>
      <c r="H877" s="1"/>
      <c r="I877" s="4"/>
    </row>
    <row r="878" spans="1:9" x14ac:dyDescent="0.3">
      <c r="A878" s="3">
        <v>877000</v>
      </c>
      <c r="B878" s="4">
        <f t="shared" si="26"/>
        <v>5663.958333333333</v>
      </c>
      <c r="C878" s="4">
        <f t="shared" si="27"/>
        <v>-21717.002181890111</v>
      </c>
      <c r="D878" s="4">
        <f>Sheet1!$J$56-Sheet2!C878</f>
        <v>21324.835515223444</v>
      </c>
      <c r="E878" s="4"/>
      <c r="F878" s="1"/>
      <c r="G878" s="1"/>
      <c r="H878" s="1"/>
      <c r="I878" s="4"/>
    </row>
    <row r="879" spans="1:9" x14ac:dyDescent="0.3">
      <c r="A879" s="3">
        <v>878000</v>
      </c>
      <c r="B879" s="4">
        <f t="shared" si="26"/>
        <v>5670.416666666667</v>
      </c>
      <c r="C879" s="4">
        <f t="shared" si="27"/>
        <v>-21741.765012200136</v>
      </c>
      <c r="D879" s="4">
        <f>Sheet1!$J$56-Sheet2!C879</f>
        <v>21349.598345533468</v>
      </c>
      <c r="E879" s="4"/>
      <c r="F879" s="1"/>
      <c r="G879" s="1"/>
      <c r="H879" s="1"/>
      <c r="I879" s="4"/>
    </row>
    <row r="880" spans="1:9" x14ac:dyDescent="0.3">
      <c r="A880" s="3">
        <v>879000</v>
      </c>
      <c r="B880" s="4">
        <f t="shared" si="26"/>
        <v>5676.875</v>
      </c>
      <c r="C880" s="4">
        <f t="shared" si="27"/>
        <v>-21766.527842510157</v>
      </c>
      <c r="D880" s="4">
        <f>Sheet1!$J$56-Sheet2!C880</f>
        <v>21374.361175843489</v>
      </c>
      <c r="E880" s="4"/>
      <c r="F880" s="1"/>
      <c r="G880" s="1"/>
      <c r="H880" s="1"/>
      <c r="I880" s="4"/>
    </row>
    <row r="881" spans="1:9" x14ac:dyDescent="0.3">
      <c r="A881" s="3">
        <v>880000</v>
      </c>
      <c r="B881" s="4">
        <f t="shared" si="26"/>
        <v>5683.333333333333</v>
      </c>
      <c r="C881" s="4">
        <f t="shared" si="27"/>
        <v>-21791.290672820181</v>
      </c>
      <c r="D881" s="4">
        <f>Sheet1!$J$56-Sheet2!C881</f>
        <v>21399.124006153514</v>
      </c>
      <c r="E881" s="4"/>
      <c r="F881" s="1"/>
      <c r="G881" s="1"/>
      <c r="H881" s="1"/>
      <c r="I881" s="4"/>
    </row>
    <row r="882" spans="1:9" x14ac:dyDescent="0.3">
      <c r="A882" s="3">
        <v>881000</v>
      </c>
      <c r="B882" s="4">
        <f t="shared" si="26"/>
        <v>5689.791666666667</v>
      </c>
      <c r="C882" s="4">
        <f t="shared" si="27"/>
        <v>-21816.053503130202</v>
      </c>
      <c r="D882" s="4">
        <f>Sheet1!$J$56-Sheet2!C882</f>
        <v>21423.886836463535</v>
      </c>
      <c r="E882" s="4"/>
      <c r="F882" s="1"/>
      <c r="G882" s="1"/>
      <c r="H882" s="1"/>
      <c r="I882" s="4"/>
    </row>
    <row r="883" spans="1:9" x14ac:dyDescent="0.3">
      <c r="A883" s="3">
        <v>882000</v>
      </c>
      <c r="B883" s="4">
        <f t="shared" si="26"/>
        <v>5696.25</v>
      </c>
      <c r="C883" s="4">
        <f t="shared" si="27"/>
        <v>-21840.816333440227</v>
      </c>
      <c r="D883" s="4">
        <f>Sheet1!$J$56-Sheet2!C883</f>
        <v>21448.649666773559</v>
      </c>
      <c r="E883" s="4"/>
      <c r="F883" s="1"/>
      <c r="G883" s="1"/>
      <c r="H883" s="1"/>
      <c r="I883" s="4"/>
    </row>
    <row r="884" spans="1:9" x14ac:dyDescent="0.3">
      <c r="A884" s="3">
        <v>883000</v>
      </c>
      <c r="B884" s="4">
        <f t="shared" si="26"/>
        <v>5702.708333333333</v>
      </c>
      <c r="C884" s="4">
        <f t="shared" si="27"/>
        <v>-21865.579163750252</v>
      </c>
      <c r="D884" s="4">
        <f>Sheet1!$J$56-Sheet2!C884</f>
        <v>21473.412497083584</v>
      </c>
      <c r="E884" s="4"/>
      <c r="F884" s="1"/>
      <c r="G884" s="1"/>
      <c r="H884" s="1"/>
      <c r="I884" s="4"/>
    </row>
    <row r="885" spans="1:9" x14ac:dyDescent="0.3">
      <c r="A885" s="3">
        <v>884000</v>
      </c>
      <c r="B885" s="4">
        <f t="shared" si="26"/>
        <v>5709.166666666667</v>
      </c>
      <c r="C885" s="4">
        <f t="shared" si="27"/>
        <v>-21890.341994060273</v>
      </c>
      <c r="D885" s="4">
        <f>Sheet1!$J$56-Sheet2!C885</f>
        <v>21498.175327393605</v>
      </c>
      <c r="E885" s="4"/>
      <c r="F885" s="1"/>
      <c r="G885" s="1"/>
      <c r="H885" s="1"/>
      <c r="I885" s="4"/>
    </row>
    <row r="886" spans="1:9" x14ac:dyDescent="0.3">
      <c r="A886" s="3">
        <v>885000</v>
      </c>
      <c r="B886" s="4">
        <f t="shared" si="26"/>
        <v>5715.625</v>
      </c>
      <c r="C886" s="4">
        <f t="shared" si="27"/>
        <v>-21915.104824370297</v>
      </c>
      <c r="D886" s="4">
        <f>Sheet1!$J$56-Sheet2!C886</f>
        <v>21522.938157703629</v>
      </c>
      <c r="E886" s="4"/>
      <c r="F886" s="1"/>
      <c r="G886" s="1"/>
      <c r="H886" s="1"/>
      <c r="I886" s="4"/>
    </row>
    <row r="887" spans="1:9" x14ac:dyDescent="0.3">
      <c r="A887" s="3">
        <v>886000</v>
      </c>
      <c r="B887" s="4">
        <f t="shared" si="26"/>
        <v>5722.083333333333</v>
      </c>
      <c r="C887" s="4">
        <f t="shared" si="27"/>
        <v>-21939.867654680318</v>
      </c>
      <c r="D887" s="4">
        <f>Sheet1!$J$56-Sheet2!C887</f>
        <v>21547.70098801365</v>
      </c>
      <c r="E887" s="4"/>
      <c r="F887" s="1"/>
      <c r="G887" s="1"/>
      <c r="H887" s="1"/>
      <c r="I887" s="4"/>
    </row>
    <row r="888" spans="1:9" x14ac:dyDescent="0.3">
      <c r="A888" s="3">
        <v>887000</v>
      </c>
      <c r="B888" s="4">
        <f t="shared" si="26"/>
        <v>5728.541666666667</v>
      </c>
      <c r="C888" s="4">
        <f t="shared" si="27"/>
        <v>-21964.630484990343</v>
      </c>
      <c r="D888" s="4">
        <f>Sheet1!$J$56-Sheet2!C888</f>
        <v>21572.463818323675</v>
      </c>
      <c r="E888" s="4"/>
      <c r="F888" s="1"/>
      <c r="G888" s="1"/>
      <c r="H888" s="1"/>
      <c r="I888" s="4"/>
    </row>
    <row r="889" spans="1:9" x14ac:dyDescent="0.3">
      <c r="A889" s="3">
        <v>888000</v>
      </c>
      <c r="B889" s="4">
        <f t="shared" si="26"/>
        <v>5735</v>
      </c>
      <c r="C889" s="4">
        <f t="shared" si="27"/>
        <v>-21989.393315300364</v>
      </c>
      <c r="D889" s="4">
        <f>Sheet1!$J$56-Sheet2!C889</f>
        <v>21597.226648633696</v>
      </c>
      <c r="E889" s="4"/>
      <c r="F889" s="1"/>
      <c r="G889" s="1"/>
      <c r="H889" s="1"/>
      <c r="I889" s="4"/>
    </row>
    <row r="890" spans="1:9" x14ac:dyDescent="0.3">
      <c r="A890" s="3">
        <v>889000</v>
      </c>
      <c r="B890" s="4">
        <f t="shared" si="26"/>
        <v>5741.458333333333</v>
      </c>
      <c r="C890" s="4">
        <f t="shared" si="27"/>
        <v>-22014.156145610388</v>
      </c>
      <c r="D890" s="4">
        <f>Sheet1!$J$56-Sheet2!C890</f>
        <v>21621.98947894372</v>
      </c>
      <c r="E890" s="4"/>
      <c r="F890" s="1"/>
      <c r="G890" s="1"/>
      <c r="H890" s="1"/>
      <c r="I890" s="4"/>
    </row>
    <row r="891" spans="1:9" x14ac:dyDescent="0.3">
      <c r="A891" s="3">
        <v>890000</v>
      </c>
      <c r="B891" s="4">
        <f t="shared" si="26"/>
        <v>5747.916666666667</v>
      </c>
      <c r="C891" s="4">
        <f t="shared" si="27"/>
        <v>-22038.918975920409</v>
      </c>
      <c r="D891" s="4">
        <f>Sheet1!$J$56-Sheet2!C891</f>
        <v>21646.752309253741</v>
      </c>
      <c r="E891" s="4"/>
      <c r="F891" s="1"/>
      <c r="G891" s="1"/>
      <c r="H891" s="1"/>
      <c r="I891" s="4"/>
    </row>
    <row r="892" spans="1:9" x14ac:dyDescent="0.3">
      <c r="A892" s="3">
        <v>891000</v>
      </c>
      <c r="B892" s="4">
        <f t="shared" si="26"/>
        <v>5754.375</v>
      </c>
      <c r="C892" s="4">
        <f t="shared" si="27"/>
        <v>-22063.681806230434</v>
      </c>
      <c r="D892" s="4">
        <f>Sheet1!$J$56-Sheet2!C892</f>
        <v>21671.515139563766</v>
      </c>
      <c r="E892" s="4"/>
      <c r="F892" s="1"/>
      <c r="G892" s="1"/>
      <c r="H892" s="1"/>
      <c r="I892" s="4"/>
    </row>
    <row r="893" spans="1:9" x14ac:dyDescent="0.3">
      <c r="A893" s="3">
        <v>892000</v>
      </c>
      <c r="B893" s="4">
        <f t="shared" si="26"/>
        <v>5760.833333333333</v>
      </c>
      <c r="C893" s="4">
        <f t="shared" si="27"/>
        <v>-22088.444636540455</v>
      </c>
      <c r="D893" s="4">
        <f>Sheet1!$J$56-Sheet2!C893</f>
        <v>21696.277969873787</v>
      </c>
      <c r="E893" s="4"/>
      <c r="F893" s="1"/>
      <c r="G893" s="1"/>
      <c r="H893" s="1"/>
      <c r="I893" s="4"/>
    </row>
    <row r="894" spans="1:9" x14ac:dyDescent="0.3">
      <c r="A894" s="3">
        <v>893000</v>
      </c>
      <c r="B894" s="4">
        <f t="shared" si="26"/>
        <v>5767.291666666667</v>
      </c>
      <c r="C894" s="4">
        <f t="shared" si="27"/>
        <v>-22113.207466850479</v>
      </c>
      <c r="D894" s="4">
        <f>Sheet1!$J$56-Sheet2!C894</f>
        <v>21721.040800183811</v>
      </c>
      <c r="E894" s="4"/>
      <c r="F894" s="1"/>
      <c r="G894" s="1"/>
      <c r="H894" s="1"/>
      <c r="I894" s="4"/>
    </row>
    <row r="895" spans="1:9" x14ac:dyDescent="0.3">
      <c r="A895" s="3">
        <v>894000</v>
      </c>
      <c r="B895" s="4">
        <f t="shared" si="26"/>
        <v>5773.75</v>
      </c>
      <c r="C895" s="4">
        <f t="shared" si="27"/>
        <v>-22137.970297160504</v>
      </c>
      <c r="D895" s="4">
        <f>Sheet1!$J$56-Sheet2!C895</f>
        <v>21745.803630493836</v>
      </c>
      <c r="E895" s="4"/>
      <c r="F895" s="1"/>
      <c r="G895" s="1"/>
      <c r="H895" s="1"/>
      <c r="I895" s="4"/>
    </row>
    <row r="896" spans="1:9" x14ac:dyDescent="0.3">
      <c r="A896" s="3">
        <v>895000</v>
      </c>
      <c r="B896" s="4">
        <f t="shared" si="26"/>
        <v>5780.208333333333</v>
      </c>
      <c r="C896" s="4">
        <f t="shared" si="27"/>
        <v>-22162.733127470525</v>
      </c>
      <c r="D896" s="4">
        <f>Sheet1!$J$56-Sheet2!C896</f>
        <v>21770.566460803857</v>
      </c>
      <c r="E896" s="4"/>
      <c r="F896" s="1"/>
      <c r="G896" s="1"/>
      <c r="H896" s="1"/>
      <c r="I896" s="4"/>
    </row>
    <row r="897" spans="1:9" x14ac:dyDescent="0.3">
      <c r="A897" s="3">
        <v>896000</v>
      </c>
      <c r="B897" s="4">
        <f t="shared" si="26"/>
        <v>5786.666666666667</v>
      </c>
      <c r="C897" s="4">
        <f t="shared" si="27"/>
        <v>-22187.495957780549</v>
      </c>
      <c r="D897" s="4">
        <f>Sheet1!$J$56-Sheet2!C897</f>
        <v>21795.329291113881</v>
      </c>
      <c r="E897" s="4"/>
      <c r="F897" s="1"/>
      <c r="G897" s="1"/>
      <c r="H897" s="1"/>
      <c r="I897" s="4"/>
    </row>
    <row r="898" spans="1:9" x14ac:dyDescent="0.3">
      <c r="A898" s="3">
        <v>897000</v>
      </c>
      <c r="B898" s="4">
        <f t="shared" si="26"/>
        <v>5793.125</v>
      </c>
      <c r="C898" s="4">
        <f t="shared" si="27"/>
        <v>-22212.25878809057</v>
      </c>
      <c r="D898" s="4">
        <f>Sheet1!$J$56-Sheet2!C898</f>
        <v>21820.092121423902</v>
      </c>
      <c r="E898" s="4"/>
      <c r="F898" s="1"/>
      <c r="G898" s="1"/>
      <c r="H898" s="1"/>
      <c r="I898" s="4"/>
    </row>
    <row r="899" spans="1:9" x14ac:dyDescent="0.3">
      <c r="A899" s="3">
        <v>898000</v>
      </c>
      <c r="B899" s="4">
        <f t="shared" ref="B899:B962" si="28">A899*$B$1/12</f>
        <v>5799.583333333333</v>
      </c>
      <c r="C899" s="4">
        <f t="shared" ref="C899:C962" si="29">-PMT($C$1/12,$D$1*12,A899)</f>
        <v>-22237.021618400595</v>
      </c>
      <c r="D899" s="4">
        <f>Sheet1!$J$56-Sheet2!C899</f>
        <v>21844.854951733927</v>
      </c>
      <c r="E899" s="4"/>
      <c r="F899" s="1"/>
      <c r="G899" s="1"/>
      <c r="H899" s="1"/>
      <c r="I899" s="4"/>
    </row>
    <row r="900" spans="1:9" x14ac:dyDescent="0.3">
      <c r="A900" s="3">
        <v>899000</v>
      </c>
      <c r="B900" s="4">
        <f t="shared" si="28"/>
        <v>5806.041666666667</v>
      </c>
      <c r="C900" s="4">
        <f t="shared" si="29"/>
        <v>-22261.784448710616</v>
      </c>
      <c r="D900" s="4">
        <f>Sheet1!$J$56-Sheet2!C900</f>
        <v>21869.617782043948</v>
      </c>
      <c r="E900" s="4"/>
      <c r="F900" s="1"/>
      <c r="G900" s="1"/>
      <c r="H900" s="1"/>
      <c r="I900" s="4"/>
    </row>
    <row r="901" spans="1:9" x14ac:dyDescent="0.3">
      <c r="A901" s="3">
        <v>900000</v>
      </c>
      <c r="B901" s="4">
        <f t="shared" si="28"/>
        <v>5812.5</v>
      </c>
      <c r="C901" s="4">
        <f t="shared" si="29"/>
        <v>-22286.54727902064</v>
      </c>
      <c r="D901" s="4">
        <f>Sheet1!$J$56-Sheet2!C901</f>
        <v>21894.380612353973</v>
      </c>
      <c r="E901" s="4"/>
      <c r="F901" s="1"/>
      <c r="G901" s="1"/>
      <c r="H901" s="1"/>
      <c r="I901" s="4"/>
    </row>
    <row r="902" spans="1:9" x14ac:dyDescent="0.3">
      <c r="A902" s="3">
        <v>901000</v>
      </c>
      <c r="B902" s="4">
        <f t="shared" si="28"/>
        <v>5818.958333333333</v>
      </c>
      <c r="C902" s="4">
        <f t="shared" si="29"/>
        <v>-22311.310109330661</v>
      </c>
      <c r="D902" s="4">
        <f>Sheet1!$J$56-Sheet2!C902</f>
        <v>21919.143442663993</v>
      </c>
      <c r="E902" s="4"/>
      <c r="F902" s="1"/>
      <c r="G902" s="1"/>
      <c r="H902" s="1"/>
      <c r="I902" s="4"/>
    </row>
    <row r="903" spans="1:9" x14ac:dyDescent="0.3">
      <c r="A903" s="3">
        <v>902000</v>
      </c>
      <c r="B903" s="4">
        <f t="shared" si="28"/>
        <v>5825.416666666667</v>
      </c>
      <c r="C903" s="4">
        <f t="shared" si="29"/>
        <v>-22336.072939640686</v>
      </c>
      <c r="D903" s="4">
        <f>Sheet1!$J$56-Sheet2!C903</f>
        <v>21943.906272974018</v>
      </c>
      <c r="E903" s="4"/>
      <c r="F903" s="1"/>
      <c r="G903" s="1"/>
      <c r="H903" s="1"/>
      <c r="I903" s="4"/>
    </row>
    <row r="904" spans="1:9" x14ac:dyDescent="0.3">
      <c r="A904" s="3">
        <v>903000</v>
      </c>
      <c r="B904" s="4">
        <f t="shared" si="28"/>
        <v>5831.875</v>
      </c>
      <c r="C904" s="4">
        <f t="shared" si="29"/>
        <v>-22360.835769950707</v>
      </c>
      <c r="D904" s="4">
        <f>Sheet1!$J$56-Sheet2!C904</f>
        <v>21968.669103284039</v>
      </c>
      <c r="E904" s="4"/>
      <c r="F904" s="1"/>
      <c r="G904" s="1"/>
      <c r="H904" s="1"/>
      <c r="I904" s="4"/>
    </row>
    <row r="905" spans="1:9" x14ac:dyDescent="0.3">
      <c r="A905" s="3">
        <v>904000</v>
      </c>
      <c r="B905" s="4">
        <f t="shared" si="28"/>
        <v>5838.333333333333</v>
      </c>
      <c r="C905" s="4">
        <f t="shared" si="29"/>
        <v>-22385.598600260731</v>
      </c>
      <c r="D905" s="4">
        <f>Sheet1!$J$56-Sheet2!C905</f>
        <v>21993.431933594064</v>
      </c>
      <c r="E905" s="4"/>
      <c r="F905" s="1"/>
      <c r="G905" s="1"/>
      <c r="H905" s="1"/>
      <c r="I905" s="4"/>
    </row>
    <row r="906" spans="1:9" x14ac:dyDescent="0.3">
      <c r="A906" s="3">
        <v>905000</v>
      </c>
      <c r="B906" s="4">
        <f t="shared" si="28"/>
        <v>5844.791666666667</v>
      </c>
      <c r="C906" s="4">
        <f t="shared" si="29"/>
        <v>-22410.361430570756</v>
      </c>
      <c r="D906" s="4">
        <f>Sheet1!$J$56-Sheet2!C906</f>
        <v>22018.194763904088</v>
      </c>
      <c r="E906" s="4"/>
      <c r="F906" s="1"/>
      <c r="G906" s="1"/>
      <c r="H906" s="1"/>
      <c r="I906" s="4"/>
    </row>
    <row r="907" spans="1:9" x14ac:dyDescent="0.3">
      <c r="A907" s="3">
        <v>906000</v>
      </c>
      <c r="B907" s="4">
        <f t="shared" si="28"/>
        <v>5851.25</v>
      </c>
      <c r="C907" s="4">
        <f t="shared" si="29"/>
        <v>-22435.124260880777</v>
      </c>
      <c r="D907" s="4">
        <f>Sheet1!$J$56-Sheet2!C907</f>
        <v>22042.957594214109</v>
      </c>
      <c r="E907" s="4"/>
      <c r="F907" s="1"/>
      <c r="G907" s="1"/>
      <c r="H907" s="1"/>
      <c r="I907" s="4"/>
    </row>
    <row r="908" spans="1:9" x14ac:dyDescent="0.3">
      <c r="A908" s="3">
        <v>907000</v>
      </c>
      <c r="B908" s="4">
        <f t="shared" si="28"/>
        <v>5857.708333333333</v>
      </c>
      <c r="C908" s="4">
        <f t="shared" si="29"/>
        <v>-22459.887091190802</v>
      </c>
      <c r="D908" s="4">
        <f>Sheet1!$J$56-Sheet2!C908</f>
        <v>22067.720424524134</v>
      </c>
      <c r="E908" s="4"/>
      <c r="F908" s="1"/>
      <c r="G908" s="1"/>
      <c r="H908" s="1"/>
      <c r="I908" s="4"/>
    </row>
    <row r="909" spans="1:9" x14ac:dyDescent="0.3">
      <c r="A909" s="3">
        <v>908000</v>
      </c>
      <c r="B909" s="4">
        <f t="shared" si="28"/>
        <v>5864.166666666667</v>
      </c>
      <c r="C909" s="4">
        <f t="shared" si="29"/>
        <v>-22484.649921500823</v>
      </c>
      <c r="D909" s="4">
        <f>Sheet1!$J$56-Sheet2!C909</f>
        <v>22092.483254834155</v>
      </c>
      <c r="E909" s="4"/>
      <c r="F909" s="1"/>
      <c r="G909" s="1"/>
      <c r="H909" s="1"/>
      <c r="I909" s="4"/>
    </row>
    <row r="910" spans="1:9" x14ac:dyDescent="0.3">
      <c r="A910" s="3">
        <v>909000</v>
      </c>
      <c r="B910" s="4">
        <f t="shared" si="28"/>
        <v>5870.625</v>
      </c>
      <c r="C910" s="4">
        <f t="shared" si="29"/>
        <v>-22509.412751810847</v>
      </c>
      <c r="D910" s="4">
        <f>Sheet1!$J$56-Sheet2!C910</f>
        <v>22117.246085144179</v>
      </c>
      <c r="E910" s="4"/>
      <c r="F910" s="1"/>
      <c r="G910" s="1"/>
      <c r="H910" s="1"/>
      <c r="I910" s="4"/>
    </row>
    <row r="911" spans="1:9" x14ac:dyDescent="0.3">
      <c r="A911" s="3">
        <v>910000</v>
      </c>
      <c r="B911" s="4">
        <f t="shared" si="28"/>
        <v>5877.083333333333</v>
      </c>
      <c r="C911" s="4">
        <f t="shared" si="29"/>
        <v>-22534.175582120868</v>
      </c>
      <c r="D911" s="4">
        <f>Sheet1!$J$56-Sheet2!C911</f>
        <v>22142.0089154542</v>
      </c>
      <c r="E911" s="4"/>
      <c r="F911" s="1"/>
      <c r="G911" s="1"/>
      <c r="H911" s="1"/>
      <c r="I911" s="4"/>
    </row>
    <row r="912" spans="1:9" x14ac:dyDescent="0.3">
      <c r="A912" s="3">
        <v>911000</v>
      </c>
      <c r="B912" s="4">
        <f t="shared" si="28"/>
        <v>5883.541666666667</v>
      </c>
      <c r="C912" s="4">
        <f t="shared" si="29"/>
        <v>-22558.938412430893</v>
      </c>
      <c r="D912" s="4">
        <f>Sheet1!$J$56-Sheet2!C912</f>
        <v>22166.771745764225</v>
      </c>
      <c r="E912" s="4"/>
      <c r="F912" s="1"/>
      <c r="G912" s="1"/>
      <c r="H912" s="1"/>
      <c r="I912" s="4"/>
    </row>
    <row r="913" spans="1:9" x14ac:dyDescent="0.3">
      <c r="A913" s="3">
        <v>912000</v>
      </c>
      <c r="B913" s="4">
        <f t="shared" si="28"/>
        <v>5890</v>
      </c>
      <c r="C913" s="4">
        <f t="shared" si="29"/>
        <v>-22583.701242740914</v>
      </c>
      <c r="D913" s="4">
        <f>Sheet1!$J$56-Sheet2!C913</f>
        <v>22191.534576074246</v>
      </c>
      <c r="E913" s="4"/>
      <c r="F913" s="1"/>
      <c r="G913" s="1"/>
      <c r="H913" s="1"/>
      <c r="I913" s="4"/>
    </row>
    <row r="914" spans="1:9" x14ac:dyDescent="0.3">
      <c r="A914" s="3">
        <v>913000</v>
      </c>
      <c r="B914" s="4">
        <f t="shared" si="28"/>
        <v>5896.458333333333</v>
      </c>
      <c r="C914" s="4">
        <f t="shared" si="29"/>
        <v>-22608.464073050938</v>
      </c>
      <c r="D914" s="4">
        <f>Sheet1!$J$56-Sheet2!C914</f>
        <v>22216.29740638427</v>
      </c>
      <c r="E914" s="4"/>
      <c r="F914" s="1"/>
      <c r="G914" s="1"/>
      <c r="H914" s="1"/>
      <c r="I914" s="4"/>
    </row>
    <row r="915" spans="1:9" x14ac:dyDescent="0.3">
      <c r="A915" s="3">
        <v>914000</v>
      </c>
      <c r="B915" s="4">
        <f t="shared" si="28"/>
        <v>5902.916666666667</v>
      </c>
      <c r="C915" s="4">
        <f t="shared" si="29"/>
        <v>-22633.226903360959</v>
      </c>
      <c r="D915" s="4">
        <f>Sheet1!$J$56-Sheet2!C915</f>
        <v>22241.060236694291</v>
      </c>
      <c r="E915" s="4"/>
      <c r="F915" s="1"/>
      <c r="G915" s="1"/>
      <c r="H915" s="1"/>
      <c r="I915" s="4"/>
    </row>
    <row r="916" spans="1:9" x14ac:dyDescent="0.3">
      <c r="A916" s="3">
        <v>915000</v>
      </c>
      <c r="B916" s="4">
        <f t="shared" si="28"/>
        <v>5909.375</v>
      </c>
      <c r="C916" s="4">
        <f t="shared" si="29"/>
        <v>-22657.989733670984</v>
      </c>
      <c r="D916" s="4">
        <f>Sheet1!$J$56-Sheet2!C916</f>
        <v>22265.823067004316</v>
      </c>
      <c r="E916" s="4"/>
      <c r="F916" s="1"/>
      <c r="G916" s="1"/>
      <c r="H916" s="1"/>
      <c r="I916" s="4"/>
    </row>
    <row r="917" spans="1:9" x14ac:dyDescent="0.3">
      <c r="A917" s="3">
        <v>916000</v>
      </c>
      <c r="B917" s="4">
        <f t="shared" si="28"/>
        <v>5915.833333333333</v>
      </c>
      <c r="C917" s="4">
        <f t="shared" si="29"/>
        <v>-22682.752563981008</v>
      </c>
      <c r="D917" s="4">
        <f>Sheet1!$J$56-Sheet2!C917</f>
        <v>22290.58589731434</v>
      </c>
      <c r="E917" s="4"/>
      <c r="F917" s="1"/>
      <c r="G917" s="1"/>
      <c r="H917" s="1"/>
      <c r="I917" s="4"/>
    </row>
    <row r="918" spans="1:9" x14ac:dyDescent="0.3">
      <c r="A918" s="3">
        <v>917000</v>
      </c>
      <c r="B918" s="4">
        <f t="shared" si="28"/>
        <v>5922.291666666667</v>
      </c>
      <c r="C918" s="4">
        <f t="shared" si="29"/>
        <v>-22707.515394291029</v>
      </c>
      <c r="D918" s="4">
        <f>Sheet1!$J$56-Sheet2!C918</f>
        <v>22315.348727624361</v>
      </c>
      <c r="E918" s="4"/>
      <c r="F918" s="1"/>
      <c r="G918" s="1"/>
      <c r="H918" s="1"/>
      <c r="I918" s="4"/>
    </row>
    <row r="919" spans="1:9" x14ac:dyDescent="0.3">
      <c r="A919" s="3">
        <v>918000</v>
      </c>
      <c r="B919" s="4">
        <f t="shared" si="28"/>
        <v>5928.75</v>
      </c>
      <c r="C919" s="4">
        <f t="shared" si="29"/>
        <v>-22732.278224601054</v>
      </c>
      <c r="D919" s="4">
        <f>Sheet1!$J$56-Sheet2!C919</f>
        <v>22340.111557934386</v>
      </c>
      <c r="E919" s="4"/>
      <c r="F919" s="1"/>
      <c r="G919" s="1"/>
      <c r="H919" s="1"/>
      <c r="I919" s="4"/>
    </row>
    <row r="920" spans="1:9" x14ac:dyDescent="0.3">
      <c r="A920" s="3">
        <v>919000</v>
      </c>
      <c r="B920" s="4">
        <f t="shared" si="28"/>
        <v>5935.208333333333</v>
      </c>
      <c r="C920" s="4">
        <f t="shared" si="29"/>
        <v>-22757.041054911075</v>
      </c>
      <c r="D920" s="4">
        <f>Sheet1!$J$56-Sheet2!C920</f>
        <v>22364.874388244407</v>
      </c>
      <c r="E920" s="4"/>
      <c r="F920" s="1"/>
      <c r="G920" s="1"/>
      <c r="H920" s="1"/>
      <c r="I920" s="4"/>
    </row>
    <row r="921" spans="1:9" x14ac:dyDescent="0.3">
      <c r="A921" s="3">
        <v>920000</v>
      </c>
      <c r="B921" s="4">
        <f t="shared" si="28"/>
        <v>5941.666666666667</v>
      </c>
      <c r="C921" s="4">
        <f t="shared" si="29"/>
        <v>-22781.803885221099</v>
      </c>
      <c r="D921" s="4">
        <f>Sheet1!$J$56-Sheet2!C921</f>
        <v>22389.637218554431</v>
      </c>
      <c r="E921" s="4"/>
      <c r="F921" s="1"/>
      <c r="G921" s="1"/>
      <c r="H921" s="1"/>
      <c r="I921" s="4"/>
    </row>
    <row r="922" spans="1:9" x14ac:dyDescent="0.3">
      <c r="A922" s="3">
        <v>921000</v>
      </c>
      <c r="B922" s="4">
        <f t="shared" si="28"/>
        <v>5948.125</v>
      </c>
      <c r="C922" s="4">
        <f t="shared" si="29"/>
        <v>-22806.56671553112</v>
      </c>
      <c r="D922" s="4">
        <f>Sheet1!$J$56-Sheet2!C922</f>
        <v>22414.400048864452</v>
      </c>
      <c r="E922" s="4"/>
      <c r="F922" s="1"/>
      <c r="G922" s="1"/>
      <c r="H922" s="1"/>
      <c r="I922" s="4"/>
    </row>
    <row r="923" spans="1:9" x14ac:dyDescent="0.3">
      <c r="A923" s="3">
        <v>922000</v>
      </c>
      <c r="B923" s="4">
        <f t="shared" si="28"/>
        <v>5954.583333333333</v>
      </c>
      <c r="C923" s="4">
        <f t="shared" si="29"/>
        <v>-22831.329545841145</v>
      </c>
      <c r="D923" s="4">
        <f>Sheet1!$J$56-Sheet2!C923</f>
        <v>22439.162879174477</v>
      </c>
      <c r="E923" s="4"/>
      <c r="F923" s="1"/>
      <c r="G923" s="1"/>
      <c r="H923" s="1"/>
      <c r="I923" s="4"/>
    </row>
    <row r="924" spans="1:9" x14ac:dyDescent="0.3">
      <c r="A924" s="3">
        <v>923000</v>
      </c>
      <c r="B924" s="4">
        <f t="shared" si="28"/>
        <v>5961.041666666667</v>
      </c>
      <c r="C924" s="4">
        <f t="shared" si="29"/>
        <v>-22856.092376151166</v>
      </c>
      <c r="D924" s="4">
        <f>Sheet1!$J$56-Sheet2!C924</f>
        <v>22463.925709484498</v>
      </c>
      <c r="E924" s="4"/>
      <c r="F924" s="1"/>
      <c r="G924" s="1"/>
      <c r="H924" s="1"/>
      <c r="I924" s="4"/>
    </row>
    <row r="925" spans="1:9" x14ac:dyDescent="0.3">
      <c r="A925" s="3">
        <v>924000</v>
      </c>
      <c r="B925" s="4">
        <f t="shared" si="28"/>
        <v>5967.5</v>
      </c>
      <c r="C925" s="4">
        <f t="shared" si="29"/>
        <v>-22880.85520646119</v>
      </c>
      <c r="D925" s="4">
        <f>Sheet1!$J$56-Sheet2!C925</f>
        <v>22488.688539794523</v>
      </c>
      <c r="E925" s="4"/>
      <c r="F925" s="1"/>
      <c r="G925" s="1"/>
      <c r="H925" s="1"/>
      <c r="I925" s="4"/>
    </row>
    <row r="926" spans="1:9" x14ac:dyDescent="0.3">
      <c r="A926" s="3">
        <v>925000</v>
      </c>
      <c r="B926" s="4">
        <f t="shared" si="28"/>
        <v>5973.958333333333</v>
      </c>
      <c r="C926" s="4">
        <f t="shared" si="29"/>
        <v>-22905.618036771211</v>
      </c>
      <c r="D926" s="4">
        <f>Sheet1!$J$56-Sheet2!C926</f>
        <v>22513.451370104543</v>
      </c>
      <c r="E926" s="4"/>
      <c r="F926" s="1"/>
      <c r="G926" s="1"/>
      <c r="H926" s="1"/>
      <c r="I926" s="4"/>
    </row>
    <row r="927" spans="1:9" x14ac:dyDescent="0.3">
      <c r="A927" s="3">
        <v>926000</v>
      </c>
      <c r="B927" s="4">
        <f t="shared" si="28"/>
        <v>5980.416666666667</v>
      </c>
      <c r="C927" s="4">
        <f t="shared" si="29"/>
        <v>-22930.380867081236</v>
      </c>
      <c r="D927" s="4">
        <f>Sheet1!$J$56-Sheet2!C927</f>
        <v>22538.214200414568</v>
      </c>
      <c r="E927" s="4"/>
      <c r="F927" s="1"/>
      <c r="G927" s="1"/>
      <c r="H927" s="1"/>
      <c r="I927" s="4"/>
    </row>
    <row r="928" spans="1:9" x14ac:dyDescent="0.3">
      <c r="A928" s="3">
        <v>927000</v>
      </c>
      <c r="B928" s="4">
        <f t="shared" si="28"/>
        <v>5986.875</v>
      </c>
      <c r="C928" s="4">
        <f t="shared" si="29"/>
        <v>-22955.143697391261</v>
      </c>
      <c r="D928" s="4">
        <f>Sheet1!$J$56-Sheet2!C928</f>
        <v>22562.977030724593</v>
      </c>
      <c r="E928" s="4"/>
      <c r="F928" s="1"/>
      <c r="G928" s="1"/>
      <c r="H928" s="1"/>
      <c r="I928" s="4"/>
    </row>
    <row r="929" spans="1:9" x14ac:dyDescent="0.3">
      <c r="A929" s="3">
        <v>928000</v>
      </c>
      <c r="B929" s="4">
        <f t="shared" si="28"/>
        <v>5993.333333333333</v>
      </c>
      <c r="C929" s="4">
        <f t="shared" si="29"/>
        <v>-22979.906527701281</v>
      </c>
      <c r="D929" s="4">
        <f>Sheet1!$J$56-Sheet2!C929</f>
        <v>22587.739861034614</v>
      </c>
      <c r="E929" s="4"/>
      <c r="F929" s="1"/>
      <c r="G929" s="1"/>
      <c r="H929" s="1"/>
      <c r="I929" s="4"/>
    </row>
    <row r="930" spans="1:9" x14ac:dyDescent="0.3">
      <c r="A930" s="3">
        <v>929000</v>
      </c>
      <c r="B930" s="4">
        <f t="shared" si="28"/>
        <v>5999.791666666667</v>
      </c>
      <c r="C930" s="4">
        <f t="shared" si="29"/>
        <v>-23004.669358011306</v>
      </c>
      <c r="D930" s="4">
        <f>Sheet1!$J$56-Sheet2!C930</f>
        <v>22612.502691344638</v>
      </c>
      <c r="E930" s="4"/>
      <c r="F930" s="1"/>
      <c r="G930" s="1"/>
      <c r="H930" s="1"/>
      <c r="I930" s="4"/>
    </row>
    <row r="931" spans="1:9" x14ac:dyDescent="0.3">
      <c r="A931" s="3">
        <v>930000</v>
      </c>
      <c r="B931" s="4">
        <f t="shared" si="28"/>
        <v>6006.25</v>
      </c>
      <c r="C931" s="4">
        <f t="shared" si="29"/>
        <v>-23029.432188321327</v>
      </c>
      <c r="D931" s="4">
        <f>Sheet1!$J$56-Sheet2!C931</f>
        <v>22637.265521654659</v>
      </c>
      <c r="E931" s="4"/>
      <c r="F931" s="1"/>
      <c r="G931" s="1"/>
      <c r="H931" s="1"/>
      <c r="I931" s="4"/>
    </row>
    <row r="932" spans="1:9" x14ac:dyDescent="0.3">
      <c r="A932" s="3">
        <v>931000</v>
      </c>
      <c r="B932" s="4">
        <f t="shared" si="28"/>
        <v>6012.708333333333</v>
      </c>
      <c r="C932" s="4">
        <f t="shared" si="29"/>
        <v>-23054.195018631352</v>
      </c>
      <c r="D932" s="4">
        <f>Sheet1!$J$56-Sheet2!C932</f>
        <v>22662.028351964684</v>
      </c>
      <c r="E932" s="4"/>
      <c r="F932" s="1"/>
      <c r="G932" s="1"/>
      <c r="H932" s="1"/>
      <c r="I932" s="4"/>
    </row>
    <row r="933" spans="1:9" x14ac:dyDescent="0.3">
      <c r="A933" s="3">
        <v>932000</v>
      </c>
      <c r="B933" s="4">
        <f t="shared" si="28"/>
        <v>6019.166666666667</v>
      </c>
      <c r="C933" s="4">
        <f t="shared" si="29"/>
        <v>-23078.957848941373</v>
      </c>
      <c r="D933" s="4">
        <f>Sheet1!$J$56-Sheet2!C933</f>
        <v>22686.791182274705</v>
      </c>
      <c r="E933" s="4"/>
      <c r="F933" s="1"/>
      <c r="G933" s="1"/>
      <c r="H933" s="1"/>
      <c r="I933" s="4"/>
    </row>
    <row r="934" spans="1:9" x14ac:dyDescent="0.3">
      <c r="A934" s="3">
        <v>933000</v>
      </c>
      <c r="B934" s="4">
        <f t="shared" si="28"/>
        <v>6025.625</v>
      </c>
      <c r="C934" s="4">
        <f t="shared" si="29"/>
        <v>-23103.720679251397</v>
      </c>
      <c r="D934" s="4">
        <f>Sheet1!$J$56-Sheet2!C934</f>
        <v>22711.554012584729</v>
      </c>
      <c r="E934" s="4"/>
      <c r="F934" s="1"/>
      <c r="G934" s="1"/>
      <c r="H934" s="1"/>
      <c r="I934" s="4"/>
    </row>
    <row r="935" spans="1:9" x14ac:dyDescent="0.3">
      <c r="A935" s="3">
        <v>934000</v>
      </c>
      <c r="B935" s="4">
        <f t="shared" si="28"/>
        <v>6032.083333333333</v>
      </c>
      <c r="C935" s="4">
        <f t="shared" si="29"/>
        <v>-23128.483509561418</v>
      </c>
      <c r="D935" s="4">
        <f>Sheet1!$J$56-Sheet2!C935</f>
        <v>22736.31684289475</v>
      </c>
      <c r="E935" s="4"/>
      <c r="F935" s="1"/>
      <c r="G935" s="1"/>
      <c r="H935" s="1"/>
      <c r="I935" s="4"/>
    </row>
    <row r="936" spans="1:9" x14ac:dyDescent="0.3">
      <c r="A936" s="3">
        <v>935000</v>
      </c>
      <c r="B936" s="4">
        <f t="shared" si="28"/>
        <v>6038.541666666667</v>
      </c>
      <c r="C936" s="4">
        <f t="shared" si="29"/>
        <v>-23153.246339871443</v>
      </c>
      <c r="D936" s="4">
        <f>Sheet1!$J$56-Sheet2!C936</f>
        <v>22761.079673204775</v>
      </c>
      <c r="E936" s="4"/>
      <c r="F936" s="1"/>
      <c r="G936" s="1"/>
      <c r="H936" s="1"/>
      <c r="I936" s="4"/>
    </row>
    <row r="937" spans="1:9" x14ac:dyDescent="0.3">
      <c r="A937" s="3">
        <v>936000</v>
      </c>
      <c r="B937" s="4">
        <f t="shared" si="28"/>
        <v>6045</v>
      </c>
      <c r="C937" s="4">
        <f t="shared" si="29"/>
        <v>-23178.009170181467</v>
      </c>
      <c r="D937" s="4">
        <f>Sheet1!$J$56-Sheet2!C937</f>
        <v>22785.842503514799</v>
      </c>
      <c r="E937" s="4"/>
      <c r="F937" s="1"/>
      <c r="G937" s="1"/>
      <c r="H937" s="1"/>
      <c r="I937" s="4"/>
    </row>
    <row r="938" spans="1:9" x14ac:dyDescent="0.3">
      <c r="A938" s="3">
        <v>937000</v>
      </c>
      <c r="B938" s="4">
        <f t="shared" si="28"/>
        <v>6051.458333333333</v>
      </c>
      <c r="C938" s="4">
        <f t="shared" si="29"/>
        <v>-23202.772000491488</v>
      </c>
      <c r="D938" s="4">
        <f>Sheet1!$J$56-Sheet2!C938</f>
        <v>22810.60533382482</v>
      </c>
      <c r="E938" s="4"/>
      <c r="F938" s="1"/>
      <c r="G938" s="1"/>
      <c r="H938" s="1"/>
      <c r="I938" s="4"/>
    </row>
    <row r="939" spans="1:9" x14ac:dyDescent="0.3">
      <c r="A939" s="3">
        <v>938000</v>
      </c>
      <c r="B939" s="4">
        <f t="shared" si="28"/>
        <v>6057.916666666667</v>
      </c>
      <c r="C939" s="4">
        <f t="shared" si="29"/>
        <v>-23227.534830801513</v>
      </c>
      <c r="D939" s="4">
        <f>Sheet1!$J$56-Sheet2!C939</f>
        <v>22835.368164134845</v>
      </c>
      <c r="E939" s="4"/>
      <c r="F939" s="1"/>
      <c r="G939" s="1"/>
      <c r="H939" s="1"/>
      <c r="I939" s="4"/>
    </row>
    <row r="940" spans="1:9" x14ac:dyDescent="0.3">
      <c r="A940" s="3">
        <v>939000</v>
      </c>
      <c r="B940" s="4">
        <f t="shared" si="28"/>
        <v>6064.375</v>
      </c>
      <c r="C940" s="4">
        <f t="shared" si="29"/>
        <v>-23252.297661111534</v>
      </c>
      <c r="D940" s="4">
        <f>Sheet1!$J$56-Sheet2!C940</f>
        <v>22860.130994444866</v>
      </c>
      <c r="E940" s="4"/>
      <c r="F940" s="1"/>
      <c r="G940" s="1"/>
      <c r="H940" s="1"/>
      <c r="I940" s="4"/>
    </row>
    <row r="941" spans="1:9" x14ac:dyDescent="0.3">
      <c r="A941" s="3">
        <v>940000</v>
      </c>
      <c r="B941" s="4">
        <f t="shared" si="28"/>
        <v>6070.833333333333</v>
      </c>
      <c r="C941" s="4">
        <f t="shared" si="29"/>
        <v>-23277.060491421558</v>
      </c>
      <c r="D941" s="4">
        <f>Sheet1!$J$56-Sheet2!C941</f>
        <v>22884.89382475489</v>
      </c>
      <c r="E941" s="4"/>
      <c r="F941" s="1"/>
      <c r="G941" s="1"/>
      <c r="H941" s="1"/>
      <c r="I941" s="4"/>
    </row>
    <row r="942" spans="1:9" x14ac:dyDescent="0.3">
      <c r="A942" s="3">
        <v>941000</v>
      </c>
      <c r="B942" s="4">
        <f t="shared" si="28"/>
        <v>6077.291666666667</v>
      </c>
      <c r="C942" s="4">
        <f t="shared" si="29"/>
        <v>-23301.823321731579</v>
      </c>
      <c r="D942" s="4">
        <f>Sheet1!$J$56-Sheet2!C942</f>
        <v>22909.656655064911</v>
      </c>
      <c r="E942" s="4"/>
      <c r="F942" s="1"/>
      <c r="G942" s="1"/>
      <c r="H942" s="1"/>
      <c r="I942" s="4"/>
    </row>
    <row r="943" spans="1:9" x14ac:dyDescent="0.3">
      <c r="A943" s="3">
        <v>942000</v>
      </c>
      <c r="B943" s="4">
        <f t="shared" si="28"/>
        <v>6083.75</v>
      </c>
      <c r="C943" s="4">
        <f t="shared" si="29"/>
        <v>-23326.586152041604</v>
      </c>
      <c r="D943" s="4">
        <f>Sheet1!$J$56-Sheet2!C943</f>
        <v>22934.419485374936</v>
      </c>
      <c r="E943" s="4"/>
      <c r="F943" s="1"/>
      <c r="G943" s="1"/>
      <c r="H943" s="1"/>
      <c r="I943" s="4"/>
    </row>
    <row r="944" spans="1:9" x14ac:dyDescent="0.3">
      <c r="A944" s="3">
        <v>943000</v>
      </c>
      <c r="B944" s="4">
        <f t="shared" si="28"/>
        <v>6090.208333333333</v>
      </c>
      <c r="C944" s="4">
        <f t="shared" si="29"/>
        <v>-23351.348982351625</v>
      </c>
      <c r="D944" s="4">
        <f>Sheet1!$J$56-Sheet2!C944</f>
        <v>22959.182315684957</v>
      </c>
      <c r="E944" s="4"/>
      <c r="F944" s="1"/>
      <c r="G944" s="1"/>
      <c r="H944" s="1"/>
      <c r="I944" s="4"/>
    </row>
    <row r="945" spans="1:9" x14ac:dyDescent="0.3">
      <c r="A945" s="3">
        <v>944000</v>
      </c>
      <c r="B945" s="4">
        <f t="shared" si="28"/>
        <v>6096.666666666667</v>
      </c>
      <c r="C945" s="4">
        <f t="shared" si="29"/>
        <v>-23376.111812661649</v>
      </c>
      <c r="D945" s="4">
        <f>Sheet1!$J$56-Sheet2!C945</f>
        <v>22983.945145994981</v>
      </c>
      <c r="E945" s="4"/>
      <c r="F945" s="1"/>
      <c r="G945" s="1"/>
      <c r="H945" s="1"/>
      <c r="I945" s="4"/>
    </row>
    <row r="946" spans="1:9" x14ac:dyDescent="0.3">
      <c r="A946" s="3">
        <v>945000</v>
      </c>
      <c r="B946" s="4">
        <f t="shared" si="28"/>
        <v>6103.125</v>
      </c>
      <c r="C946" s="4">
        <f t="shared" si="29"/>
        <v>-23400.87464297167</v>
      </c>
      <c r="D946" s="4">
        <f>Sheet1!$J$56-Sheet2!C946</f>
        <v>23008.707976305002</v>
      </c>
      <c r="E946" s="4"/>
      <c r="F946" s="1"/>
      <c r="G946" s="1"/>
      <c r="H946" s="1"/>
      <c r="I946" s="4"/>
    </row>
    <row r="947" spans="1:9" x14ac:dyDescent="0.3">
      <c r="A947" s="3">
        <v>946000</v>
      </c>
      <c r="B947" s="4">
        <f t="shared" si="28"/>
        <v>6109.583333333333</v>
      </c>
      <c r="C947" s="4">
        <f t="shared" si="29"/>
        <v>-23425.637473281695</v>
      </c>
      <c r="D947" s="4">
        <f>Sheet1!$J$56-Sheet2!C947</f>
        <v>23033.470806615027</v>
      </c>
      <c r="E947" s="4"/>
      <c r="F947" s="1"/>
      <c r="G947" s="1"/>
      <c r="H947" s="1"/>
      <c r="I947" s="4"/>
    </row>
    <row r="948" spans="1:9" x14ac:dyDescent="0.3">
      <c r="A948" s="3">
        <v>947000</v>
      </c>
      <c r="B948" s="4">
        <f t="shared" si="28"/>
        <v>6116.041666666667</v>
      </c>
      <c r="C948" s="4">
        <f t="shared" si="29"/>
        <v>-23450.400303591719</v>
      </c>
      <c r="D948" s="4">
        <f>Sheet1!$J$56-Sheet2!C948</f>
        <v>23058.233636925052</v>
      </c>
      <c r="E948" s="4"/>
      <c r="F948" s="1"/>
      <c r="G948" s="1"/>
      <c r="H948" s="1"/>
      <c r="I948" s="4"/>
    </row>
    <row r="949" spans="1:9" x14ac:dyDescent="0.3">
      <c r="A949" s="3">
        <v>948000</v>
      </c>
      <c r="B949" s="4">
        <f t="shared" si="28"/>
        <v>6122.5</v>
      </c>
      <c r="C949" s="4">
        <f t="shared" si="29"/>
        <v>-23475.16313390174</v>
      </c>
      <c r="D949" s="4">
        <f>Sheet1!$J$56-Sheet2!C949</f>
        <v>23082.996467235072</v>
      </c>
      <c r="E949" s="4"/>
      <c r="F949" s="1"/>
      <c r="G949" s="1"/>
      <c r="H949" s="1"/>
      <c r="I949" s="4"/>
    </row>
    <row r="950" spans="1:9" x14ac:dyDescent="0.3">
      <c r="A950" s="3">
        <v>949000</v>
      </c>
      <c r="B950" s="4">
        <f t="shared" si="28"/>
        <v>6128.958333333333</v>
      </c>
      <c r="C950" s="4">
        <f t="shared" si="29"/>
        <v>-23499.925964211765</v>
      </c>
      <c r="D950" s="4">
        <f>Sheet1!$J$56-Sheet2!C950</f>
        <v>23107.759297545097</v>
      </c>
      <c r="E950" s="4"/>
      <c r="F950" s="1"/>
      <c r="G950" s="1"/>
      <c r="H950" s="1"/>
      <c r="I950" s="4"/>
    </row>
    <row r="951" spans="1:9" x14ac:dyDescent="0.3">
      <c r="A951" s="3">
        <v>950000</v>
      </c>
      <c r="B951" s="4">
        <f t="shared" si="28"/>
        <v>6135.416666666667</v>
      </c>
      <c r="C951" s="4">
        <f t="shared" si="29"/>
        <v>-23524.688794521786</v>
      </c>
      <c r="D951" s="4">
        <f>Sheet1!$J$56-Sheet2!C951</f>
        <v>23132.522127855118</v>
      </c>
      <c r="E951" s="4"/>
      <c r="F951" s="1"/>
      <c r="G951" s="1"/>
      <c r="H951" s="1"/>
      <c r="I951" s="4"/>
    </row>
    <row r="952" spans="1:9" x14ac:dyDescent="0.3">
      <c r="A952" s="3">
        <v>951000</v>
      </c>
      <c r="B952" s="4">
        <f t="shared" si="28"/>
        <v>6141.875</v>
      </c>
      <c r="C952" s="4">
        <f t="shared" si="29"/>
        <v>-23549.45162483181</v>
      </c>
      <c r="D952" s="4">
        <f>Sheet1!$J$56-Sheet2!C952</f>
        <v>23157.284958165143</v>
      </c>
      <c r="E952" s="4"/>
      <c r="F952" s="1"/>
      <c r="G952" s="1"/>
      <c r="H952" s="1"/>
      <c r="I952" s="4"/>
    </row>
    <row r="953" spans="1:9" x14ac:dyDescent="0.3">
      <c r="A953" s="3">
        <v>952000</v>
      </c>
      <c r="B953" s="4">
        <f t="shared" si="28"/>
        <v>6148.333333333333</v>
      </c>
      <c r="C953" s="4">
        <f t="shared" si="29"/>
        <v>-23574.214455141831</v>
      </c>
      <c r="D953" s="4">
        <f>Sheet1!$J$56-Sheet2!C953</f>
        <v>23182.047788475164</v>
      </c>
      <c r="E953" s="4"/>
      <c r="F953" s="1"/>
      <c r="G953" s="1"/>
      <c r="H953" s="1"/>
      <c r="I953" s="4"/>
    </row>
    <row r="954" spans="1:9" x14ac:dyDescent="0.3">
      <c r="A954" s="3">
        <v>953000</v>
      </c>
      <c r="B954" s="4">
        <f t="shared" si="28"/>
        <v>6154.791666666667</v>
      </c>
      <c r="C954" s="4">
        <f t="shared" si="29"/>
        <v>-23598.977285451856</v>
      </c>
      <c r="D954" s="4">
        <f>Sheet1!$J$56-Sheet2!C954</f>
        <v>23206.810618785188</v>
      </c>
      <c r="E954" s="4"/>
      <c r="F954" s="1"/>
      <c r="G954" s="1"/>
      <c r="H954" s="1"/>
      <c r="I954" s="4"/>
    </row>
    <row r="955" spans="1:9" x14ac:dyDescent="0.3">
      <c r="A955" s="3">
        <v>954000</v>
      </c>
      <c r="B955" s="4">
        <f t="shared" si="28"/>
        <v>6161.25</v>
      </c>
      <c r="C955" s="4">
        <f t="shared" si="29"/>
        <v>-23623.740115761877</v>
      </c>
      <c r="D955" s="4">
        <f>Sheet1!$J$56-Sheet2!C955</f>
        <v>23231.573449095209</v>
      </c>
      <c r="E955" s="4"/>
      <c r="F955" s="1"/>
      <c r="G955" s="1"/>
      <c r="H955" s="1"/>
      <c r="I955" s="4"/>
    </row>
    <row r="956" spans="1:9" x14ac:dyDescent="0.3">
      <c r="A956" s="3">
        <v>955000</v>
      </c>
      <c r="B956" s="4">
        <f t="shared" si="28"/>
        <v>6167.708333333333</v>
      </c>
      <c r="C956" s="4">
        <f t="shared" si="29"/>
        <v>-23648.502946071902</v>
      </c>
      <c r="D956" s="4">
        <f>Sheet1!$J$56-Sheet2!C956</f>
        <v>23256.336279405234</v>
      </c>
      <c r="E956" s="4"/>
      <c r="F956" s="1"/>
      <c r="G956" s="1"/>
      <c r="H956" s="1"/>
      <c r="I956" s="4"/>
    </row>
    <row r="957" spans="1:9" x14ac:dyDescent="0.3">
      <c r="A957" s="3">
        <v>956000</v>
      </c>
      <c r="B957" s="4">
        <f t="shared" si="28"/>
        <v>6174.166666666667</v>
      </c>
      <c r="C957" s="4">
        <f t="shared" si="29"/>
        <v>-23673.265776381922</v>
      </c>
      <c r="D957" s="4">
        <f>Sheet1!$J$56-Sheet2!C957</f>
        <v>23281.099109715255</v>
      </c>
      <c r="E957" s="4"/>
      <c r="F957" s="1"/>
      <c r="G957" s="1"/>
      <c r="H957" s="1"/>
      <c r="I957" s="4"/>
    </row>
    <row r="958" spans="1:9" x14ac:dyDescent="0.3">
      <c r="A958" s="3">
        <v>957000</v>
      </c>
      <c r="B958" s="4">
        <f t="shared" si="28"/>
        <v>6180.625</v>
      </c>
      <c r="C958" s="4">
        <f t="shared" si="29"/>
        <v>-23698.028606691947</v>
      </c>
      <c r="D958" s="4">
        <f>Sheet1!$J$56-Sheet2!C958</f>
        <v>23305.861940025279</v>
      </c>
      <c r="E958" s="4"/>
      <c r="F958" s="1"/>
      <c r="G958" s="1"/>
      <c r="H958" s="1"/>
      <c r="I958" s="4"/>
    </row>
    <row r="959" spans="1:9" x14ac:dyDescent="0.3">
      <c r="A959" s="3">
        <v>958000</v>
      </c>
      <c r="B959" s="4">
        <f t="shared" si="28"/>
        <v>6187.083333333333</v>
      </c>
      <c r="C959" s="4">
        <f t="shared" si="29"/>
        <v>-23722.791437001972</v>
      </c>
      <c r="D959" s="4">
        <f>Sheet1!$J$56-Sheet2!C959</f>
        <v>23330.624770335304</v>
      </c>
      <c r="E959" s="4"/>
      <c r="F959" s="1"/>
      <c r="G959" s="1"/>
      <c r="H959" s="1"/>
      <c r="I959" s="4"/>
    </row>
    <row r="960" spans="1:9" x14ac:dyDescent="0.3">
      <c r="A960" s="3">
        <v>959000</v>
      </c>
      <c r="B960" s="4">
        <f t="shared" si="28"/>
        <v>6193.541666666667</v>
      </c>
      <c r="C960" s="4">
        <f t="shared" si="29"/>
        <v>-23747.554267311993</v>
      </c>
      <c r="D960" s="4">
        <f>Sheet1!$J$56-Sheet2!C960</f>
        <v>23355.387600645325</v>
      </c>
      <c r="E960" s="4"/>
      <c r="F960" s="1"/>
      <c r="G960" s="1"/>
      <c r="H960" s="1"/>
      <c r="I960" s="4"/>
    </row>
    <row r="961" spans="1:9" x14ac:dyDescent="0.3">
      <c r="A961" s="3">
        <v>960000</v>
      </c>
      <c r="B961" s="4">
        <f t="shared" si="28"/>
        <v>6200</v>
      </c>
      <c r="C961" s="4">
        <f t="shared" si="29"/>
        <v>-23772.317097622017</v>
      </c>
      <c r="D961" s="4">
        <f>Sheet1!$J$56-Sheet2!C961</f>
        <v>23380.150430955349</v>
      </c>
      <c r="E961" s="4"/>
      <c r="F961" s="1"/>
      <c r="G961" s="1"/>
      <c r="H961" s="1"/>
      <c r="I961" s="4"/>
    </row>
    <row r="962" spans="1:9" x14ac:dyDescent="0.3">
      <c r="A962" s="3">
        <v>961000</v>
      </c>
      <c r="B962" s="4">
        <f t="shared" si="28"/>
        <v>6206.458333333333</v>
      </c>
      <c r="C962" s="4">
        <f t="shared" si="29"/>
        <v>-23797.079927932038</v>
      </c>
      <c r="D962" s="4">
        <f>Sheet1!$J$56-Sheet2!C962</f>
        <v>23404.91326126537</v>
      </c>
      <c r="E962" s="4"/>
      <c r="F962" s="1"/>
      <c r="G962" s="1"/>
      <c r="H962" s="1"/>
      <c r="I962" s="4"/>
    </row>
    <row r="963" spans="1:9" x14ac:dyDescent="0.3">
      <c r="A963" s="3">
        <v>962000</v>
      </c>
      <c r="B963" s="4">
        <f t="shared" ref="B963:B1026" si="30">A963*$B$1/12</f>
        <v>6212.916666666667</v>
      </c>
      <c r="C963" s="4">
        <f t="shared" ref="C963:C1026" si="31">-PMT($C$1/12,$D$1*12,A963)</f>
        <v>-23821.842758242063</v>
      </c>
      <c r="D963" s="4">
        <f>Sheet1!$J$56-Sheet2!C963</f>
        <v>23429.676091575395</v>
      </c>
      <c r="E963" s="4"/>
      <c r="F963" s="1"/>
      <c r="G963" s="1"/>
      <c r="H963" s="1"/>
      <c r="I963" s="4"/>
    </row>
    <row r="964" spans="1:9" x14ac:dyDescent="0.3">
      <c r="A964" s="3">
        <v>963000</v>
      </c>
      <c r="B964" s="4">
        <f t="shared" si="30"/>
        <v>6219.375</v>
      </c>
      <c r="C964" s="4">
        <f t="shared" si="31"/>
        <v>-23846.605588552084</v>
      </c>
      <c r="D964" s="4">
        <f>Sheet1!$J$56-Sheet2!C964</f>
        <v>23454.438921885416</v>
      </c>
      <c r="E964" s="4"/>
      <c r="F964" s="1"/>
      <c r="G964" s="1"/>
      <c r="H964" s="1"/>
      <c r="I964" s="4"/>
    </row>
    <row r="965" spans="1:9" x14ac:dyDescent="0.3">
      <c r="A965" s="3">
        <v>964000</v>
      </c>
      <c r="B965" s="4">
        <f t="shared" si="30"/>
        <v>6225.833333333333</v>
      </c>
      <c r="C965" s="4">
        <f t="shared" si="31"/>
        <v>-23871.368418862108</v>
      </c>
      <c r="D965" s="4">
        <f>Sheet1!$J$56-Sheet2!C965</f>
        <v>23479.20175219544</v>
      </c>
      <c r="E965" s="4"/>
      <c r="F965" s="1"/>
      <c r="G965" s="1"/>
      <c r="H965" s="1"/>
      <c r="I965" s="4"/>
    </row>
    <row r="966" spans="1:9" x14ac:dyDescent="0.3">
      <c r="A966" s="3">
        <v>965000</v>
      </c>
      <c r="B966" s="4">
        <f t="shared" si="30"/>
        <v>6232.291666666667</v>
      </c>
      <c r="C966" s="4">
        <f t="shared" si="31"/>
        <v>-23896.131249172129</v>
      </c>
      <c r="D966" s="4">
        <f>Sheet1!$J$56-Sheet2!C966</f>
        <v>23503.964582505461</v>
      </c>
      <c r="E966" s="4"/>
      <c r="F966" s="1"/>
      <c r="G966" s="1"/>
      <c r="H966" s="1"/>
      <c r="I966" s="4"/>
    </row>
    <row r="967" spans="1:9" x14ac:dyDescent="0.3">
      <c r="A967" s="3">
        <v>966000</v>
      </c>
      <c r="B967" s="4">
        <f t="shared" si="30"/>
        <v>6238.75</v>
      </c>
      <c r="C967" s="4">
        <f t="shared" si="31"/>
        <v>-23920.894079482154</v>
      </c>
      <c r="D967" s="4">
        <f>Sheet1!$J$56-Sheet2!C967</f>
        <v>23528.727412815486</v>
      </c>
      <c r="E967" s="4"/>
      <c r="F967" s="1"/>
      <c r="G967" s="1"/>
      <c r="H967" s="1"/>
      <c r="I967" s="4"/>
    </row>
    <row r="968" spans="1:9" x14ac:dyDescent="0.3">
      <c r="A968" s="3">
        <v>967000</v>
      </c>
      <c r="B968" s="4">
        <f t="shared" si="30"/>
        <v>6245.208333333333</v>
      </c>
      <c r="C968" s="4">
        <f t="shared" si="31"/>
        <v>-23945.656909792175</v>
      </c>
      <c r="D968" s="4">
        <f>Sheet1!$J$56-Sheet2!C968</f>
        <v>23553.490243125507</v>
      </c>
      <c r="E968" s="4"/>
      <c r="F968" s="1"/>
      <c r="G968" s="1"/>
      <c r="H968" s="1"/>
      <c r="I968" s="4"/>
    </row>
    <row r="969" spans="1:9" x14ac:dyDescent="0.3">
      <c r="A969" s="3">
        <v>968000</v>
      </c>
      <c r="B969" s="4">
        <f t="shared" si="30"/>
        <v>6251.666666666667</v>
      </c>
      <c r="C969" s="4">
        <f t="shared" si="31"/>
        <v>-23970.419740102199</v>
      </c>
      <c r="D969" s="4">
        <f>Sheet1!$J$56-Sheet2!C969</f>
        <v>23578.253073435531</v>
      </c>
      <c r="E969" s="4"/>
      <c r="F969" s="1"/>
      <c r="G969" s="1"/>
      <c r="H969" s="1"/>
      <c r="I969" s="4"/>
    </row>
    <row r="970" spans="1:9" x14ac:dyDescent="0.3">
      <c r="A970" s="3">
        <v>969000</v>
      </c>
      <c r="B970" s="4">
        <f t="shared" si="30"/>
        <v>6258.125</v>
      </c>
      <c r="C970" s="4">
        <f t="shared" si="31"/>
        <v>-23995.182570412224</v>
      </c>
      <c r="D970" s="4">
        <f>Sheet1!$J$56-Sheet2!C970</f>
        <v>23603.015903745556</v>
      </c>
      <c r="E970" s="4"/>
      <c r="F970" s="1"/>
      <c r="G970" s="1"/>
      <c r="H970" s="1"/>
      <c r="I970" s="4"/>
    </row>
    <row r="971" spans="1:9" x14ac:dyDescent="0.3">
      <c r="A971" s="3">
        <v>970000</v>
      </c>
      <c r="B971" s="4">
        <f t="shared" si="30"/>
        <v>6264.583333333333</v>
      </c>
      <c r="C971" s="4">
        <f t="shared" si="31"/>
        <v>-24019.945400722245</v>
      </c>
      <c r="D971" s="4">
        <f>Sheet1!$J$56-Sheet2!C971</f>
        <v>23627.778734055577</v>
      </c>
      <c r="E971" s="4"/>
      <c r="F971" s="1"/>
      <c r="G971" s="1"/>
      <c r="H971" s="1"/>
      <c r="I971" s="4"/>
    </row>
    <row r="972" spans="1:9" x14ac:dyDescent="0.3">
      <c r="A972" s="3">
        <v>971000</v>
      </c>
      <c r="B972" s="4">
        <f t="shared" si="30"/>
        <v>6271.041666666667</v>
      </c>
      <c r="C972" s="4">
        <f t="shared" si="31"/>
        <v>-24044.708231032269</v>
      </c>
      <c r="D972" s="4">
        <f>Sheet1!$J$56-Sheet2!C972</f>
        <v>23652.541564365602</v>
      </c>
      <c r="E972" s="4"/>
      <c r="F972" s="1"/>
      <c r="G972" s="1"/>
      <c r="H972" s="1"/>
      <c r="I972" s="4"/>
    </row>
    <row r="973" spans="1:9" x14ac:dyDescent="0.3">
      <c r="A973" s="3">
        <v>972000</v>
      </c>
      <c r="B973" s="4">
        <f t="shared" si="30"/>
        <v>6277.5</v>
      </c>
      <c r="C973" s="4">
        <f t="shared" si="31"/>
        <v>-24069.47106134229</v>
      </c>
      <c r="D973" s="4">
        <f>Sheet1!$J$56-Sheet2!C973</f>
        <v>23677.304394675622</v>
      </c>
      <c r="E973" s="4"/>
      <c r="F973" s="1"/>
      <c r="G973" s="1"/>
      <c r="H973" s="1"/>
      <c r="I973" s="4"/>
    </row>
    <row r="974" spans="1:9" x14ac:dyDescent="0.3">
      <c r="A974" s="3">
        <v>973000</v>
      </c>
      <c r="B974" s="4">
        <f t="shared" si="30"/>
        <v>6283.958333333333</v>
      </c>
      <c r="C974" s="4">
        <f t="shared" si="31"/>
        <v>-24094.233891652315</v>
      </c>
      <c r="D974" s="4">
        <f>Sheet1!$J$56-Sheet2!C974</f>
        <v>23702.067224985647</v>
      </c>
      <c r="E974" s="4"/>
      <c r="F974" s="1"/>
      <c r="G974" s="1"/>
      <c r="H974" s="1"/>
      <c r="I974" s="4"/>
    </row>
    <row r="975" spans="1:9" x14ac:dyDescent="0.3">
      <c r="A975" s="3">
        <v>974000</v>
      </c>
      <c r="B975" s="4">
        <f t="shared" si="30"/>
        <v>6290.416666666667</v>
      </c>
      <c r="C975" s="4">
        <f t="shared" si="31"/>
        <v>-24118.996721962336</v>
      </c>
      <c r="D975" s="4">
        <f>Sheet1!$J$56-Sheet2!C975</f>
        <v>23726.830055295668</v>
      </c>
      <c r="E975" s="4"/>
      <c r="F975" s="1"/>
      <c r="G975" s="1"/>
      <c r="H975" s="1"/>
      <c r="I975" s="4"/>
    </row>
    <row r="976" spans="1:9" x14ac:dyDescent="0.3">
      <c r="A976" s="3">
        <v>975000</v>
      </c>
      <c r="B976" s="4">
        <f t="shared" si="30"/>
        <v>6296.875</v>
      </c>
      <c r="C976" s="4">
        <f t="shared" si="31"/>
        <v>-24143.75955227236</v>
      </c>
      <c r="D976" s="4">
        <f>Sheet1!$J$56-Sheet2!C976</f>
        <v>23751.592885605693</v>
      </c>
      <c r="E976" s="4"/>
      <c r="F976" s="1"/>
      <c r="G976" s="1"/>
      <c r="H976" s="1"/>
      <c r="I976" s="4"/>
    </row>
    <row r="977" spans="1:9" x14ac:dyDescent="0.3">
      <c r="A977" s="3">
        <v>976000</v>
      </c>
      <c r="B977" s="4">
        <f t="shared" si="30"/>
        <v>6303.333333333333</v>
      </c>
      <c r="C977" s="4">
        <f t="shared" si="31"/>
        <v>-24168.522382582381</v>
      </c>
      <c r="D977" s="4">
        <f>Sheet1!$J$56-Sheet2!C977</f>
        <v>23776.355715915714</v>
      </c>
      <c r="E977" s="4"/>
      <c r="F977" s="1"/>
      <c r="G977" s="1"/>
      <c r="H977" s="1"/>
      <c r="I977" s="4"/>
    </row>
    <row r="978" spans="1:9" x14ac:dyDescent="0.3">
      <c r="A978" s="3">
        <v>977000</v>
      </c>
      <c r="B978" s="4">
        <f t="shared" si="30"/>
        <v>6309.791666666667</v>
      </c>
      <c r="C978" s="4">
        <f t="shared" si="31"/>
        <v>-24193.285212892406</v>
      </c>
      <c r="D978" s="4">
        <f>Sheet1!$J$56-Sheet2!C978</f>
        <v>23801.118546225738</v>
      </c>
      <c r="E978" s="4"/>
      <c r="F978" s="1"/>
      <c r="G978" s="1"/>
      <c r="H978" s="1"/>
      <c r="I978" s="4"/>
    </row>
    <row r="979" spans="1:9" x14ac:dyDescent="0.3">
      <c r="A979" s="3">
        <v>978000</v>
      </c>
      <c r="B979" s="4">
        <f t="shared" si="30"/>
        <v>6316.25</v>
      </c>
      <c r="C979" s="4">
        <f t="shared" si="31"/>
        <v>-24218.048043202427</v>
      </c>
      <c r="D979" s="4">
        <f>Sheet1!$J$56-Sheet2!C979</f>
        <v>23825.881376535759</v>
      </c>
      <c r="E979" s="4"/>
      <c r="F979" s="1"/>
      <c r="G979" s="1"/>
      <c r="H979" s="1"/>
      <c r="I979" s="4"/>
    </row>
    <row r="980" spans="1:9" x14ac:dyDescent="0.3">
      <c r="A980" s="3">
        <v>979000</v>
      </c>
      <c r="B980" s="4">
        <f t="shared" si="30"/>
        <v>6322.708333333333</v>
      </c>
      <c r="C980" s="4">
        <f t="shared" si="31"/>
        <v>-24242.810873512452</v>
      </c>
      <c r="D980" s="4">
        <f>Sheet1!$J$56-Sheet2!C980</f>
        <v>23850.644206845784</v>
      </c>
      <c r="E980" s="4"/>
      <c r="F980" s="1"/>
      <c r="G980" s="1"/>
      <c r="H980" s="1"/>
      <c r="I980" s="4"/>
    </row>
    <row r="981" spans="1:9" x14ac:dyDescent="0.3">
      <c r="A981" s="3">
        <v>980000</v>
      </c>
      <c r="B981" s="4">
        <f t="shared" si="30"/>
        <v>6329.166666666667</v>
      </c>
      <c r="C981" s="4">
        <f t="shared" si="31"/>
        <v>-24267.573703822476</v>
      </c>
      <c r="D981" s="4">
        <f>Sheet1!$J$56-Sheet2!C981</f>
        <v>23875.407037155808</v>
      </c>
      <c r="E981" s="4"/>
      <c r="F981" s="1"/>
      <c r="G981" s="1"/>
      <c r="H981" s="1"/>
      <c r="I981" s="4"/>
    </row>
    <row r="982" spans="1:9" x14ac:dyDescent="0.3">
      <c r="A982" s="3">
        <v>981000</v>
      </c>
      <c r="B982" s="4">
        <f t="shared" si="30"/>
        <v>6335.625</v>
      </c>
      <c r="C982" s="4">
        <f t="shared" si="31"/>
        <v>-24292.336534132497</v>
      </c>
      <c r="D982" s="4">
        <f>Sheet1!$J$56-Sheet2!C982</f>
        <v>23900.169867465829</v>
      </c>
      <c r="E982" s="4"/>
      <c r="F982" s="1"/>
      <c r="G982" s="1"/>
      <c r="H982" s="1"/>
      <c r="I982" s="4"/>
    </row>
    <row r="983" spans="1:9" x14ac:dyDescent="0.3">
      <c r="A983" s="3">
        <v>982000</v>
      </c>
      <c r="B983" s="4">
        <f t="shared" si="30"/>
        <v>6342.083333333333</v>
      </c>
      <c r="C983" s="4">
        <f t="shared" si="31"/>
        <v>-24317.099364442522</v>
      </c>
      <c r="D983" s="4">
        <f>Sheet1!$J$56-Sheet2!C983</f>
        <v>23924.932697775854</v>
      </c>
      <c r="E983" s="4"/>
      <c r="F983" s="1"/>
      <c r="G983" s="1"/>
      <c r="H983" s="1"/>
      <c r="I983" s="4"/>
    </row>
    <row r="984" spans="1:9" x14ac:dyDescent="0.3">
      <c r="A984" s="3">
        <v>983000</v>
      </c>
      <c r="B984" s="4">
        <f t="shared" si="30"/>
        <v>6348.541666666667</v>
      </c>
      <c r="C984" s="4">
        <f t="shared" si="31"/>
        <v>-24341.862194752543</v>
      </c>
      <c r="D984" s="4">
        <f>Sheet1!$J$56-Sheet2!C984</f>
        <v>23949.695528085875</v>
      </c>
      <c r="E984" s="4"/>
      <c r="F984" s="1"/>
      <c r="G984" s="1"/>
      <c r="H984" s="1"/>
      <c r="I984" s="4"/>
    </row>
    <row r="985" spans="1:9" x14ac:dyDescent="0.3">
      <c r="A985" s="3">
        <v>984000</v>
      </c>
      <c r="B985" s="4">
        <f t="shared" si="30"/>
        <v>6355</v>
      </c>
      <c r="C985" s="4">
        <f t="shared" si="31"/>
        <v>-24366.625025062567</v>
      </c>
      <c r="D985" s="4">
        <f>Sheet1!$J$56-Sheet2!C985</f>
        <v>23974.458358395899</v>
      </c>
      <c r="E985" s="4"/>
      <c r="F985" s="1"/>
      <c r="G985" s="1"/>
      <c r="H985" s="1"/>
      <c r="I985" s="4"/>
    </row>
    <row r="986" spans="1:9" x14ac:dyDescent="0.3">
      <c r="A986" s="3">
        <v>985000</v>
      </c>
      <c r="B986" s="4">
        <f t="shared" si="30"/>
        <v>6361.458333333333</v>
      </c>
      <c r="C986" s="4">
        <f t="shared" si="31"/>
        <v>-24391.387855372588</v>
      </c>
      <c r="D986" s="4">
        <f>Sheet1!$J$56-Sheet2!C986</f>
        <v>23999.22118870592</v>
      </c>
      <c r="E986" s="4"/>
      <c r="F986" s="1"/>
      <c r="G986" s="1"/>
      <c r="H986" s="1"/>
      <c r="I986" s="4"/>
    </row>
    <row r="987" spans="1:9" x14ac:dyDescent="0.3">
      <c r="A987" s="3">
        <v>986000</v>
      </c>
      <c r="B987" s="4">
        <f t="shared" si="30"/>
        <v>6367.916666666667</v>
      </c>
      <c r="C987" s="4">
        <f t="shared" si="31"/>
        <v>-24416.150685682613</v>
      </c>
      <c r="D987" s="4">
        <f>Sheet1!$J$56-Sheet2!C987</f>
        <v>24023.984019015945</v>
      </c>
      <c r="E987" s="4"/>
      <c r="F987" s="1"/>
      <c r="G987" s="1"/>
      <c r="H987" s="1"/>
      <c r="I987" s="4"/>
    </row>
    <row r="988" spans="1:9" x14ac:dyDescent="0.3">
      <c r="A988" s="3">
        <v>987000</v>
      </c>
      <c r="B988" s="4">
        <f t="shared" si="30"/>
        <v>6374.375</v>
      </c>
      <c r="C988" s="4">
        <f t="shared" si="31"/>
        <v>-24440.913515992634</v>
      </c>
      <c r="D988" s="4">
        <f>Sheet1!$J$56-Sheet2!C988</f>
        <v>24048.746849325966</v>
      </c>
      <c r="E988" s="4"/>
      <c r="F988" s="1"/>
      <c r="G988" s="1"/>
      <c r="H988" s="1"/>
      <c r="I988" s="4"/>
    </row>
    <row r="989" spans="1:9" x14ac:dyDescent="0.3">
      <c r="A989" s="3">
        <v>988000</v>
      </c>
      <c r="B989" s="4">
        <f t="shared" si="30"/>
        <v>6380.833333333333</v>
      </c>
      <c r="C989" s="4">
        <f t="shared" si="31"/>
        <v>-24465.676346302658</v>
      </c>
      <c r="D989" s="4">
        <f>Sheet1!$J$56-Sheet2!C989</f>
        <v>24073.50967963599</v>
      </c>
      <c r="E989" s="4"/>
      <c r="F989" s="1"/>
      <c r="G989" s="1"/>
      <c r="H989" s="1"/>
      <c r="I989" s="4"/>
    </row>
    <row r="990" spans="1:9" x14ac:dyDescent="0.3">
      <c r="A990" s="3">
        <v>989000</v>
      </c>
      <c r="B990" s="4">
        <f t="shared" si="30"/>
        <v>6387.291666666667</v>
      </c>
      <c r="C990" s="4">
        <f t="shared" si="31"/>
        <v>-24490.439176612679</v>
      </c>
      <c r="D990" s="4">
        <f>Sheet1!$J$56-Sheet2!C990</f>
        <v>24098.272509946011</v>
      </c>
      <c r="E990" s="4"/>
      <c r="F990" s="1"/>
      <c r="G990" s="1"/>
      <c r="H990" s="1"/>
      <c r="I990" s="4"/>
    </row>
    <row r="991" spans="1:9" x14ac:dyDescent="0.3">
      <c r="A991" s="3">
        <v>990000</v>
      </c>
      <c r="B991" s="4">
        <f t="shared" si="30"/>
        <v>6393.75</v>
      </c>
      <c r="C991" s="4">
        <f t="shared" si="31"/>
        <v>-24515.202006922704</v>
      </c>
      <c r="D991" s="4">
        <f>Sheet1!$J$56-Sheet2!C991</f>
        <v>24123.035340256036</v>
      </c>
      <c r="E991" s="4"/>
      <c r="F991" s="1"/>
      <c r="G991" s="1"/>
      <c r="H991" s="1"/>
      <c r="I991" s="4"/>
    </row>
    <row r="992" spans="1:9" x14ac:dyDescent="0.3">
      <c r="A992" s="3">
        <v>991000</v>
      </c>
      <c r="B992" s="4">
        <f t="shared" si="30"/>
        <v>6400.208333333333</v>
      </c>
      <c r="C992" s="4">
        <f t="shared" si="31"/>
        <v>-24539.964837232728</v>
      </c>
      <c r="D992" s="4">
        <f>Sheet1!$J$56-Sheet2!C992</f>
        <v>24147.79817056606</v>
      </c>
      <c r="E992" s="4"/>
      <c r="F992" s="1"/>
      <c r="G992" s="1"/>
      <c r="H992" s="1"/>
      <c r="I992" s="4"/>
    </row>
    <row r="993" spans="1:9" x14ac:dyDescent="0.3">
      <c r="A993" s="3">
        <v>992000</v>
      </c>
      <c r="B993" s="4">
        <f t="shared" si="30"/>
        <v>6406.666666666667</v>
      </c>
      <c r="C993" s="4">
        <f t="shared" si="31"/>
        <v>-24564.727667542749</v>
      </c>
      <c r="D993" s="4">
        <f>Sheet1!$J$56-Sheet2!C993</f>
        <v>24172.561000876081</v>
      </c>
      <c r="E993" s="4"/>
      <c r="F993" s="1"/>
      <c r="G993" s="1"/>
      <c r="H993" s="1"/>
      <c r="I993" s="4"/>
    </row>
    <row r="994" spans="1:9" x14ac:dyDescent="0.3">
      <c r="A994" s="3">
        <v>993000</v>
      </c>
      <c r="B994" s="4">
        <f t="shared" si="30"/>
        <v>6413.125</v>
      </c>
      <c r="C994" s="4">
        <f t="shared" si="31"/>
        <v>-24589.490497852774</v>
      </c>
      <c r="D994" s="4">
        <f>Sheet1!$J$56-Sheet2!C994</f>
        <v>24197.323831186106</v>
      </c>
      <c r="E994" s="4"/>
      <c r="F994" s="1"/>
      <c r="G994" s="1"/>
      <c r="H994" s="1"/>
      <c r="I994" s="4"/>
    </row>
    <row r="995" spans="1:9" x14ac:dyDescent="0.3">
      <c r="A995" s="3">
        <v>994000</v>
      </c>
      <c r="B995" s="4">
        <f t="shared" si="30"/>
        <v>6419.583333333333</v>
      </c>
      <c r="C995" s="4">
        <f t="shared" si="31"/>
        <v>-24614.253328162795</v>
      </c>
      <c r="D995" s="4">
        <f>Sheet1!$J$56-Sheet2!C995</f>
        <v>24222.086661496127</v>
      </c>
      <c r="E995" s="4"/>
      <c r="F995" s="1"/>
      <c r="G995" s="1"/>
      <c r="H995" s="1"/>
      <c r="I995" s="4"/>
    </row>
    <row r="996" spans="1:9" x14ac:dyDescent="0.3">
      <c r="A996" s="3">
        <v>995000</v>
      </c>
      <c r="B996" s="4">
        <f t="shared" si="30"/>
        <v>6426.041666666667</v>
      </c>
      <c r="C996" s="4">
        <f t="shared" si="31"/>
        <v>-24639.016158472819</v>
      </c>
      <c r="D996" s="4">
        <f>Sheet1!$J$56-Sheet2!C996</f>
        <v>24246.849491806151</v>
      </c>
      <c r="E996" s="4"/>
      <c r="F996" s="1"/>
      <c r="G996" s="1"/>
      <c r="H996" s="1"/>
      <c r="I996" s="4"/>
    </row>
    <row r="997" spans="1:9" x14ac:dyDescent="0.3">
      <c r="A997" s="3">
        <v>996000</v>
      </c>
      <c r="B997" s="4">
        <f t="shared" si="30"/>
        <v>6432.5</v>
      </c>
      <c r="C997" s="4">
        <f t="shared" si="31"/>
        <v>-24663.77898878284</v>
      </c>
      <c r="D997" s="4">
        <f>Sheet1!$J$56-Sheet2!C997</f>
        <v>24271.612322116172</v>
      </c>
      <c r="E997" s="4"/>
      <c r="F997" s="1"/>
      <c r="G997" s="1"/>
      <c r="H997" s="1"/>
      <c r="I997" s="4"/>
    </row>
    <row r="998" spans="1:9" x14ac:dyDescent="0.3">
      <c r="A998" s="3">
        <v>997000</v>
      </c>
      <c r="B998" s="4">
        <f t="shared" si="30"/>
        <v>6438.958333333333</v>
      </c>
      <c r="C998" s="4">
        <f t="shared" si="31"/>
        <v>-24688.541819092865</v>
      </c>
      <c r="D998" s="4">
        <f>Sheet1!$J$56-Sheet2!C998</f>
        <v>24296.375152426197</v>
      </c>
      <c r="E998" s="4"/>
      <c r="F998" s="1"/>
      <c r="G998" s="1"/>
      <c r="H998" s="1"/>
      <c r="I998" s="4"/>
    </row>
    <row r="999" spans="1:9" x14ac:dyDescent="0.3">
      <c r="A999" s="3">
        <v>998000</v>
      </c>
      <c r="B999" s="4">
        <f t="shared" si="30"/>
        <v>6445.416666666667</v>
      </c>
      <c r="C999" s="4">
        <f t="shared" si="31"/>
        <v>-24713.304649402886</v>
      </c>
      <c r="D999" s="4">
        <f>Sheet1!$J$56-Sheet2!C999</f>
        <v>24321.137982736218</v>
      </c>
      <c r="E999" s="4"/>
      <c r="F999" s="1"/>
      <c r="G999" s="1"/>
      <c r="H999" s="1"/>
      <c r="I999" s="4"/>
    </row>
    <row r="1000" spans="1:9" x14ac:dyDescent="0.3">
      <c r="A1000" s="3">
        <v>999000</v>
      </c>
      <c r="B1000" s="4">
        <f t="shared" si="30"/>
        <v>6451.875</v>
      </c>
      <c r="C1000" s="4">
        <f t="shared" si="31"/>
        <v>-24738.06747971291</v>
      </c>
      <c r="D1000" s="4">
        <f>Sheet1!$J$56-Sheet2!C1000</f>
        <v>24345.900813046243</v>
      </c>
      <c r="E1000" s="4"/>
      <c r="F1000" s="1"/>
      <c r="G1000" s="1"/>
      <c r="H1000" s="1"/>
      <c r="I1000" s="4"/>
    </row>
    <row r="1001" spans="1:9" x14ac:dyDescent="0.3">
      <c r="A1001" s="3">
        <v>1000000</v>
      </c>
      <c r="B1001" s="4">
        <f t="shared" si="30"/>
        <v>6458.333333333333</v>
      </c>
      <c r="C1001" s="4">
        <f t="shared" si="31"/>
        <v>-24762.830310022931</v>
      </c>
      <c r="D1001" s="4">
        <f>Sheet1!$J$56-Sheet2!C1001</f>
        <v>24370.663643356263</v>
      </c>
      <c r="E1001" s="4"/>
      <c r="F1001" s="1"/>
      <c r="G1001" s="1"/>
      <c r="H1001" s="1"/>
      <c r="I1001" s="4"/>
    </row>
    <row r="1002" spans="1:9" x14ac:dyDescent="0.3">
      <c r="A1002" s="3">
        <v>1001000</v>
      </c>
      <c r="B1002" s="4">
        <f t="shared" si="30"/>
        <v>6464.791666666667</v>
      </c>
      <c r="C1002" s="4">
        <f t="shared" si="31"/>
        <v>-24787.593140332956</v>
      </c>
      <c r="D1002" s="4">
        <f>Sheet1!$J$56-Sheet2!C1002</f>
        <v>24395.426473666288</v>
      </c>
      <c r="E1002" s="4"/>
      <c r="F1002" s="1"/>
      <c r="G1002" s="1"/>
      <c r="H1002" s="1"/>
      <c r="I1002" s="4"/>
    </row>
    <row r="1003" spans="1:9" x14ac:dyDescent="0.3">
      <c r="A1003" s="3">
        <v>1002000</v>
      </c>
      <c r="B1003" s="4">
        <f t="shared" si="30"/>
        <v>6471.25</v>
      </c>
      <c r="C1003" s="4">
        <f t="shared" si="31"/>
        <v>-24812.355970642981</v>
      </c>
      <c r="D1003" s="4">
        <f>Sheet1!$J$56-Sheet2!C1003</f>
        <v>24420.189303976313</v>
      </c>
      <c r="E1003" s="4"/>
      <c r="F1003" s="1"/>
      <c r="G1003" s="1"/>
      <c r="H1003" s="1"/>
      <c r="I1003" s="4"/>
    </row>
    <row r="1004" spans="1:9" x14ac:dyDescent="0.3">
      <c r="A1004" s="3">
        <v>1003000</v>
      </c>
      <c r="B1004" s="4">
        <f t="shared" si="30"/>
        <v>6477.708333333333</v>
      </c>
      <c r="C1004" s="4">
        <f t="shared" si="31"/>
        <v>-24837.118800953001</v>
      </c>
      <c r="D1004" s="4">
        <f>Sheet1!$J$56-Sheet2!C1004</f>
        <v>24444.952134286334</v>
      </c>
      <c r="E1004" s="4"/>
      <c r="F1004" s="1"/>
      <c r="G1004" s="1"/>
      <c r="H1004" s="1"/>
      <c r="I1004" s="4"/>
    </row>
    <row r="1005" spans="1:9" x14ac:dyDescent="0.3">
      <c r="A1005" s="3">
        <v>1004000</v>
      </c>
      <c r="B1005" s="4">
        <f t="shared" si="30"/>
        <v>6484.166666666667</v>
      </c>
      <c r="C1005" s="4">
        <f t="shared" si="31"/>
        <v>-24861.881631263026</v>
      </c>
      <c r="D1005" s="4">
        <f>Sheet1!$J$56-Sheet2!C1005</f>
        <v>24469.714964596358</v>
      </c>
      <c r="E1005" s="4"/>
      <c r="F1005" s="1"/>
      <c r="G1005" s="1"/>
      <c r="H1005" s="1"/>
      <c r="I1005" s="4"/>
    </row>
    <row r="1006" spans="1:9" x14ac:dyDescent="0.3">
      <c r="A1006" s="3">
        <v>1005000</v>
      </c>
      <c r="B1006" s="4">
        <f t="shared" si="30"/>
        <v>6490.625</v>
      </c>
      <c r="C1006" s="4">
        <f t="shared" si="31"/>
        <v>-24886.644461573047</v>
      </c>
      <c r="D1006" s="4">
        <f>Sheet1!$J$56-Sheet2!C1006</f>
        <v>24494.477794906379</v>
      </c>
      <c r="E1006" s="4"/>
      <c r="F1006" s="1"/>
      <c r="G1006" s="1"/>
      <c r="H1006" s="1"/>
      <c r="I1006" s="4"/>
    </row>
    <row r="1007" spans="1:9" x14ac:dyDescent="0.3">
      <c r="A1007" s="3">
        <v>1006000</v>
      </c>
      <c r="B1007" s="4">
        <f t="shared" si="30"/>
        <v>6497.083333333333</v>
      </c>
      <c r="C1007" s="4">
        <f t="shared" si="31"/>
        <v>-24911.407291883072</v>
      </c>
      <c r="D1007" s="4">
        <f>Sheet1!$J$56-Sheet2!C1007</f>
        <v>24519.240625216404</v>
      </c>
      <c r="E1007" s="4"/>
      <c r="F1007" s="1"/>
      <c r="G1007" s="1"/>
      <c r="H1007" s="1"/>
      <c r="I1007" s="4"/>
    </row>
    <row r="1008" spans="1:9" x14ac:dyDescent="0.3">
      <c r="A1008" s="3">
        <v>1007000</v>
      </c>
      <c r="B1008" s="4">
        <f t="shared" si="30"/>
        <v>6503.541666666667</v>
      </c>
      <c r="C1008" s="4">
        <f t="shared" si="31"/>
        <v>-24936.170122193093</v>
      </c>
      <c r="D1008" s="4">
        <f>Sheet1!$J$56-Sheet2!C1008</f>
        <v>24544.003455526425</v>
      </c>
      <c r="E1008" s="4"/>
      <c r="F1008" s="1"/>
      <c r="G1008" s="1"/>
      <c r="H1008" s="1"/>
      <c r="I1008" s="4"/>
    </row>
    <row r="1009" spans="1:9" x14ac:dyDescent="0.3">
      <c r="A1009" s="3">
        <v>1008000</v>
      </c>
      <c r="B1009" s="4">
        <f t="shared" si="30"/>
        <v>6510</v>
      </c>
      <c r="C1009" s="4">
        <f t="shared" si="31"/>
        <v>-24960.932952503117</v>
      </c>
      <c r="D1009" s="4">
        <f>Sheet1!$J$56-Sheet2!C1009</f>
        <v>24568.766285836449</v>
      </c>
      <c r="E1009" s="4"/>
      <c r="F1009" s="1"/>
      <c r="G1009" s="1"/>
      <c r="H1009" s="1"/>
      <c r="I1009" s="4"/>
    </row>
    <row r="1010" spans="1:9" x14ac:dyDescent="0.3">
      <c r="A1010" s="3">
        <v>1009000</v>
      </c>
      <c r="B1010" s="4">
        <f t="shared" si="30"/>
        <v>6516.458333333333</v>
      </c>
      <c r="C1010" s="4">
        <f t="shared" si="31"/>
        <v>-24985.695782813142</v>
      </c>
      <c r="D1010" s="4">
        <f>Sheet1!$J$56-Sheet2!C1010</f>
        <v>24593.529116146474</v>
      </c>
      <c r="E1010" s="4"/>
      <c r="F1010" s="1"/>
      <c r="G1010" s="1"/>
      <c r="H1010" s="1"/>
      <c r="I1010" s="4"/>
    </row>
    <row r="1011" spans="1:9" x14ac:dyDescent="0.3">
      <c r="A1011" s="3">
        <v>1010000</v>
      </c>
      <c r="B1011" s="4">
        <f t="shared" si="30"/>
        <v>6522.916666666667</v>
      </c>
      <c r="C1011" s="4">
        <f t="shared" si="31"/>
        <v>-25010.458613123163</v>
      </c>
      <c r="D1011" s="4">
        <f>Sheet1!$J$56-Sheet2!C1011</f>
        <v>24618.291946456495</v>
      </c>
      <c r="E1011" s="4"/>
      <c r="F1011" s="1"/>
      <c r="G1011" s="1"/>
      <c r="H1011" s="1"/>
      <c r="I1011" s="4"/>
    </row>
    <row r="1012" spans="1:9" x14ac:dyDescent="0.3">
      <c r="A1012" s="3">
        <v>1011000</v>
      </c>
      <c r="B1012" s="4">
        <f t="shared" si="30"/>
        <v>6529.375</v>
      </c>
      <c r="C1012" s="4">
        <f t="shared" si="31"/>
        <v>-25035.221443433184</v>
      </c>
      <c r="D1012" s="4">
        <f>Sheet1!$J$56-Sheet2!C1012</f>
        <v>24643.054776766516</v>
      </c>
      <c r="E1012" s="4"/>
      <c r="F1012" s="1"/>
      <c r="G1012" s="1"/>
      <c r="H1012" s="1"/>
      <c r="I1012" s="4"/>
    </row>
    <row r="1013" spans="1:9" x14ac:dyDescent="0.3">
      <c r="A1013" s="3">
        <v>1012000</v>
      </c>
      <c r="B1013" s="4">
        <f t="shared" si="30"/>
        <v>6535.833333333333</v>
      </c>
      <c r="C1013" s="4">
        <f t="shared" si="31"/>
        <v>-25059.984273743208</v>
      </c>
      <c r="D1013" s="4">
        <f>Sheet1!$J$56-Sheet2!C1013</f>
        <v>24667.81760707654</v>
      </c>
      <c r="E1013" s="4"/>
      <c r="F1013" s="1"/>
      <c r="G1013" s="1"/>
      <c r="H1013" s="1"/>
      <c r="I1013" s="4"/>
    </row>
    <row r="1014" spans="1:9" x14ac:dyDescent="0.3">
      <c r="A1014" s="3">
        <v>1013000</v>
      </c>
      <c r="B1014" s="4">
        <f t="shared" si="30"/>
        <v>6542.291666666667</v>
      </c>
      <c r="C1014" s="4">
        <f t="shared" si="31"/>
        <v>-25084.747104053233</v>
      </c>
      <c r="D1014" s="4">
        <f>Sheet1!$J$56-Sheet2!C1014</f>
        <v>24692.580437386565</v>
      </c>
      <c r="E1014" s="4"/>
      <c r="F1014" s="1"/>
      <c r="G1014" s="1"/>
      <c r="H1014" s="1"/>
      <c r="I1014" s="4"/>
    </row>
    <row r="1015" spans="1:9" x14ac:dyDescent="0.3">
      <c r="A1015" s="3">
        <v>1014000</v>
      </c>
      <c r="B1015" s="4">
        <f t="shared" si="30"/>
        <v>6548.75</v>
      </c>
      <c r="C1015" s="4">
        <f t="shared" si="31"/>
        <v>-25109.509934363254</v>
      </c>
      <c r="D1015" s="4">
        <f>Sheet1!$J$56-Sheet2!C1015</f>
        <v>24717.343267696586</v>
      </c>
      <c r="E1015" s="4"/>
      <c r="F1015" s="1"/>
      <c r="G1015" s="1"/>
      <c r="H1015" s="1"/>
      <c r="I1015" s="4"/>
    </row>
    <row r="1016" spans="1:9" x14ac:dyDescent="0.3">
      <c r="A1016" s="3">
        <v>1015000</v>
      </c>
      <c r="B1016" s="4">
        <f t="shared" si="30"/>
        <v>6555.208333333333</v>
      </c>
      <c r="C1016" s="4">
        <f t="shared" si="31"/>
        <v>-25134.272764673278</v>
      </c>
      <c r="D1016" s="4">
        <f>Sheet1!$J$56-Sheet2!C1016</f>
        <v>24742.10609800661</v>
      </c>
      <c r="E1016" s="4"/>
      <c r="F1016" s="1"/>
      <c r="G1016" s="1"/>
      <c r="H1016" s="1"/>
      <c r="I1016" s="4"/>
    </row>
    <row r="1017" spans="1:9" x14ac:dyDescent="0.3">
      <c r="A1017" s="3">
        <v>1016000</v>
      </c>
      <c r="B1017" s="4">
        <f t="shared" si="30"/>
        <v>6561.666666666667</v>
      </c>
      <c r="C1017" s="4">
        <f t="shared" si="31"/>
        <v>-25159.035594983299</v>
      </c>
      <c r="D1017" s="4">
        <f>Sheet1!$J$56-Sheet2!C1017</f>
        <v>24766.868928316631</v>
      </c>
      <c r="E1017" s="4"/>
      <c r="F1017" s="1"/>
      <c r="G1017" s="1"/>
      <c r="H1017" s="1"/>
      <c r="I1017" s="4"/>
    </row>
    <row r="1018" spans="1:9" x14ac:dyDescent="0.3">
      <c r="A1018" s="3">
        <v>1017000</v>
      </c>
      <c r="B1018" s="4">
        <f t="shared" si="30"/>
        <v>6568.125</v>
      </c>
      <c r="C1018" s="4">
        <f t="shared" si="31"/>
        <v>-25183.798425293324</v>
      </c>
      <c r="D1018" s="4">
        <f>Sheet1!$J$56-Sheet2!C1018</f>
        <v>24791.631758626656</v>
      </c>
      <c r="E1018" s="4"/>
      <c r="F1018" s="1"/>
      <c r="G1018" s="1"/>
      <c r="H1018" s="1"/>
      <c r="I1018" s="4"/>
    </row>
    <row r="1019" spans="1:9" x14ac:dyDescent="0.3">
      <c r="A1019" s="3">
        <v>1018000</v>
      </c>
      <c r="B1019" s="4">
        <f t="shared" si="30"/>
        <v>6574.583333333333</v>
      </c>
      <c r="C1019" s="4">
        <f t="shared" si="31"/>
        <v>-25208.561255603345</v>
      </c>
      <c r="D1019" s="4">
        <f>Sheet1!$J$56-Sheet2!C1019</f>
        <v>24816.394588936677</v>
      </c>
      <c r="E1019" s="4"/>
      <c r="F1019" s="1"/>
      <c r="G1019" s="1"/>
      <c r="H1019" s="1"/>
      <c r="I1019" s="4"/>
    </row>
    <row r="1020" spans="1:9" x14ac:dyDescent="0.3">
      <c r="A1020" s="3">
        <v>1019000</v>
      </c>
      <c r="B1020" s="4">
        <f t="shared" si="30"/>
        <v>6581.041666666667</v>
      </c>
      <c r="C1020" s="4">
        <f t="shared" si="31"/>
        <v>-25233.324085913369</v>
      </c>
      <c r="D1020" s="4">
        <f>Sheet1!$J$56-Sheet2!C1020</f>
        <v>24841.157419246701</v>
      </c>
      <c r="E1020" s="4"/>
      <c r="F1020" s="1"/>
      <c r="G1020" s="1"/>
      <c r="H1020" s="1"/>
      <c r="I1020" s="4"/>
    </row>
    <row r="1021" spans="1:9" x14ac:dyDescent="0.3">
      <c r="A1021" s="3">
        <v>1020000</v>
      </c>
      <c r="B1021" s="4">
        <f t="shared" si="30"/>
        <v>6587.5</v>
      </c>
      <c r="C1021" s="4">
        <f t="shared" si="31"/>
        <v>-25258.086916223394</v>
      </c>
      <c r="D1021" s="4">
        <f>Sheet1!$J$56-Sheet2!C1021</f>
        <v>24865.920249556726</v>
      </c>
      <c r="E1021" s="4"/>
      <c r="F1021" s="1"/>
      <c r="G1021" s="1"/>
      <c r="H1021" s="1"/>
      <c r="I1021" s="4"/>
    </row>
    <row r="1022" spans="1:9" x14ac:dyDescent="0.3">
      <c r="A1022" s="3">
        <v>1021000</v>
      </c>
      <c r="B1022" s="4">
        <f t="shared" si="30"/>
        <v>6593.958333333333</v>
      </c>
      <c r="C1022" s="4">
        <f t="shared" si="31"/>
        <v>-25282.849746533415</v>
      </c>
      <c r="D1022" s="4">
        <f>Sheet1!$J$56-Sheet2!C1022</f>
        <v>24890.683079866747</v>
      </c>
      <c r="E1022" s="4"/>
      <c r="F1022" s="1"/>
      <c r="G1022" s="1"/>
      <c r="H1022" s="1"/>
      <c r="I1022" s="4"/>
    </row>
    <row r="1023" spans="1:9" x14ac:dyDescent="0.3">
      <c r="A1023" s="3">
        <v>1022000</v>
      </c>
      <c r="B1023" s="4">
        <f t="shared" si="30"/>
        <v>6600.416666666667</v>
      </c>
      <c r="C1023" s="4">
        <f t="shared" si="31"/>
        <v>-25307.612576843436</v>
      </c>
      <c r="D1023" s="4">
        <f>Sheet1!$J$56-Sheet2!C1023</f>
        <v>24915.445910176768</v>
      </c>
      <c r="E1023" s="4"/>
      <c r="F1023" s="1"/>
      <c r="G1023" s="1"/>
      <c r="H1023" s="1"/>
      <c r="I1023" s="4"/>
    </row>
    <row r="1024" spans="1:9" x14ac:dyDescent="0.3">
      <c r="A1024" s="3">
        <v>1023000</v>
      </c>
      <c r="B1024" s="4">
        <f t="shared" si="30"/>
        <v>6606.875</v>
      </c>
      <c r="C1024" s="4">
        <f t="shared" si="31"/>
        <v>-25332.37540715346</v>
      </c>
      <c r="D1024" s="4">
        <f>Sheet1!$J$56-Sheet2!C1024</f>
        <v>24940.208740486793</v>
      </c>
      <c r="E1024" s="4"/>
      <c r="F1024" s="1"/>
      <c r="G1024" s="1"/>
      <c r="H1024" s="1"/>
      <c r="I1024" s="4"/>
    </row>
    <row r="1025" spans="1:9" x14ac:dyDescent="0.3">
      <c r="A1025" s="3">
        <v>1024000</v>
      </c>
      <c r="B1025" s="4">
        <f t="shared" si="30"/>
        <v>6613.333333333333</v>
      </c>
      <c r="C1025" s="4">
        <f t="shared" si="31"/>
        <v>-25357.138237463485</v>
      </c>
      <c r="D1025" s="4">
        <f>Sheet1!$J$56-Sheet2!C1025</f>
        <v>24964.971570796817</v>
      </c>
      <c r="E1025" s="4"/>
      <c r="F1025" s="1"/>
      <c r="G1025" s="1"/>
      <c r="H1025" s="1"/>
      <c r="I1025" s="4"/>
    </row>
    <row r="1026" spans="1:9" x14ac:dyDescent="0.3">
      <c r="A1026" s="3">
        <v>1025000</v>
      </c>
      <c r="B1026" s="4">
        <f t="shared" si="30"/>
        <v>6619.791666666667</v>
      </c>
      <c r="C1026" s="4">
        <f t="shared" si="31"/>
        <v>-25381.901067773506</v>
      </c>
      <c r="D1026" s="4">
        <f>Sheet1!$J$56-Sheet2!C1026</f>
        <v>24989.734401106838</v>
      </c>
      <c r="E1026" s="4"/>
      <c r="F1026" s="1"/>
      <c r="G1026" s="1"/>
      <c r="H1026" s="1"/>
      <c r="I1026" s="4"/>
    </row>
    <row r="1027" spans="1:9" x14ac:dyDescent="0.3">
      <c r="A1027" s="3">
        <v>1026000</v>
      </c>
      <c r="B1027" s="4">
        <f t="shared" ref="B1027:B1090" si="32">A1027*$B$1/12</f>
        <v>6626.25</v>
      </c>
      <c r="C1027" s="4">
        <f t="shared" ref="C1027:C1090" si="33">-PMT($C$1/12,$D$1*12,A1027)</f>
        <v>-25406.663898083531</v>
      </c>
      <c r="D1027" s="4">
        <f>Sheet1!$J$56-Sheet2!C1027</f>
        <v>25014.497231416863</v>
      </c>
      <c r="E1027" s="4"/>
      <c r="F1027" s="1"/>
      <c r="G1027" s="1"/>
      <c r="H1027" s="1"/>
      <c r="I1027" s="4"/>
    </row>
    <row r="1028" spans="1:9" x14ac:dyDescent="0.3">
      <c r="A1028" s="3">
        <v>1027000</v>
      </c>
      <c r="B1028" s="4">
        <f t="shared" si="32"/>
        <v>6632.708333333333</v>
      </c>
      <c r="C1028" s="4">
        <f t="shared" si="33"/>
        <v>-25431.426728393551</v>
      </c>
      <c r="D1028" s="4">
        <f>Sheet1!$J$56-Sheet2!C1028</f>
        <v>25039.260061726884</v>
      </c>
      <c r="E1028" s="4"/>
      <c r="F1028" s="1"/>
      <c r="G1028" s="1"/>
      <c r="H1028" s="1"/>
      <c r="I1028" s="4"/>
    </row>
    <row r="1029" spans="1:9" x14ac:dyDescent="0.3">
      <c r="A1029" s="3">
        <v>1028000</v>
      </c>
      <c r="B1029" s="4">
        <f t="shared" si="32"/>
        <v>6639.166666666667</v>
      </c>
      <c r="C1029" s="4">
        <f t="shared" si="33"/>
        <v>-25456.189558703576</v>
      </c>
      <c r="D1029" s="4">
        <f>Sheet1!$J$56-Sheet2!C1029</f>
        <v>25064.022892036908</v>
      </c>
      <c r="E1029" s="4"/>
      <c r="F1029" s="1"/>
      <c r="G1029" s="1"/>
      <c r="H1029" s="1"/>
      <c r="I1029" s="4"/>
    </row>
    <row r="1030" spans="1:9" x14ac:dyDescent="0.3">
      <c r="A1030" s="3">
        <v>1029000</v>
      </c>
      <c r="B1030" s="4">
        <f t="shared" si="32"/>
        <v>6645.625</v>
      </c>
      <c r="C1030" s="4">
        <f t="shared" si="33"/>
        <v>-25480.952389013597</v>
      </c>
      <c r="D1030" s="4">
        <f>Sheet1!$J$56-Sheet2!C1030</f>
        <v>25088.785722346929</v>
      </c>
      <c r="E1030" s="4"/>
      <c r="F1030" s="1"/>
      <c r="G1030" s="1"/>
      <c r="H1030" s="1"/>
      <c r="I1030" s="4"/>
    </row>
    <row r="1031" spans="1:9" x14ac:dyDescent="0.3">
      <c r="A1031" s="3">
        <v>1030000</v>
      </c>
      <c r="B1031" s="4">
        <f t="shared" si="32"/>
        <v>6652.083333333333</v>
      </c>
      <c r="C1031" s="4">
        <f t="shared" si="33"/>
        <v>-25505.715219323622</v>
      </c>
      <c r="D1031" s="4">
        <f>Sheet1!$J$56-Sheet2!C1031</f>
        <v>25113.548552656954</v>
      </c>
      <c r="E1031" s="4"/>
      <c r="F1031" s="1"/>
      <c r="G1031" s="1"/>
      <c r="H1031" s="1"/>
      <c r="I1031" s="4"/>
    </row>
    <row r="1032" spans="1:9" x14ac:dyDescent="0.3">
      <c r="A1032" s="3">
        <v>1031000</v>
      </c>
      <c r="B1032" s="4">
        <f t="shared" si="32"/>
        <v>6658.541666666667</v>
      </c>
      <c r="C1032" s="4">
        <f t="shared" si="33"/>
        <v>-25530.478049633646</v>
      </c>
      <c r="D1032" s="4">
        <f>Sheet1!$J$56-Sheet2!C1032</f>
        <v>25138.311382966978</v>
      </c>
      <c r="E1032" s="4"/>
      <c r="F1032" s="1"/>
      <c r="G1032" s="1"/>
      <c r="H1032" s="1"/>
      <c r="I1032" s="4"/>
    </row>
    <row r="1033" spans="1:9" x14ac:dyDescent="0.3">
      <c r="A1033" s="3">
        <v>1032000</v>
      </c>
      <c r="B1033" s="4">
        <f t="shared" si="32"/>
        <v>6665</v>
      </c>
      <c r="C1033" s="4">
        <f t="shared" si="33"/>
        <v>-25555.240879943667</v>
      </c>
      <c r="D1033" s="4">
        <f>Sheet1!$J$56-Sheet2!C1033</f>
        <v>25163.074213276999</v>
      </c>
      <c r="E1033" s="4"/>
      <c r="F1033" s="1"/>
      <c r="G1033" s="1"/>
      <c r="H1033" s="1"/>
      <c r="I1033" s="4"/>
    </row>
    <row r="1034" spans="1:9" x14ac:dyDescent="0.3">
      <c r="A1034" s="3">
        <v>1033000</v>
      </c>
      <c r="B1034" s="4">
        <f t="shared" si="32"/>
        <v>6671.458333333333</v>
      </c>
      <c r="C1034" s="4">
        <f t="shared" si="33"/>
        <v>-25580.003710253688</v>
      </c>
      <c r="D1034" s="4">
        <f>Sheet1!$J$56-Sheet2!C1034</f>
        <v>25187.83704358702</v>
      </c>
      <c r="E1034" s="4"/>
      <c r="F1034" s="1"/>
      <c r="G1034" s="1"/>
      <c r="H1034" s="1"/>
      <c r="I1034" s="4"/>
    </row>
    <row r="1035" spans="1:9" x14ac:dyDescent="0.3">
      <c r="A1035" s="3">
        <v>1034000</v>
      </c>
      <c r="B1035" s="4">
        <f t="shared" si="32"/>
        <v>6677.916666666667</v>
      </c>
      <c r="C1035" s="4">
        <f t="shared" si="33"/>
        <v>-25604.766540563713</v>
      </c>
      <c r="D1035" s="4">
        <f>Sheet1!$J$56-Sheet2!C1035</f>
        <v>25212.599873897045</v>
      </c>
      <c r="E1035" s="4"/>
      <c r="F1035" s="1"/>
      <c r="G1035" s="1"/>
      <c r="H1035" s="1"/>
      <c r="I1035" s="4"/>
    </row>
    <row r="1036" spans="1:9" x14ac:dyDescent="0.3">
      <c r="A1036" s="3">
        <v>1035000</v>
      </c>
      <c r="B1036" s="4">
        <f t="shared" si="32"/>
        <v>6684.375</v>
      </c>
      <c r="C1036" s="4">
        <f t="shared" si="33"/>
        <v>-25629.529370873737</v>
      </c>
      <c r="D1036" s="4">
        <f>Sheet1!$J$56-Sheet2!C1036</f>
        <v>25237.362704207069</v>
      </c>
      <c r="E1036" s="4"/>
      <c r="F1036" s="1"/>
      <c r="G1036" s="1"/>
      <c r="H1036" s="1"/>
      <c r="I1036" s="4"/>
    </row>
    <row r="1037" spans="1:9" x14ac:dyDescent="0.3">
      <c r="A1037" s="3">
        <v>1036000</v>
      </c>
      <c r="B1037" s="4">
        <f t="shared" si="32"/>
        <v>6690.833333333333</v>
      </c>
      <c r="C1037" s="4">
        <f t="shared" si="33"/>
        <v>-25654.292201183758</v>
      </c>
      <c r="D1037" s="4">
        <f>Sheet1!$J$56-Sheet2!C1037</f>
        <v>25262.12553451709</v>
      </c>
      <c r="E1037" s="4"/>
      <c r="F1037" s="1"/>
      <c r="G1037" s="1"/>
      <c r="H1037" s="1"/>
      <c r="I1037" s="4"/>
    </row>
    <row r="1038" spans="1:9" x14ac:dyDescent="0.3">
      <c r="A1038" s="3">
        <v>1037000</v>
      </c>
      <c r="B1038" s="4">
        <f t="shared" si="32"/>
        <v>6697.291666666667</v>
      </c>
      <c r="C1038" s="4">
        <f t="shared" si="33"/>
        <v>-25679.055031493783</v>
      </c>
      <c r="D1038" s="4">
        <f>Sheet1!$J$56-Sheet2!C1038</f>
        <v>25286.888364827115</v>
      </c>
      <c r="E1038" s="4"/>
      <c r="F1038" s="1"/>
      <c r="G1038" s="1"/>
      <c r="H1038" s="1"/>
      <c r="I1038" s="4"/>
    </row>
    <row r="1039" spans="1:9" x14ac:dyDescent="0.3">
      <c r="A1039" s="3">
        <v>1038000</v>
      </c>
      <c r="B1039" s="4">
        <f t="shared" si="32"/>
        <v>6703.75</v>
      </c>
      <c r="C1039" s="4">
        <f t="shared" si="33"/>
        <v>-25703.817861803804</v>
      </c>
      <c r="D1039" s="4">
        <f>Sheet1!$J$56-Sheet2!C1039</f>
        <v>25311.651195137136</v>
      </c>
      <c r="E1039" s="4"/>
      <c r="F1039" s="1"/>
      <c r="G1039" s="1"/>
      <c r="H1039" s="1"/>
      <c r="I1039" s="4"/>
    </row>
    <row r="1040" spans="1:9" x14ac:dyDescent="0.3">
      <c r="A1040" s="3">
        <v>1039000</v>
      </c>
      <c r="B1040" s="4">
        <f t="shared" si="32"/>
        <v>6710.208333333333</v>
      </c>
      <c r="C1040" s="4">
        <f t="shared" si="33"/>
        <v>-25728.580692113828</v>
      </c>
      <c r="D1040" s="4">
        <f>Sheet1!$J$56-Sheet2!C1040</f>
        <v>25336.41402544716</v>
      </c>
      <c r="E1040" s="4"/>
      <c r="F1040" s="1"/>
      <c r="G1040" s="1"/>
      <c r="H1040" s="1"/>
      <c r="I1040" s="4"/>
    </row>
    <row r="1041" spans="1:9" x14ac:dyDescent="0.3">
      <c r="A1041" s="3">
        <v>1040000</v>
      </c>
      <c r="B1041" s="4">
        <f t="shared" si="32"/>
        <v>6716.666666666667</v>
      </c>
      <c r="C1041" s="4">
        <f t="shared" si="33"/>
        <v>-25753.343522423849</v>
      </c>
      <c r="D1041" s="4">
        <f>Sheet1!$J$56-Sheet2!C1041</f>
        <v>25361.176855757181</v>
      </c>
      <c r="E1041" s="4"/>
      <c r="F1041" s="1"/>
      <c r="G1041" s="1"/>
      <c r="H1041" s="1"/>
      <c r="I1041" s="4"/>
    </row>
    <row r="1042" spans="1:9" x14ac:dyDescent="0.3">
      <c r="A1042" s="3">
        <v>1041000</v>
      </c>
      <c r="B1042" s="4">
        <f t="shared" si="32"/>
        <v>6723.125</v>
      </c>
      <c r="C1042" s="4">
        <f t="shared" si="33"/>
        <v>-25778.106352733874</v>
      </c>
      <c r="D1042" s="4">
        <f>Sheet1!$J$56-Sheet2!C1042</f>
        <v>25385.939686067206</v>
      </c>
      <c r="E1042" s="4"/>
      <c r="F1042" s="1"/>
      <c r="G1042" s="1"/>
      <c r="H1042" s="1"/>
      <c r="I1042" s="4"/>
    </row>
    <row r="1043" spans="1:9" x14ac:dyDescent="0.3">
      <c r="A1043" s="3">
        <v>1042000</v>
      </c>
      <c r="B1043" s="4">
        <f t="shared" si="32"/>
        <v>6729.583333333333</v>
      </c>
      <c r="C1043" s="4">
        <f t="shared" si="33"/>
        <v>-25802.869183043898</v>
      </c>
      <c r="D1043" s="4">
        <f>Sheet1!$J$56-Sheet2!C1043</f>
        <v>25410.70251637723</v>
      </c>
      <c r="E1043" s="4"/>
      <c r="F1043" s="1"/>
      <c r="G1043" s="1"/>
      <c r="H1043" s="1"/>
      <c r="I1043" s="4"/>
    </row>
    <row r="1044" spans="1:9" x14ac:dyDescent="0.3">
      <c r="A1044" s="3">
        <v>1043000</v>
      </c>
      <c r="B1044" s="4">
        <f t="shared" si="32"/>
        <v>6736.041666666667</v>
      </c>
      <c r="C1044" s="4">
        <f t="shared" si="33"/>
        <v>-25827.632013353919</v>
      </c>
      <c r="D1044" s="4">
        <f>Sheet1!$J$56-Sheet2!C1044</f>
        <v>25435.465346687251</v>
      </c>
      <c r="E1044" s="4"/>
      <c r="F1044" s="1"/>
      <c r="G1044" s="1"/>
      <c r="H1044" s="1"/>
      <c r="I1044" s="4"/>
    </row>
    <row r="1045" spans="1:9" x14ac:dyDescent="0.3">
      <c r="A1045" s="3">
        <v>1044000</v>
      </c>
      <c r="B1045" s="4">
        <f t="shared" si="32"/>
        <v>6742.5</v>
      </c>
      <c r="C1045" s="4">
        <f t="shared" si="33"/>
        <v>-25852.39484366394</v>
      </c>
      <c r="D1045" s="4">
        <f>Sheet1!$J$56-Sheet2!C1045</f>
        <v>25460.228176997272</v>
      </c>
      <c r="E1045" s="4"/>
      <c r="F1045" s="1"/>
      <c r="G1045" s="1"/>
      <c r="H1045" s="1"/>
      <c r="I1045" s="4"/>
    </row>
    <row r="1046" spans="1:9" x14ac:dyDescent="0.3">
      <c r="A1046" s="3">
        <v>1045000</v>
      </c>
      <c r="B1046" s="4">
        <f t="shared" si="32"/>
        <v>6748.958333333333</v>
      </c>
      <c r="C1046" s="4">
        <f t="shared" si="33"/>
        <v>-25877.157673973965</v>
      </c>
      <c r="D1046" s="4">
        <f>Sheet1!$J$56-Sheet2!C1046</f>
        <v>25484.991007307297</v>
      </c>
      <c r="E1046" s="4"/>
      <c r="F1046" s="1"/>
      <c r="G1046" s="1"/>
      <c r="H1046" s="1"/>
      <c r="I1046" s="4"/>
    </row>
    <row r="1047" spans="1:9" x14ac:dyDescent="0.3">
      <c r="A1047" s="3">
        <v>1046000</v>
      </c>
      <c r="B1047" s="4">
        <f t="shared" si="32"/>
        <v>6755.416666666667</v>
      </c>
      <c r="C1047" s="4">
        <f t="shared" si="33"/>
        <v>-25901.920504283989</v>
      </c>
      <c r="D1047" s="4">
        <f>Sheet1!$J$56-Sheet2!C1047</f>
        <v>25509.753837617322</v>
      </c>
      <c r="E1047" s="4"/>
      <c r="F1047" s="1"/>
      <c r="G1047" s="1"/>
      <c r="H1047" s="1"/>
      <c r="I1047" s="4"/>
    </row>
    <row r="1048" spans="1:9" x14ac:dyDescent="0.3">
      <c r="A1048" s="3">
        <v>1047000</v>
      </c>
      <c r="B1048" s="4">
        <f t="shared" si="32"/>
        <v>6761.875</v>
      </c>
      <c r="C1048" s="4">
        <f t="shared" si="33"/>
        <v>-25926.68333459401</v>
      </c>
      <c r="D1048" s="4">
        <f>Sheet1!$J$56-Sheet2!C1048</f>
        <v>25534.516667927342</v>
      </c>
      <c r="E1048" s="4"/>
      <c r="F1048" s="1"/>
      <c r="G1048" s="1"/>
      <c r="H1048" s="1"/>
      <c r="I1048" s="4"/>
    </row>
    <row r="1049" spans="1:9" x14ac:dyDescent="0.3">
      <c r="A1049" s="3">
        <v>1048000</v>
      </c>
      <c r="B1049" s="4">
        <f t="shared" si="32"/>
        <v>6768.333333333333</v>
      </c>
      <c r="C1049" s="4">
        <f t="shared" si="33"/>
        <v>-25951.446164904035</v>
      </c>
      <c r="D1049" s="4">
        <f>Sheet1!$J$56-Sheet2!C1049</f>
        <v>25559.279498237367</v>
      </c>
      <c r="E1049" s="4"/>
      <c r="F1049" s="1"/>
      <c r="G1049" s="1"/>
      <c r="H1049" s="1"/>
      <c r="I1049" s="4"/>
    </row>
    <row r="1050" spans="1:9" x14ac:dyDescent="0.3">
      <c r="A1050" s="3">
        <v>1049000</v>
      </c>
      <c r="B1050" s="4">
        <f t="shared" si="32"/>
        <v>6774.791666666667</v>
      </c>
      <c r="C1050" s="4">
        <f t="shared" si="33"/>
        <v>-25976.208995214056</v>
      </c>
      <c r="D1050" s="4">
        <f>Sheet1!$J$56-Sheet2!C1050</f>
        <v>25584.042328547388</v>
      </c>
      <c r="E1050" s="4"/>
      <c r="F1050" s="1"/>
      <c r="G1050" s="1"/>
      <c r="H1050" s="1"/>
      <c r="I1050" s="4"/>
    </row>
    <row r="1051" spans="1:9" x14ac:dyDescent="0.3">
      <c r="A1051" s="3">
        <v>1050000</v>
      </c>
      <c r="B1051" s="4">
        <f t="shared" si="32"/>
        <v>6781.25</v>
      </c>
      <c r="C1051" s="4">
        <f t="shared" si="33"/>
        <v>-26000.97182552408</v>
      </c>
      <c r="D1051" s="4">
        <f>Sheet1!$J$56-Sheet2!C1051</f>
        <v>25608.805158857413</v>
      </c>
      <c r="E1051" s="4"/>
      <c r="F1051" s="1"/>
      <c r="G1051" s="1"/>
      <c r="H1051" s="1"/>
      <c r="I1051" s="4"/>
    </row>
    <row r="1052" spans="1:9" x14ac:dyDescent="0.3">
      <c r="A1052" s="3">
        <v>1051000</v>
      </c>
      <c r="B1052" s="4">
        <f t="shared" si="32"/>
        <v>6787.708333333333</v>
      </c>
      <c r="C1052" s="4">
        <f t="shared" si="33"/>
        <v>-26025.734655834101</v>
      </c>
      <c r="D1052" s="4">
        <f>Sheet1!$J$56-Sheet2!C1052</f>
        <v>25633.567989167434</v>
      </c>
      <c r="E1052" s="4"/>
      <c r="F1052" s="1"/>
      <c r="G1052" s="1"/>
      <c r="H1052" s="1"/>
      <c r="I1052" s="4"/>
    </row>
    <row r="1053" spans="1:9" x14ac:dyDescent="0.3">
      <c r="A1053" s="3">
        <v>1052000</v>
      </c>
      <c r="B1053" s="4">
        <f t="shared" si="32"/>
        <v>6794.166666666667</v>
      </c>
      <c r="C1053" s="4">
        <f t="shared" si="33"/>
        <v>-26050.497486144126</v>
      </c>
      <c r="D1053" s="4">
        <f>Sheet1!$J$56-Sheet2!C1053</f>
        <v>25658.330819477458</v>
      </c>
      <c r="E1053" s="4"/>
      <c r="F1053" s="1"/>
      <c r="G1053" s="1"/>
      <c r="H1053" s="1"/>
      <c r="I1053" s="4"/>
    </row>
    <row r="1054" spans="1:9" x14ac:dyDescent="0.3">
      <c r="A1054" s="3">
        <v>1053000</v>
      </c>
      <c r="B1054" s="4">
        <f t="shared" si="32"/>
        <v>6800.625</v>
      </c>
      <c r="C1054" s="4">
        <f t="shared" si="33"/>
        <v>-26075.260316454151</v>
      </c>
      <c r="D1054" s="4">
        <f>Sheet1!$J$56-Sheet2!C1054</f>
        <v>25683.093649787483</v>
      </c>
      <c r="E1054" s="4"/>
      <c r="F1054" s="1"/>
      <c r="G1054" s="1"/>
      <c r="H1054" s="1"/>
      <c r="I1054" s="4"/>
    </row>
    <row r="1055" spans="1:9" x14ac:dyDescent="0.3">
      <c r="A1055" s="3">
        <v>1054000</v>
      </c>
      <c r="B1055" s="4">
        <f t="shared" si="32"/>
        <v>6807.083333333333</v>
      </c>
      <c r="C1055" s="4">
        <f t="shared" si="33"/>
        <v>-26100.023146764172</v>
      </c>
      <c r="D1055" s="4">
        <f>Sheet1!$J$56-Sheet2!C1055</f>
        <v>25707.856480097504</v>
      </c>
      <c r="E1055" s="4"/>
      <c r="F1055" s="1"/>
      <c r="G1055" s="1"/>
      <c r="H1055" s="1"/>
      <c r="I1055" s="4"/>
    </row>
    <row r="1056" spans="1:9" x14ac:dyDescent="0.3">
      <c r="A1056" s="3">
        <v>1055000</v>
      </c>
      <c r="B1056" s="4">
        <f t="shared" si="32"/>
        <v>6813.541666666667</v>
      </c>
      <c r="C1056" s="4">
        <f t="shared" si="33"/>
        <v>-26124.785977074192</v>
      </c>
      <c r="D1056" s="4">
        <f>Sheet1!$J$56-Sheet2!C1056</f>
        <v>25732.619310407525</v>
      </c>
      <c r="E1056" s="4"/>
      <c r="F1056" s="1"/>
      <c r="G1056" s="1"/>
      <c r="H1056" s="1"/>
      <c r="I1056" s="4"/>
    </row>
    <row r="1057" spans="1:9" x14ac:dyDescent="0.3">
      <c r="A1057" s="3">
        <v>1056000</v>
      </c>
      <c r="B1057" s="4">
        <f t="shared" si="32"/>
        <v>6820</v>
      </c>
      <c r="C1057" s="4">
        <f t="shared" si="33"/>
        <v>-26149.548807384217</v>
      </c>
      <c r="D1057" s="4">
        <f>Sheet1!$J$56-Sheet2!C1057</f>
        <v>25757.382140717549</v>
      </c>
      <c r="E1057" s="4"/>
      <c r="F1057" s="1"/>
      <c r="G1057" s="1"/>
      <c r="H1057" s="1"/>
      <c r="I1057" s="4"/>
    </row>
    <row r="1058" spans="1:9" x14ac:dyDescent="0.3">
      <c r="A1058" s="3">
        <v>1057000</v>
      </c>
      <c r="B1058" s="4">
        <f t="shared" si="32"/>
        <v>6826.458333333333</v>
      </c>
      <c r="C1058" s="4">
        <f t="shared" si="33"/>
        <v>-26174.311637694242</v>
      </c>
      <c r="D1058" s="4">
        <f>Sheet1!$J$56-Sheet2!C1058</f>
        <v>25782.144971027574</v>
      </c>
      <c r="E1058" s="4"/>
      <c r="F1058" s="1"/>
      <c r="G1058" s="1"/>
      <c r="H1058" s="1"/>
      <c r="I1058" s="4"/>
    </row>
    <row r="1059" spans="1:9" x14ac:dyDescent="0.3">
      <c r="A1059" s="3">
        <v>1058000</v>
      </c>
      <c r="B1059" s="4">
        <f t="shared" si="32"/>
        <v>6832.916666666667</v>
      </c>
      <c r="C1059" s="4">
        <f t="shared" si="33"/>
        <v>-26199.074468004263</v>
      </c>
      <c r="D1059" s="4">
        <f>Sheet1!$J$56-Sheet2!C1059</f>
        <v>25806.907801337595</v>
      </c>
      <c r="E1059" s="4"/>
      <c r="F1059" s="1"/>
      <c r="G1059" s="1"/>
      <c r="H1059" s="1"/>
      <c r="I1059" s="4"/>
    </row>
    <row r="1060" spans="1:9" x14ac:dyDescent="0.3">
      <c r="A1060" s="3">
        <v>1059000</v>
      </c>
      <c r="B1060" s="4">
        <f t="shared" si="32"/>
        <v>6839.375</v>
      </c>
      <c r="C1060" s="4">
        <f t="shared" si="33"/>
        <v>-26223.837298314287</v>
      </c>
      <c r="D1060" s="4">
        <f>Sheet1!$J$56-Sheet2!C1060</f>
        <v>25831.670631647619</v>
      </c>
      <c r="E1060" s="4"/>
      <c r="F1060" s="1"/>
      <c r="G1060" s="1"/>
      <c r="H1060" s="1"/>
      <c r="I1060" s="4"/>
    </row>
    <row r="1061" spans="1:9" x14ac:dyDescent="0.3">
      <c r="A1061" s="3">
        <v>1060000</v>
      </c>
      <c r="B1061" s="4">
        <f t="shared" si="32"/>
        <v>6845.833333333333</v>
      </c>
      <c r="C1061" s="4">
        <f t="shared" si="33"/>
        <v>-26248.600128624308</v>
      </c>
      <c r="D1061" s="4">
        <f>Sheet1!$J$56-Sheet2!C1061</f>
        <v>25856.43346195764</v>
      </c>
      <c r="E1061" s="4"/>
      <c r="F1061" s="1"/>
      <c r="G1061" s="1"/>
      <c r="H1061" s="1"/>
      <c r="I1061" s="4"/>
    </row>
    <row r="1062" spans="1:9" x14ac:dyDescent="0.3">
      <c r="A1062" s="3">
        <v>1061000</v>
      </c>
      <c r="B1062" s="4">
        <f t="shared" si="32"/>
        <v>6852.291666666667</v>
      </c>
      <c r="C1062" s="4">
        <f t="shared" si="33"/>
        <v>-26273.362958934333</v>
      </c>
      <c r="D1062" s="4">
        <f>Sheet1!$J$56-Sheet2!C1062</f>
        <v>25881.196292267665</v>
      </c>
      <c r="E1062" s="4"/>
      <c r="F1062" s="1"/>
      <c r="G1062" s="1"/>
      <c r="H1062" s="1"/>
      <c r="I1062" s="4"/>
    </row>
    <row r="1063" spans="1:9" x14ac:dyDescent="0.3">
      <c r="A1063" s="3">
        <v>1062000</v>
      </c>
      <c r="B1063" s="4">
        <f t="shared" si="32"/>
        <v>6858.75</v>
      </c>
      <c r="C1063" s="4">
        <f t="shared" si="33"/>
        <v>-26298.125789244354</v>
      </c>
      <c r="D1063" s="4">
        <f>Sheet1!$J$56-Sheet2!C1063</f>
        <v>25905.959122577686</v>
      </c>
      <c r="E1063" s="4"/>
      <c r="F1063" s="1"/>
      <c r="G1063" s="1"/>
      <c r="H1063" s="1"/>
      <c r="I1063" s="4"/>
    </row>
    <row r="1064" spans="1:9" x14ac:dyDescent="0.3">
      <c r="A1064" s="3">
        <v>1063000</v>
      </c>
      <c r="B1064" s="4">
        <f t="shared" si="32"/>
        <v>6865.208333333333</v>
      </c>
      <c r="C1064" s="4">
        <f t="shared" si="33"/>
        <v>-26322.888619554378</v>
      </c>
      <c r="D1064" s="4">
        <f>Sheet1!$J$56-Sheet2!C1064</f>
        <v>25930.72195288771</v>
      </c>
      <c r="E1064" s="4"/>
      <c r="F1064" s="1"/>
      <c r="G1064" s="1"/>
      <c r="H1064" s="1"/>
      <c r="I1064" s="4"/>
    </row>
    <row r="1065" spans="1:9" x14ac:dyDescent="0.3">
      <c r="A1065" s="3">
        <v>1064000</v>
      </c>
      <c r="B1065" s="4">
        <f t="shared" si="32"/>
        <v>6871.666666666667</v>
      </c>
      <c r="C1065" s="4">
        <f t="shared" si="33"/>
        <v>-26347.651449864403</v>
      </c>
      <c r="D1065" s="4">
        <f>Sheet1!$J$56-Sheet2!C1065</f>
        <v>25955.484783197735</v>
      </c>
      <c r="E1065" s="4"/>
      <c r="F1065" s="1"/>
      <c r="G1065" s="1"/>
      <c r="H1065" s="1"/>
      <c r="I1065" s="4"/>
    </row>
    <row r="1066" spans="1:9" x14ac:dyDescent="0.3">
      <c r="A1066" s="3">
        <v>1065000</v>
      </c>
      <c r="B1066" s="4">
        <f t="shared" si="32"/>
        <v>6878.125</v>
      </c>
      <c r="C1066" s="4">
        <f t="shared" si="33"/>
        <v>-26372.414280174424</v>
      </c>
      <c r="D1066" s="4">
        <f>Sheet1!$J$56-Sheet2!C1066</f>
        <v>25980.247613507756</v>
      </c>
      <c r="E1066" s="4"/>
      <c r="F1066" s="1"/>
      <c r="G1066" s="1"/>
      <c r="H1066" s="1"/>
      <c r="I1066" s="4"/>
    </row>
    <row r="1067" spans="1:9" x14ac:dyDescent="0.3">
      <c r="A1067" s="3">
        <v>1066000</v>
      </c>
      <c r="B1067" s="4">
        <f t="shared" si="32"/>
        <v>6884.583333333333</v>
      </c>
      <c r="C1067" s="4">
        <f t="shared" si="33"/>
        <v>-26397.177110484445</v>
      </c>
      <c r="D1067" s="4">
        <f>Sheet1!$J$56-Sheet2!C1067</f>
        <v>26005.010443817777</v>
      </c>
      <c r="E1067" s="4"/>
      <c r="F1067" s="1"/>
      <c r="G1067" s="1"/>
      <c r="H1067" s="1"/>
      <c r="I1067" s="4"/>
    </row>
    <row r="1068" spans="1:9" x14ac:dyDescent="0.3">
      <c r="A1068" s="3">
        <v>1067000</v>
      </c>
      <c r="B1068" s="4">
        <f t="shared" si="32"/>
        <v>6891.041666666667</v>
      </c>
      <c r="C1068" s="4">
        <f t="shared" si="33"/>
        <v>-26421.939940794469</v>
      </c>
      <c r="D1068" s="4">
        <f>Sheet1!$J$56-Sheet2!C1068</f>
        <v>26029.773274127801</v>
      </c>
      <c r="E1068" s="4"/>
      <c r="F1068" s="1"/>
      <c r="G1068" s="1"/>
      <c r="H1068" s="1"/>
      <c r="I1068" s="4"/>
    </row>
    <row r="1069" spans="1:9" x14ac:dyDescent="0.3">
      <c r="A1069" s="3">
        <v>1068000</v>
      </c>
      <c r="B1069" s="4">
        <f t="shared" si="32"/>
        <v>6897.5</v>
      </c>
      <c r="C1069" s="4">
        <f t="shared" si="33"/>
        <v>-26446.702771104494</v>
      </c>
      <c r="D1069" s="4">
        <f>Sheet1!$J$56-Sheet2!C1069</f>
        <v>26054.536104437826</v>
      </c>
      <c r="E1069" s="4"/>
      <c r="F1069" s="1"/>
      <c r="G1069" s="1"/>
      <c r="H1069" s="1"/>
      <c r="I1069" s="4"/>
    </row>
    <row r="1070" spans="1:9" x14ac:dyDescent="0.3">
      <c r="A1070" s="3">
        <v>1069000</v>
      </c>
      <c r="B1070" s="4">
        <f t="shared" si="32"/>
        <v>6903.958333333333</v>
      </c>
      <c r="C1070" s="4">
        <f t="shared" si="33"/>
        <v>-26471.465601414515</v>
      </c>
      <c r="D1070" s="4">
        <f>Sheet1!$J$56-Sheet2!C1070</f>
        <v>26079.298934747847</v>
      </c>
      <c r="E1070" s="4"/>
      <c r="F1070" s="1"/>
      <c r="G1070" s="1"/>
      <c r="H1070" s="1"/>
      <c r="I1070" s="4"/>
    </row>
    <row r="1071" spans="1:9" x14ac:dyDescent="0.3">
      <c r="A1071" s="3">
        <v>1070000</v>
      </c>
      <c r="B1071" s="4">
        <f t="shared" si="32"/>
        <v>6910.416666666667</v>
      </c>
      <c r="C1071" s="4">
        <f t="shared" si="33"/>
        <v>-26496.228431724539</v>
      </c>
      <c r="D1071" s="4">
        <f>Sheet1!$J$56-Sheet2!C1071</f>
        <v>26104.061765057872</v>
      </c>
      <c r="E1071" s="4"/>
      <c r="F1071" s="1"/>
      <c r="G1071" s="1"/>
      <c r="H1071" s="1"/>
      <c r="I1071" s="4"/>
    </row>
    <row r="1072" spans="1:9" x14ac:dyDescent="0.3">
      <c r="A1072" s="3">
        <v>1071000</v>
      </c>
      <c r="B1072" s="4">
        <f t="shared" si="32"/>
        <v>6916.875</v>
      </c>
      <c r="C1072" s="4">
        <f t="shared" si="33"/>
        <v>-26520.991262034564</v>
      </c>
      <c r="D1072" s="4">
        <f>Sheet1!$J$56-Sheet2!C1072</f>
        <v>26128.824595367896</v>
      </c>
      <c r="E1072" s="4"/>
      <c r="F1072" s="1"/>
      <c r="G1072" s="1"/>
      <c r="H1072" s="1"/>
      <c r="I1072" s="4"/>
    </row>
    <row r="1073" spans="1:9" x14ac:dyDescent="0.3">
      <c r="A1073" s="3">
        <v>1072000</v>
      </c>
      <c r="B1073" s="4">
        <f t="shared" si="32"/>
        <v>6923.333333333333</v>
      </c>
      <c r="C1073" s="4">
        <f t="shared" si="33"/>
        <v>-26545.754092344585</v>
      </c>
      <c r="D1073" s="4">
        <f>Sheet1!$J$56-Sheet2!C1073</f>
        <v>26153.587425677917</v>
      </c>
      <c r="E1073" s="4"/>
      <c r="F1073" s="1"/>
      <c r="G1073" s="1"/>
      <c r="H1073" s="1"/>
      <c r="I1073" s="4"/>
    </row>
    <row r="1074" spans="1:9" x14ac:dyDescent="0.3">
      <c r="A1074" s="3">
        <v>1073000</v>
      </c>
      <c r="B1074" s="4">
        <f t="shared" si="32"/>
        <v>6929.791666666667</v>
      </c>
      <c r="C1074" s="4">
        <f t="shared" si="33"/>
        <v>-26570.516922654606</v>
      </c>
      <c r="D1074" s="4">
        <f>Sheet1!$J$56-Sheet2!C1074</f>
        <v>26178.350255987938</v>
      </c>
      <c r="E1074" s="4"/>
      <c r="F1074" s="1"/>
      <c r="G1074" s="1"/>
      <c r="H1074" s="1"/>
      <c r="I1074" s="4"/>
    </row>
    <row r="1075" spans="1:9" x14ac:dyDescent="0.3">
      <c r="A1075" s="3">
        <v>1074000</v>
      </c>
      <c r="B1075" s="4">
        <f t="shared" si="32"/>
        <v>6936.25</v>
      </c>
      <c r="C1075" s="4">
        <f t="shared" si="33"/>
        <v>-26595.27975296463</v>
      </c>
      <c r="D1075" s="4">
        <f>Sheet1!$J$56-Sheet2!C1075</f>
        <v>26203.113086297963</v>
      </c>
      <c r="E1075" s="4"/>
      <c r="F1075" s="1"/>
      <c r="G1075" s="1"/>
      <c r="H1075" s="1"/>
      <c r="I1075" s="4"/>
    </row>
    <row r="1076" spans="1:9" x14ac:dyDescent="0.3">
      <c r="A1076" s="3">
        <v>1075000</v>
      </c>
      <c r="B1076" s="4">
        <f t="shared" si="32"/>
        <v>6942.708333333333</v>
      </c>
      <c r="C1076" s="4">
        <f t="shared" si="33"/>
        <v>-26620.042583274655</v>
      </c>
      <c r="D1076" s="4">
        <f>Sheet1!$J$56-Sheet2!C1076</f>
        <v>26227.875916607987</v>
      </c>
      <c r="E1076" s="4"/>
      <c r="F1076" s="1"/>
      <c r="G1076" s="1"/>
      <c r="H1076" s="1"/>
      <c r="I1076" s="4"/>
    </row>
    <row r="1077" spans="1:9" x14ac:dyDescent="0.3">
      <c r="A1077" s="3">
        <v>1076000</v>
      </c>
      <c r="B1077" s="4">
        <f t="shared" si="32"/>
        <v>6949.166666666667</v>
      </c>
      <c r="C1077" s="4">
        <f t="shared" si="33"/>
        <v>-26644.805413584676</v>
      </c>
      <c r="D1077" s="4">
        <f>Sheet1!$J$56-Sheet2!C1077</f>
        <v>26252.638746918008</v>
      </c>
      <c r="E1077" s="4"/>
      <c r="F1077" s="1"/>
      <c r="G1077" s="1"/>
      <c r="H1077" s="1"/>
      <c r="I1077" s="4"/>
    </row>
    <row r="1078" spans="1:9" x14ac:dyDescent="0.3">
      <c r="A1078" s="3">
        <v>1077000</v>
      </c>
      <c r="B1078" s="4">
        <f t="shared" si="32"/>
        <v>6955.625</v>
      </c>
      <c r="C1078" s="4">
        <f t="shared" si="33"/>
        <v>-26669.568243894697</v>
      </c>
      <c r="D1078" s="4">
        <f>Sheet1!$J$56-Sheet2!C1078</f>
        <v>26277.401577228029</v>
      </c>
      <c r="E1078" s="4"/>
      <c r="F1078" s="1"/>
      <c r="G1078" s="1"/>
      <c r="H1078" s="1"/>
      <c r="I1078" s="4"/>
    </row>
    <row r="1079" spans="1:9" x14ac:dyDescent="0.3">
      <c r="A1079" s="3">
        <v>1078000</v>
      </c>
      <c r="B1079" s="4">
        <f t="shared" si="32"/>
        <v>6962.083333333333</v>
      </c>
      <c r="C1079" s="4">
        <f t="shared" si="33"/>
        <v>-26694.331074204722</v>
      </c>
      <c r="D1079" s="4">
        <f>Sheet1!$J$56-Sheet2!C1079</f>
        <v>26302.164407538054</v>
      </c>
      <c r="E1079" s="4"/>
      <c r="F1079" s="1"/>
      <c r="G1079" s="1"/>
      <c r="H1079" s="1"/>
      <c r="I1079" s="4"/>
    </row>
    <row r="1080" spans="1:9" x14ac:dyDescent="0.3">
      <c r="A1080" s="3">
        <v>1079000</v>
      </c>
      <c r="B1080" s="4">
        <f t="shared" si="32"/>
        <v>6968.541666666667</v>
      </c>
      <c r="C1080" s="4">
        <f t="shared" si="33"/>
        <v>-26719.093904514746</v>
      </c>
      <c r="D1080" s="4">
        <f>Sheet1!$J$56-Sheet2!C1080</f>
        <v>26326.927237848078</v>
      </c>
      <c r="E1080" s="4"/>
      <c r="F1080" s="1"/>
      <c r="G1080" s="1"/>
      <c r="H1080" s="1"/>
      <c r="I1080" s="4"/>
    </row>
    <row r="1081" spans="1:9" x14ac:dyDescent="0.3">
      <c r="A1081" s="3">
        <v>1080000</v>
      </c>
      <c r="B1081" s="4">
        <f t="shared" si="32"/>
        <v>6975</v>
      </c>
      <c r="C1081" s="4">
        <f t="shared" si="33"/>
        <v>-26743.856734824767</v>
      </c>
      <c r="D1081" s="4">
        <f>Sheet1!$J$56-Sheet2!C1081</f>
        <v>26351.690068158099</v>
      </c>
      <c r="E1081" s="4"/>
      <c r="F1081" s="1"/>
      <c r="G1081" s="1"/>
      <c r="H1081" s="1"/>
      <c r="I1081" s="4"/>
    </row>
    <row r="1082" spans="1:9" x14ac:dyDescent="0.3">
      <c r="A1082" s="3">
        <v>1081000</v>
      </c>
      <c r="B1082" s="4">
        <f t="shared" si="32"/>
        <v>6981.458333333333</v>
      </c>
      <c r="C1082" s="4">
        <f t="shared" si="33"/>
        <v>-26768.619565134792</v>
      </c>
      <c r="D1082" s="4">
        <f>Sheet1!$J$56-Sheet2!C1082</f>
        <v>26376.452898468124</v>
      </c>
      <c r="E1082" s="4"/>
      <c r="F1082" s="1"/>
      <c r="G1082" s="1"/>
      <c r="H1082" s="1"/>
      <c r="I1082" s="4"/>
    </row>
    <row r="1083" spans="1:9" x14ac:dyDescent="0.3">
      <c r="A1083" s="3">
        <v>1082000</v>
      </c>
      <c r="B1083" s="4">
        <f t="shared" si="32"/>
        <v>6987.916666666667</v>
      </c>
      <c r="C1083" s="4">
        <f t="shared" si="33"/>
        <v>-26793.382395444816</v>
      </c>
      <c r="D1083" s="4">
        <f>Sheet1!$J$56-Sheet2!C1083</f>
        <v>26401.215728778148</v>
      </c>
      <c r="E1083" s="4"/>
      <c r="F1083" s="1"/>
      <c r="G1083" s="1"/>
      <c r="H1083" s="1"/>
      <c r="I1083" s="4"/>
    </row>
    <row r="1084" spans="1:9" x14ac:dyDescent="0.3">
      <c r="A1084" s="3">
        <v>1083000</v>
      </c>
      <c r="B1084" s="4">
        <f t="shared" si="32"/>
        <v>6994.375</v>
      </c>
      <c r="C1084" s="4">
        <f t="shared" si="33"/>
        <v>-26818.145225754837</v>
      </c>
      <c r="D1084" s="4">
        <f>Sheet1!$J$56-Sheet2!C1084</f>
        <v>26425.978559088169</v>
      </c>
      <c r="E1084" s="4"/>
      <c r="F1084" s="1"/>
      <c r="G1084" s="1"/>
      <c r="H1084" s="1"/>
      <c r="I1084" s="4"/>
    </row>
    <row r="1085" spans="1:9" x14ac:dyDescent="0.3">
      <c r="A1085" s="3">
        <v>1084000</v>
      </c>
      <c r="B1085" s="4">
        <f t="shared" si="32"/>
        <v>7000.833333333333</v>
      </c>
      <c r="C1085" s="4">
        <f t="shared" si="33"/>
        <v>-26842.908056064858</v>
      </c>
      <c r="D1085" s="4">
        <f>Sheet1!$J$56-Sheet2!C1085</f>
        <v>26450.74138939819</v>
      </c>
      <c r="E1085" s="4"/>
      <c r="F1085" s="1"/>
      <c r="G1085" s="1"/>
      <c r="H1085" s="1"/>
      <c r="I1085" s="4"/>
    </row>
    <row r="1086" spans="1:9" x14ac:dyDescent="0.3">
      <c r="A1086" s="3">
        <v>1085000</v>
      </c>
      <c r="B1086" s="4">
        <f t="shared" si="32"/>
        <v>7007.291666666667</v>
      </c>
      <c r="C1086" s="4">
        <f t="shared" si="33"/>
        <v>-26867.670886374883</v>
      </c>
      <c r="D1086" s="4">
        <f>Sheet1!$J$56-Sheet2!C1086</f>
        <v>26475.504219708215</v>
      </c>
      <c r="E1086" s="4"/>
      <c r="F1086" s="1"/>
      <c r="G1086" s="1"/>
      <c r="H1086" s="1"/>
      <c r="I1086" s="4"/>
    </row>
    <row r="1087" spans="1:9" x14ac:dyDescent="0.3">
      <c r="A1087" s="3">
        <v>1086000</v>
      </c>
      <c r="B1087" s="4">
        <f t="shared" si="32"/>
        <v>7013.75</v>
      </c>
      <c r="C1087" s="4">
        <f t="shared" si="33"/>
        <v>-26892.433716684907</v>
      </c>
      <c r="D1087" s="4">
        <f>Sheet1!$J$56-Sheet2!C1087</f>
        <v>26500.267050018239</v>
      </c>
      <c r="E1087" s="4"/>
      <c r="F1087" s="1"/>
      <c r="G1087" s="1"/>
      <c r="H1087" s="1"/>
      <c r="I1087" s="4"/>
    </row>
    <row r="1088" spans="1:9" x14ac:dyDescent="0.3">
      <c r="A1088" s="3">
        <v>1087000</v>
      </c>
      <c r="B1088" s="4">
        <f t="shared" si="32"/>
        <v>7020.208333333333</v>
      </c>
      <c r="C1088" s="4">
        <f t="shared" si="33"/>
        <v>-26917.196546994928</v>
      </c>
      <c r="D1088" s="4">
        <f>Sheet1!$J$56-Sheet2!C1088</f>
        <v>26525.02988032826</v>
      </c>
      <c r="E1088" s="4"/>
      <c r="F1088" s="1"/>
      <c r="G1088" s="1"/>
      <c r="H1088" s="1"/>
      <c r="I1088" s="4"/>
    </row>
    <row r="1089" spans="1:9" x14ac:dyDescent="0.3">
      <c r="A1089" s="3">
        <v>1088000</v>
      </c>
      <c r="B1089" s="4">
        <f t="shared" si="32"/>
        <v>7026.666666666667</v>
      </c>
      <c r="C1089" s="4">
        <f t="shared" si="33"/>
        <v>-26941.959377304949</v>
      </c>
      <c r="D1089" s="4">
        <f>Sheet1!$J$56-Sheet2!C1089</f>
        <v>26549.792710638281</v>
      </c>
      <c r="E1089" s="4"/>
      <c r="F1089" s="1"/>
      <c r="G1089" s="1"/>
      <c r="H1089" s="1"/>
      <c r="I1089" s="4"/>
    </row>
    <row r="1090" spans="1:9" x14ac:dyDescent="0.3">
      <c r="A1090" s="3">
        <v>1089000</v>
      </c>
      <c r="B1090" s="4">
        <f t="shared" si="32"/>
        <v>7033.125</v>
      </c>
      <c r="C1090" s="4">
        <f t="shared" si="33"/>
        <v>-26966.722207614974</v>
      </c>
      <c r="D1090" s="4">
        <f>Sheet1!$J$56-Sheet2!C1090</f>
        <v>26574.555540948306</v>
      </c>
      <c r="E1090" s="4"/>
      <c r="F1090" s="1"/>
      <c r="G1090" s="1"/>
      <c r="H1090" s="1"/>
      <c r="I1090" s="4"/>
    </row>
    <row r="1091" spans="1:9" x14ac:dyDescent="0.3">
      <c r="A1091" s="3">
        <v>1090000</v>
      </c>
      <c r="B1091" s="4">
        <f t="shared" ref="B1091:B1154" si="34">A1091*$B$1/12</f>
        <v>7039.583333333333</v>
      </c>
      <c r="C1091" s="4">
        <f t="shared" ref="C1091:C1154" si="35">-PMT($C$1/12,$D$1*12,A1091)</f>
        <v>-26991.485037924998</v>
      </c>
      <c r="D1091" s="4">
        <f>Sheet1!$J$56-Sheet2!C1091</f>
        <v>26599.31837125833</v>
      </c>
      <c r="E1091" s="4"/>
      <c r="F1091" s="1"/>
      <c r="G1091" s="1"/>
      <c r="H1091" s="1"/>
      <c r="I1091" s="4"/>
    </row>
    <row r="1092" spans="1:9" x14ac:dyDescent="0.3">
      <c r="A1092" s="3">
        <v>1091000</v>
      </c>
      <c r="B1092" s="4">
        <f t="shared" si="34"/>
        <v>7046.041666666667</v>
      </c>
      <c r="C1092" s="4">
        <f t="shared" si="35"/>
        <v>-27016.247868235019</v>
      </c>
      <c r="D1092" s="4">
        <f>Sheet1!$J$56-Sheet2!C1092</f>
        <v>26624.081201568351</v>
      </c>
      <c r="E1092" s="4"/>
      <c r="F1092" s="1"/>
      <c r="G1092" s="1"/>
      <c r="H1092" s="1"/>
      <c r="I1092" s="4"/>
    </row>
    <row r="1093" spans="1:9" x14ac:dyDescent="0.3">
      <c r="A1093" s="3">
        <v>1092000</v>
      </c>
      <c r="B1093" s="4">
        <f t="shared" si="34"/>
        <v>7052.5</v>
      </c>
      <c r="C1093" s="4">
        <f t="shared" si="35"/>
        <v>-27041.010698545044</v>
      </c>
      <c r="D1093" s="4">
        <f>Sheet1!$J$56-Sheet2!C1093</f>
        <v>26648.844031878376</v>
      </c>
      <c r="E1093" s="4"/>
      <c r="F1093" s="1"/>
      <c r="G1093" s="1"/>
      <c r="H1093" s="1"/>
      <c r="I1093" s="4"/>
    </row>
    <row r="1094" spans="1:9" x14ac:dyDescent="0.3">
      <c r="A1094" s="3">
        <v>1093000</v>
      </c>
      <c r="B1094" s="4">
        <f t="shared" si="34"/>
        <v>7058.958333333333</v>
      </c>
      <c r="C1094" s="4">
        <f t="shared" si="35"/>
        <v>-27065.773528855068</v>
      </c>
      <c r="D1094" s="4">
        <f>Sheet1!$J$56-Sheet2!C1094</f>
        <v>26673.606862188401</v>
      </c>
      <c r="E1094" s="4"/>
      <c r="F1094" s="1"/>
      <c r="G1094" s="1"/>
      <c r="H1094" s="1"/>
      <c r="I1094" s="4"/>
    </row>
    <row r="1095" spans="1:9" x14ac:dyDescent="0.3">
      <c r="A1095" s="3">
        <v>1094000</v>
      </c>
      <c r="B1095" s="4">
        <f t="shared" si="34"/>
        <v>7065.416666666667</v>
      </c>
      <c r="C1095" s="4">
        <f t="shared" si="35"/>
        <v>-27090.536359165089</v>
      </c>
      <c r="D1095" s="4">
        <f>Sheet1!$J$56-Sheet2!C1095</f>
        <v>26698.369692498422</v>
      </c>
      <c r="E1095" s="4"/>
      <c r="F1095" s="1"/>
      <c r="G1095" s="1"/>
      <c r="H1095" s="1"/>
      <c r="I1095" s="4"/>
    </row>
    <row r="1096" spans="1:9" x14ac:dyDescent="0.3">
      <c r="A1096" s="3">
        <v>1095000</v>
      </c>
      <c r="B1096" s="4">
        <f t="shared" si="34"/>
        <v>7071.875</v>
      </c>
      <c r="C1096" s="4">
        <f t="shared" si="35"/>
        <v>-27115.29918947511</v>
      </c>
      <c r="D1096" s="4">
        <f>Sheet1!$J$56-Sheet2!C1096</f>
        <v>26723.132522808442</v>
      </c>
      <c r="E1096" s="4"/>
      <c r="F1096" s="1"/>
      <c r="G1096" s="1"/>
      <c r="H1096" s="1"/>
      <c r="I1096" s="4"/>
    </row>
    <row r="1097" spans="1:9" x14ac:dyDescent="0.3">
      <c r="A1097" s="3">
        <v>1096000</v>
      </c>
      <c r="B1097" s="4">
        <f t="shared" si="34"/>
        <v>7078.333333333333</v>
      </c>
      <c r="C1097" s="4">
        <f t="shared" si="35"/>
        <v>-27140.062019785135</v>
      </c>
      <c r="D1097" s="4">
        <f>Sheet1!$J$56-Sheet2!C1097</f>
        <v>26747.895353118467</v>
      </c>
      <c r="E1097" s="4"/>
      <c r="F1097" s="1"/>
      <c r="G1097" s="1"/>
      <c r="H1097" s="1"/>
      <c r="I1097" s="4"/>
    </row>
    <row r="1098" spans="1:9" x14ac:dyDescent="0.3">
      <c r="A1098" s="3">
        <v>1097000</v>
      </c>
      <c r="B1098" s="4">
        <f t="shared" si="34"/>
        <v>7084.791666666667</v>
      </c>
      <c r="C1098" s="4">
        <f t="shared" si="35"/>
        <v>-27164.824850095156</v>
      </c>
      <c r="D1098" s="4">
        <f>Sheet1!$J$56-Sheet2!C1098</f>
        <v>26772.658183428488</v>
      </c>
      <c r="E1098" s="4"/>
      <c r="F1098" s="1"/>
      <c r="G1098" s="1"/>
      <c r="H1098" s="1"/>
      <c r="I1098" s="4"/>
    </row>
    <row r="1099" spans="1:9" x14ac:dyDescent="0.3">
      <c r="A1099" s="3">
        <v>1098000</v>
      </c>
      <c r="B1099" s="4">
        <f t="shared" si="34"/>
        <v>7091.25</v>
      </c>
      <c r="C1099" s="4">
        <f t="shared" si="35"/>
        <v>-27189.587680405177</v>
      </c>
      <c r="D1099" s="4">
        <f>Sheet1!$J$56-Sheet2!C1099</f>
        <v>26797.421013738509</v>
      </c>
      <c r="E1099" s="4"/>
      <c r="F1099" s="1"/>
      <c r="G1099" s="1"/>
      <c r="H1099" s="1"/>
      <c r="I1099" s="4"/>
    </row>
    <row r="1100" spans="1:9" x14ac:dyDescent="0.3">
      <c r="A1100" s="3">
        <v>1099000</v>
      </c>
      <c r="B1100" s="4">
        <f t="shared" si="34"/>
        <v>7097.708333333333</v>
      </c>
      <c r="C1100" s="4">
        <f t="shared" si="35"/>
        <v>-27214.350510715205</v>
      </c>
      <c r="D1100" s="4">
        <f>Sheet1!$J$56-Sheet2!C1100</f>
        <v>26822.183844048537</v>
      </c>
      <c r="E1100" s="4"/>
      <c r="F1100" s="1"/>
      <c r="G1100" s="1"/>
      <c r="H1100" s="1"/>
      <c r="I1100" s="4"/>
    </row>
    <row r="1101" spans="1:9" x14ac:dyDescent="0.3">
      <c r="A1101" s="3">
        <v>1100000</v>
      </c>
      <c r="B1101" s="4">
        <f t="shared" si="34"/>
        <v>7104.166666666667</v>
      </c>
      <c r="C1101" s="4">
        <f t="shared" si="35"/>
        <v>-27239.11334102523</v>
      </c>
      <c r="D1101" s="4">
        <f>Sheet1!$J$56-Sheet2!C1101</f>
        <v>26846.946674358562</v>
      </c>
      <c r="E1101" s="4"/>
      <c r="F1101" s="1"/>
      <c r="G1101" s="1"/>
      <c r="H1101" s="1"/>
      <c r="I1101" s="4"/>
    </row>
    <row r="1102" spans="1:9" x14ac:dyDescent="0.3">
      <c r="A1102" s="3">
        <v>1101000</v>
      </c>
      <c r="B1102" s="4">
        <f t="shared" si="34"/>
        <v>7110.625</v>
      </c>
      <c r="C1102" s="4">
        <f t="shared" si="35"/>
        <v>-27263.876171335251</v>
      </c>
      <c r="D1102" s="4">
        <f>Sheet1!$J$56-Sheet2!C1102</f>
        <v>26871.709504668583</v>
      </c>
      <c r="E1102" s="4"/>
      <c r="F1102" s="1"/>
      <c r="G1102" s="1"/>
      <c r="H1102" s="1"/>
      <c r="I1102" s="4"/>
    </row>
    <row r="1103" spans="1:9" x14ac:dyDescent="0.3">
      <c r="A1103" s="3">
        <v>1102000</v>
      </c>
      <c r="B1103" s="4">
        <f t="shared" si="34"/>
        <v>7117.083333333333</v>
      </c>
      <c r="C1103" s="4">
        <f t="shared" si="35"/>
        <v>-27288.639001645271</v>
      </c>
      <c r="D1103" s="4">
        <f>Sheet1!$J$56-Sheet2!C1103</f>
        <v>26896.472334978604</v>
      </c>
      <c r="E1103" s="4"/>
      <c r="F1103" s="1"/>
      <c r="G1103" s="1"/>
      <c r="H1103" s="1"/>
      <c r="I1103" s="4"/>
    </row>
    <row r="1104" spans="1:9" x14ac:dyDescent="0.3">
      <c r="A1104" s="3">
        <v>1103000</v>
      </c>
      <c r="B1104" s="4">
        <f t="shared" si="34"/>
        <v>7123.541666666667</v>
      </c>
      <c r="C1104" s="4">
        <f t="shared" si="35"/>
        <v>-27313.401831955296</v>
      </c>
      <c r="D1104" s="4">
        <f>Sheet1!$J$56-Sheet2!C1104</f>
        <v>26921.235165288628</v>
      </c>
      <c r="E1104" s="4"/>
      <c r="F1104" s="1"/>
      <c r="G1104" s="1"/>
      <c r="H1104" s="1"/>
      <c r="I1104" s="4"/>
    </row>
    <row r="1105" spans="1:9" x14ac:dyDescent="0.3">
      <c r="A1105" s="3">
        <v>1104000</v>
      </c>
      <c r="B1105" s="4">
        <f t="shared" si="34"/>
        <v>7130</v>
      </c>
      <c r="C1105" s="4">
        <f t="shared" si="35"/>
        <v>-27338.164662265317</v>
      </c>
      <c r="D1105" s="4">
        <f>Sheet1!$J$56-Sheet2!C1105</f>
        <v>26945.997995598649</v>
      </c>
      <c r="E1105" s="4"/>
      <c r="F1105" s="1"/>
      <c r="G1105" s="1"/>
      <c r="H1105" s="1"/>
      <c r="I1105" s="4"/>
    </row>
    <row r="1106" spans="1:9" x14ac:dyDescent="0.3">
      <c r="A1106" s="3">
        <v>1105000</v>
      </c>
      <c r="B1106" s="4">
        <f t="shared" si="34"/>
        <v>7136.458333333333</v>
      </c>
      <c r="C1106" s="4">
        <f t="shared" si="35"/>
        <v>-27362.927492575338</v>
      </c>
      <c r="D1106" s="4">
        <f>Sheet1!$J$56-Sheet2!C1106</f>
        <v>26970.76082590867</v>
      </c>
      <c r="E1106" s="4"/>
      <c r="F1106" s="1"/>
      <c r="G1106" s="1"/>
      <c r="H1106" s="1"/>
      <c r="I1106" s="4"/>
    </row>
    <row r="1107" spans="1:9" x14ac:dyDescent="0.3">
      <c r="A1107" s="3">
        <v>1106000</v>
      </c>
      <c r="B1107" s="4">
        <f t="shared" si="34"/>
        <v>7142.916666666667</v>
      </c>
      <c r="C1107" s="4">
        <f t="shared" si="35"/>
        <v>-27387.690322885366</v>
      </c>
      <c r="D1107" s="4">
        <f>Sheet1!$J$56-Sheet2!C1107</f>
        <v>26995.523656218698</v>
      </c>
      <c r="E1107" s="4"/>
      <c r="F1107" s="1"/>
      <c r="G1107" s="1"/>
      <c r="H1107" s="1"/>
      <c r="I1107" s="4"/>
    </row>
    <row r="1108" spans="1:9" x14ac:dyDescent="0.3">
      <c r="A1108" s="3">
        <v>1107000</v>
      </c>
      <c r="B1108" s="4">
        <f t="shared" si="34"/>
        <v>7149.375</v>
      </c>
      <c r="C1108" s="4">
        <f t="shared" si="35"/>
        <v>-27412.453153195387</v>
      </c>
      <c r="D1108" s="4">
        <f>Sheet1!$J$56-Sheet2!C1108</f>
        <v>27020.286486528719</v>
      </c>
      <c r="E1108" s="4"/>
      <c r="F1108" s="1"/>
      <c r="G1108" s="1"/>
      <c r="H1108" s="1"/>
      <c r="I1108" s="4"/>
    </row>
    <row r="1109" spans="1:9" x14ac:dyDescent="0.3">
      <c r="A1109" s="3">
        <v>1108000</v>
      </c>
      <c r="B1109" s="4">
        <f t="shared" si="34"/>
        <v>7155.833333333333</v>
      </c>
      <c r="C1109" s="4">
        <f t="shared" si="35"/>
        <v>-27437.215983505412</v>
      </c>
      <c r="D1109" s="4">
        <f>Sheet1!$J$56-Sheet2!C1109</f>
        <v>27045.049316838744</v>
      </c>
      <c r="E1109" s="4"/>
      <c r="F1109" s="1"/>
      <c r="G1109" s="1"/>
      <c r="H1109" s="1"/>
      <c r="I1109" s="4"/>
    </row>
    <row r="1110" spans="1:9" x14ac:dyDescent="0.3">
      <c r="A1110" s="3">
        <v>1109000</v>
      </c>
      <c r="B1110" s="4">
        <f t="shared" si="34"/>
        <v>7162.291666666667</v>
      </c>
      <c r="C1110" s="4">
        <f t="shared" si="35"/>
        <v>-27461.978813815433</v>
      </c>
      <c r="D1110" s="4">
        <f>Sheet1!$J$56-Sheet2!C1110</f>
        <v>27069.812147148765</v>
      </c>
      <c r="E1110" s="4"/>
      <c r="F1110" s="1"/>
      <c r="G1110" s="1"/>
      <c r="H1110" s="1"/>
      <c r="I1110" s="4"/>
    </row>
    <row r="1111" spans="1:9" x14ac:dyDescent="0.3">
      <c r="A1111" s="3">
        <v>1110000</v>
      </c>
      <c r="B1111" s="4">
        <f t="shared" si="34"/>
        <v>7168.75</v>
      </c>
      <c r="C1111" s="4">
        <f t="shared" si="35"/>
        <v>-27486.741644125454</v>
      </c>
      <c r="D1111" s="4">
        <f>Sheet1!$J$56-Sheet2!C1111</f>
        <v>27094.574977458786</v>
      </c>
      <c r="E1111" s="4"/>
      <c r="F1111" s="1"/>
      <c r="G1111" s="1"/>
      <c r="H1111" s="1"/>
      <c r="I1111" s="4"/>
    </row>
    <row r="1112" spans="1:9" x14ac:dyDescent="0.3">
      <c r="A1112" s="3">
        <v>1111000</v>
      </c>
      <c r="B1112" s="4">
        <f t="shared" si="34"/>
        <v>7175.208333333333</v>
      </c>
      <c r="C1112" s="4">
        <f t="shared" si="35"/>
        <v>-27511.504474435478</v>
      </c>
      <c r="D1112" s="4">
        <f>Sheet1!$J$56-Sheet2!C1112</f>
        <v>27119.33780776881</v>
      </c>
      <c r="E1112" s="4"/>
      <c r="F1112" s="1"/>
      <c r="G1112" s="1"/>
      <c r="H1112" s="1"/>
      <c r="I1112" s="4"/>
    </row>
    <row r="1113" spans="1:9" x14ac:dyDescent="0.3">
      <c r="A1113" s="3">
        <v>1112000</v>
      </c>
      <c r="B1113" s="4">
        <f t="shared" si="34"/>
        <v>7181.666666666667</v>
      </c>
      <c r="C1113" s="4">
        <f t="shared" si="35"/>
        <v>-27536.267304745499</v>
      </c>
      <c r="D1113" s="4">
        <f>Sheet1!$J$56-Sheet2!C1113</f>
        <v>27144.100638078831</v>
      </c>
      <c r="E1113" s="4"/>
      <c r="F1113" s="1"/>
      <c r="G1113" s="1"/>
      <c r="H1113" s="1"/>
      <c r="I1113" s="4"/>
    </row>
    <row r="1114" spans="1:9" x14ac:dyDescent="0.3">
      <c r="A1114" s="3">
        <v>1113000</v>
      </c>
      <c r="B1114" s="4">
        <f t="shared" si="34"/>
        <v>7188.125</v>
      </c>
      <c r="C1114" s="4">
        <f t="shared" si="35"/>
        <v>-27561.030135055527</v>
      </c>
      <c r="D1114" s="4">
        <f>Sheet1!$J$56-Sheet2!C1114</f>
        <v>27168.863468388859</v>
      </c>
      <c r="E1114" s="4"/>
      <c r="F1114" s="1"/>
      <c r="G1114" s="1"/>
      <c r="H1114" s="1"/>
      <c r="I1114" s="4"/>
    </row>
    <row r="1115" spans="1:9" x14ac:dyDescent="0.3">
      <c r="A1115" s="3">
        <v>1114000</v>
      </c>
      <c r="B1115" s="4">
        <f t="shared" si="34"/>
        <v>7194.583333333333</v>
      </c>
      <c r="C1115" s="4">
        <f t="shared" si="35"/>
        <v>-27585.792965365548</v>
      </c>
      <c r="D1115" s="4">
        <f>Sheet1!$J$56-Sheet2!C1115</f>
        <v>27193.62629869888</v>
      </c>
      <c r="E1115" s="4"/>
      <c r="F1115" s="1"/>
      <c r="G1115" s="1"/>
      <c r="H1115" s="1"/>
      <c r="I1115" s="4"/>
    </row>
    <row r="1116" spans="1:9" x14ac:dyDescent="0.3">
      <c r="A1116" s="3">
        <v>1115000</v>
      </c>
      <c r="B1116" s="4">
        <f t="shared" si="34"/>
        <v>7201.041666666667</v>
      </c>
      <c r="C1116" s="4">
        <f t="shared" si="35"/>
        <v>-27610.555795675573</v>
      </c>
      <c r="D1116" s="4">
        <f>Sheet1!$J$56-Sheet2!C1116</f>
        <v>27218.389129008905</v>
      </c>
      <c r="E1116" s="4"/>
      <c r="F1116" s="1"/>
      <c r="G1116" s="1"/>
      <c r="H1116" s="1"/>
      <c r="I1116" s="4"/>
    </row>
    <row r="1117" spans="1:9" x14ac:dyDescent="0.3">
      <c r="A1117" s="3">
        <v>1116000</v>
      </c>
      <c r="B1117" s="4">
        <f t="shared" si="34"/>
        <v>7207.5</v>
      </c>
      <c r="C1117" s="4">
        <f t="shared" si="35"/>
        <v>-27635.318625985594</v>
      </c>
      <c r="D1117" s="4">
        <f>Sheet1!$J$56-Sheet2!C1117</f>
        <v>27243.151959318926</v>
      </c>
      <c r="E1117" s="4"/>
      <c r="F1117" s="1"/>
      <c r="G1117" s="1"/>
      <c r="H1117" s="1"/>
      <c r="I1117" s="4"/>
    </row>
    <row r="1118" spans="1:9" x14ac:dyDescent="0.3">
      <c r="A1118" s="3">
        <v>1117000</v>
      </c>
      <c r="B1118" s="4">
        <f t="shared" si="34"/>
        <v>7213.958333333333</v>
      </c>
      <c r="C1118" s="4">
        <f t="shared" si="35"/>
        <v>-27660.081456295615</v>
      </c>
      <c r="D1118" s="4">
        <f>Sheet1!$J$56-Sheet2!C1118</f>
        <v>27267.914789628947</v>
      </c>
      <c r="E1118" s="4"/>
      <c r="F1118" s="1"/>
      <c r="G1118" s="1"/>
      <c r="H1118" s="1"/>
      <c r="I1118" s="4"/>
    </row>
    <row r="1119" spans="1:9" x14ac:dyDescent="0.3">
      <c r="A1119" s="3">
        <v>1118000</v>
      </c>
      <c r="B1119" s="4">
        <f t="shared" si="34"/>
        <v>7220.416666666667</v>
      </c>
      <c r="C1119" s="4">
        <f t="shared" si="35"/>
        <v>-27684.844286605639</v>
      </c>
      <c r="D1119" s="4">
        <f>Sheet1!$J$56-Sheet2!C1119</f>
        <v>27292.677619938971</v>
      </c>
      <c r="E1119" s="4"/>
      <c r="F1119" s="1"/>
      <c r="G1119" s="1"/>
      <c r="H1119" s="1"/>
      <c r="I1119" s="4"/>
    </row>
    <row r="1120" spans="1:9" x14ac:dyDescent="0.3">
      <c r="A1120" s="3">
        <v>1119000</v>
      </c>
      <c r="B1120" s="4">
        <f t="shared" si="34"/>
        <v>7226.875</v>
      </c>
      <c r="C1120" s="4">
        <f t="shared" si="35"/>
        <v>-27709.60711691566</v>
      </c>
      <c r="D1120" s="4">
        <f>Sheet1!$J$56-Sheet2!C1120</f>
        <v>27317.440450248992</v>
      </c>
      <c r="E1120" s="4"/>
      <c r="F1120" s="1"/>
      <c r="G1120" s="1"/>
      <c r="H1120" s="1"/>
      <c r="I1120" s="4"/>
    </row>
    <row r="1121" spans="1:9" x14ac:dyDescent="0.3">
      <c r="A1121" s="3">
        <v>1120000</v>
      </c>
      <c r="B1121" s="4">
        <f t="shared" si="34"/>
        <v>7233.333333333333</v>
      </c>
      <c r="C1121" s="4">
        <f t="shared" si="35"/>
        <v>-27734.369947225681</v>
      </c>
      <c r="D1121" s="4">
        <f>Sheet1!$J$56-Sheet2!C1121</f>
        <v>27342.203280559013</v>
      </c>
      <c r="E1121" s="4"/>
      <c r="F1121" s="1"/>
      <c r="G1121" s="1"/>
      <c r="H1121" s="1"/>
      <c r="I1121" s="4"/>
    </row>
    <row r="1122" spans="1:9" x14ac:dyDescent="0.3">
      <c r="A1122" s="3">
        <v>1121000</v>
      </c>
      <c r="B1122" s="4">
        <f t="shared" si="34"/>
        <v>7239.791666666667</v>
      </c>
      <c r="C1122" s="4">
        <f t="shared" si="35"/>
        <v>-27759.132777535709</v>
      </c>
      <c r="D1122" s="4">
        <f>Sheet1!$J$56-Sheet2!C1122</f>
        <v>27366.966110869042</v>
      </c>
      <c r="E1122" s="4"/>
      <c r="F1122" s="1"/>
      <c r="G1122" s="1"/>
      <c r="H1122" s="1"/>
      <c r="I1122" s="4"/>
    </row>
    <row r="1123" spans="1:9" x14ac:dyDescent="0.3">
      <c r="A1123" s="3">
        <v>1122000</v>
      </c>
      <c r="B1123" s="4">
        <f t="shared" si="34"/>
        <v>7246.25</v>
      </c>
      <c r="C1123" s="4">
        <f t="shared" si="35"/>
        <v>-27783.895607845734</v>
      </c>
      <c r="D1123" s="4">
        <f>Sheet1!$J$56-Sheet2!C1123</f>
        <v>27391.728941179066</v>
      </c>
      <c r="E1123" s="4"/>
      <c r="F1123" s="1"/>
      <c r="G1123" s="1"/>
      <c r="H1123" s="1"/>
      <c r="I1123" s="4"/>
    </row>
    <row r="1124" spans="1:9" x14ac:dyDescent="0.3">
      <c r="A1124" s="3">
        <v>1123000</v>
      </c>
      <c r="B1124" s="4">
        <f t="shared" si="34"/>
        <v>7252.708333333333</v>
      </c>
      <c r="C1124" s="4">
        <f t="shared" si="35"/>
        <v>-27808.658438155755</v>
      </c>
      <c r="D1124" s="4">
        <f>Sheet1!$J$56-Sheet2!C1124</f>
        <v>27416.491771489087</v>
      </c>
      <c r="E1124" s="4"/>
      <c r="F1124" s="1"/>
      <c r="G1124" s="1"/>
      <c r="H1124" s="1"/>
      <c r="I1124" s="4"/>
    </row>
    <row r="1125" spans="1:9" x14ac:dyDescent="0.3">
      <c r="A1125" s="3">
        <v>1124000</v>
      </c>
      <c r="B1125" s="4">
        <f t="shared" si="34"/>
        <v>7259.166666666667</v>
      </c>
      <c r="C1125" s="4">
        <f t="shared" si="35"/>
        <v>-27833.421268465776</v>
      </c>
      <c r="D1125" s="4">
        <f>Sheet1!$J$56-Sheet2!C1125</f>
        <v>27441.254601799108</v>
      </c>
      <c r="E1125" s="4"/>
      <c r="F1125" s="1"/>
      <c r="G1125" s="1"/>
      <c r="H1125" s="1"/>
      <c r="I1125" s="4"/>
    </row>
    <row r="1126" spans="1:9" x14ac:dyDescent="0.3">
      <c r="A1126" s="3">
        <v>1125000</v>
      </c>
      <c r="B1126" s="4">
        <f t="shared" si="34"/>
        <v>7265.625</v>
      </c>
      <c r="C1126" s="4">
        <f t="shared" si="35"/>
        <v>-27858.184098775801</v>
      </c>
      <c r="D1126" s="4">
        <f>Sheet1!$J$56-Sheet2!C1126</f>
        <v>27466.017432109133</v>
      </c>
      <c r="E1126" s="4"/>
      <c r="F1126" s="1"/>
      <c r="G1126" s="1"/>
      <c r="H1126" s="1"/>
      <c r="I1126" s="4"/>
    </row>
    <row r="1127" spans="1:9" x14ac:dyDescent="0.3">
      <c r="A1127" s="3">
        <v>1126000</v>
      </c>
      <c r="B1127" s="4">
        <f t="shared" si="34"/>
        <v>7272.083333333333</v>
      </c>
      <c r="C1127" s="4">
        <f t="shared" si="35"/>
        <v>-27882.946929085821</v>
      </c>
      <c r="D1127" s="4">
        <f>Sheet1!$J$56-Sheet2!C1127</f>
        <v>27490.780262419154</v>
      </c>
      <c r="E1127" s="4"/>
      <c r="F1127" s="1"/>
      <c r="G1127" s="1"/>
      <c r="H1127" s="1"/>
      <c r="I1127" s="4"/>
    </row>
    <row r="1128" spans="1:9" x14ac:dyDescent="0.3">
      <c r="A1128" s="3">
        <v>1127000</v>
      </c>
      <c r="B1128" s="4">
        <f t="shared" si="34"/>
        <v>7278.541666666667</v>
      </c>
      <c r="C1128" s="4">
        <f t="shared" si="35"/>
        <v>-27907.709759395842</v>
      </c>
      <c r="D1128" s="4">
        <f>Sheet1!$J$56-Sheet2!C1128</f>
        <v>27515.543092729175</v>
      </c>
      <c r="E1128" s="4"/>
      <c r="F1128" s="1"/>
      <c r="G1128" s="1"/>
      <c r="H1128" s="1"/>
      <c r="I1128" s="4"/>
    </row>
    <row r="1129" spans="1:9" x14ac:dyDescent="0.3">
      <c r="A1129" s="3">
        <v>1128000</v>
      </c>
      <c r="B1129" s="4">
        <f t="shared" si="34"/>
        <v>7285</v>
      </c>
      <c r="C1129" s="4">
        <f t="shared" si="35"/>
        <v>-27932.472589705871</v>
      </c>
      <c r="D1129" s="4">
        <f>Sheet1!$J$56-Sheet2!C1129</f>
        <v>27540.305923039203</v>
      </c>
      <c r="E1129" s="4"/>
      <c r="F1129" s="1"/>
      <c r="G1129" s="1"/>
      <c r="H1129" s="1"/>
      <c r="I1129" s="4"/>
    </row>
    <row r="1130" spans="1:9" x14ac:dyDescent="0.3">
      <c r="A1130" s="3">
        <v>1129000</v>
      </c>
      <c r="B1130" s="4">
        <f t="shared" si="34"/>
        <v>7291.458333333333</v>
      </c>
      <c r="C1130" s="4">
        <f t="shared" si="35"/>
        <v>-27957.235420015892</v>
      </c>
      <c r="D1130" s="4">
        <f>Sheet1!$J$56-Sheet2!C1130</f>
        <v>27565.068753349224</v>
      </c>
      <c r="E1130" s="4"/>
      <c r="F1130" s="1"/>
      <c r="G1130" s="1"/>
      <c r="H1130" s="1"/>
      <c r="I1130" s="4"/>
    </row>
    <row r="1131" spans="1:9" x14ac:dyDescent="0.3">
      <c r="A1131" s="3">
        <v>1130000</v>
      </c>
      <c r="B1131" s="4">
        <f t="shared" si="34"/>
        <v>7297.916666666667</v>
      </c>
      <c r="C1131" s="4">
        <f t="shared" si="35"/>
        <v>-27981.998250325916</v>
      </c>
      <c r="D1131" s="4">
        <f>Sheet1!$J$56-Sheet2!C1131</f>
        <v>27589.831583659248</v>
      </c>
      <c r="E1131" s="4"/>
      <c r="F1131" s="1"/>
      <c r="G1131" s="1"/>
      <c r="H1131" s="1"/>
      <c r="I1131" s="4"/>
    </row>
    <row r="1132" spans="1:9" x14ac:dyDescent="0.3">
      <c r="A1132" s="3">
        <v>1131000</v>
      </c>
      <c r="B1132" s="4">
        <f t="shared" si="34"/>
        <v>7304.375</v>
      </c>
      <c r="C1132" s="4">
        <f t="shared" si="35"/>
        <v>-28006.761080635937</v>
      </c>
      <c r="D1132" s="4">
        <f>Sheet1!$J$56-Sheet2!C1132</f>
        <v>27614.594413969269</v>
      </c>
      <c r="E1132" s="4"/>
      <c r="F1132" s="1"/>
      <c r="G1132" s="1"/>
      <c r="H1132" s="1"/>
      <c r="I1132" s="4"/>
    </row>
    <row r="1133" spans="1:9" x14ac:dyDescent="0.3">
      <c r="A1133" s="3">
        <v>1132000</v>
      </c>
      <c r="B1133" s="4">
        <f t="shared" si="34"/>
        <v>7310.833333333333</v>
      </c>
      <c r="C1133" s="4">
        <f t="shared" si="35"/>
        <v>-28031.523910945958</v>
      </c>
      <c r="D1133" s="4">
        <f>Sheet1!$J$56-Sheet2!C1133</f>
        <v>27639.35724427929</v>
      </c>
      <c r="E1133" s="4"/>
      <c r="F1133" s="1"/>
      <c r="G1133" s="1"/>
      <c r="H1133" s="1"/>
      <c r="I1133" s="4"/>
    </row>
    <row r="1134" spans="1:9" x14ac:dyDescent="0.3">
      <c r="A1134" s="3">
        <v>1133000</v>
      </c>
      <c r="B1134" s="4">
        <f t="shared" si="34"/>
        <v>7317.291666666667</v>
      </c>
      <c r="C1134" s="4">
        <f t="shared" si="35"/>
        <v>-28056.286741255983</v>
      </c>
      <c r="D1134" s="4">
        <f>Sheet1!$J$56-Sheet2!C1134</f>
        <v>27664.120074589315</v>
      </c>
      <c r="E1134" s="4"/>
      <c r="F1134" s="1"/>
      <c r="G1134" s="1"/>
      <c r="H1134" s="1"/>
      <c r="I1134" s="4"/>
    </row>
    <row r="1135" spans="1:9" x14ac:dyDescent="0.3">
      <c r="A1135" s="3">
        <v>1134000</v>
      </c>
      <c r="B1135" s="4">
        <f t="shared" si="34"/>
        <v>7323.75</v>
      </c>
      <c r="C1135" s="4">
        <f t="shared" si="35"/>
        <v>-28081.049571566004</v>
      </c>
      <c r="D1135" s="4">
        <f>Sheet1!$J$56-Sheet2!C1135</f>
        <v>27688.882904899336</v>
      </c>
      <c r="E1135" s="4"/>
      <c r="F1135" s="1"/>
      <c r="G1135" s="1"/>
      <c r="H1135" s="1"/>
      <c r="I1135" s="4"/>
    </row>
    <row r="1136" spans="1:9" x14ac:dyDescent="0.3">
      <c r="A1136" s="3">
        <v>1135000</v>
      </c>
      <c r="B1136" s="4">
        <f t="shared" si="34"/>
        <v>7330.208333333333</v>
      </c>
      <c r="C1136" s="4">
        <f t="shared" si="35"/>
        <v>-28105.812401876032</v>
      </c>
      <c r="D1136" s="4">
        <f>Sheet1!$J$56-Sheet2!C1136</f>
        <v>27713.645735209364</v>
      </c>
      <c r="E1136" s="4"/>
      <c r="F1136" s="1"/>
      <c r="G1136" s="1"/>
      <c r="H1136" s="1"/>
      <c r="I1136" s="4"/>
    </row>
    <row r="1137" spans="1:9" x14ac:dyDescent="0.3">
      <c r="A1137" s="3">
        <v>1136000</v>
      </c>
      <c r="B1137" s="4">
        <f t="shared" si="34"/>
        <v>7336.666666666667</v>
      </c>
      <c r="C1137" s="4">
        <f t="shared" si="35"/>
        <v>-28130.575232186053</v>
      </c>
      <c r="D1137" s="4">
        <f>Sheet1!$J$56-Sheet2!C1137</f>
        <v>27738.408565519385</v>
      </c>
      <c r="E1137" s="4"/>
      <c r="F1137" s="1"/>
      <c r="G1137" s="1"/>
      <c r="H1137" s="1"/>
      <c r="I1137" s="4"/>
    </row>
    <row r="1138" spans="1:9" x14ac:dyDescent="0.3">
      <c r="A1138" s="3">
        <v>1137000</v>
      </c>
      <c r="B1138" s="4">
        <f t="shared" si="34"/>
        <v>7343.125</v>
      </c>
      <c r="C1138" s="4">
        <f t="shared" si="35"/>
        <v>-28155.338062496077</v>
      </c>
      <c r="D1138" s="4">
        <f>Sheet1!$J$56-Sheet2!C1138</f>
        <v>27763.171395829409</v>
      </c>
      <c r="E1138" s="4"/>
      <c r="F1138" s="1"/>
      <c r="G1138" s="1"/>
      <c r="H1138" s="1"/>
      <c r="I1138" s="4"/>
    </row>
    <row r="1139" spans="1:9" x14ac:dyDescent="0.3">
      <c r="A1139" s="3">
        <v>1138000</v>
      </c>
      <c r="B1139" s="4">
        <f t="shared" si="34"/>
        <v>7349.583333333333</v>
      </c>
      <c r="C1139" s="4">
        <f t="shared" si="35"/>
        <v>-28180.100892806098</v>
      </c>
      <c r="D1139" s="4">
        <f>Sheet1!$J$56-Sheet2!C1139</f>
        <v>27787.93422613943</v>
      </c>
      <c r="E1139" s="4"/>
      <c r="F1139" s="1"/>
      <c r="G1139" s="1"/>
      <c r="H1139" s="1"/>
      <c r="I1139" s="4"/>
    </row>
    <row r="1140" spans="1:9" x14ac:dyDescent="0.3">
      <c r="A1140" s="3">
        <v>1139000</v>
      </c>
      <c r="B1140" s="4">
        <f t="shared" si="34"/>
        <v>7356.041666666667</v>
      </c>
      <c r="C1140" s="4">
        <f t="shared" si="35"/>
        <v>-28204.863723116119</v>
      </c>
      <c r="D1140" s="4">
        <f>Sheet1!$J$56-Sheet2!C1140</f>
        <v>27812.697056449451</v>
      </c>
      <c r="E1140" s="4"/>
      <c r="F1140" s="1"/>
      <c r="G1140" s="1"/>
      <c r="H1140" s="1"/>
      <c r="I1140" s="4"/>
    </row>
    <row r="1141" spans="1:9" x14ac:dyDescent="0.3">
      <c r="A1141" s="3">
        <v>1140000</v>
      </c>
      <c r="B1141" s="4">
        <f t="shared" si="34"/>
        <v>7362.5</v>
      </c>
      <c r="C1141" s="4">
        <f t="shared" si="35"/>
        <v>-28229.626553426144</v>
      </c>
      <c r="D1141" s="4">
        <f>Sheet1!$J$56-Sheet2!C1141</f>
        <v>27837.459886759476</v>
      </c>
      <c r="E1141" s="4"/>
      <c r="F1141" s="1"/>
      <c r="G1141" s="1"/>
      <c r="H1141" s="1"/>
      <c r="I1141" s="4"/>
    </row>
    <row r="1142" spans="1:9" x14ac:dyDescent="0.3">
      <c r="A1142" s="3">
        <v>1141000</v>
      </c>
      <c r="B1142" s="4">
        <f t="shared" si="34"/>
        <v>7368.958333333333</v>
      </c>
      <c r="C1142" s="4">
        <f t="shared" si="35"/>
        <v>-28254.389383736165</v>
      </c>
      <c r="D1142" s="4">
        <f>Sheet1!$J$56-Sheet2!C1142</f>
        <v>27862.222717069497</v>
      </c>
      <c r="E1142" s="4"/>
      <c r="F1142" s="1"/>
      <c r="G1142" s="1"/>
      <c r="H1142" s="1"/>
      <c r="I1142" s="4"/>
    </row>
    <row r="1143" spans="1:9" x14ac:dyDescent="0.3">
      <c r="A1143" s="3">
        <v>1142000</v>
      </c>
      <c r="B1143" s="4">
        <f t="shared" si="34"/>
        <v>7375.416666666667</v>
      </c>
      <c r="C1143" s="4">
        <f t="shared" si="35"/>
        <v>-28279.152214046186</v>
      </c>
      <c r="D1143" s="4">
        <f>Sheet1!$J$56-Sheet2!C1143</f>
        <v>27886.985547379518</v>
      </c>
      <c r="E1143" s="4"/>
      <c r="F1143" s="1"/>
      <c r="G1143" s="1"/>
      <c r="H1143" s="1"/>
      <c r="I1143" s="4"/>
    </row>
    <row r="1144" spans="1:9" x14ac:dyDescent="0.3">
      <c r="A1144" s="3">
        <v>1143000</v>
      </c>
      <c r="B1144" s="4">
        <f t="shared" si="34"/>
        <v>7381.875</v>
      </c>
      <c r="C1144" s="4">
        <f t="shared" si="35"/>
        <v>-28303.915044356214</v>
      </c>
      <c r="D1144" s="4">
        <f>Sheet1!$J$56-Sheet2!C1144</f>
        <v>27911.748377689546</v>
      </c>
      <c r="E1144" s="4"/>
      <c r="F1144" s="1"/>
      <c r="G1144" s="1"/>
      <c r="H1144" s="1"/>
      <c r="I1144" s="4"/>
    </row>
    <row r="1145" spans="1:9" x14ac:dyDescent="0.3">
      <c r="A1145" s="3">
        <v>1144000</v>
      </c>
      <c r="B1145" s="4">
        <f t="shared" si="34"/>
        <v>7388.333333333333</v>
      </c>
      <c r="C1145" s="4">
        <f t="shared" si="35"/>
        <v>-28328.677874666238</v>
      </c>
      <c r="D1145" s="4">
        <f>Sheet1!$J$56-Sheet2!C1145</f>
        <v>27936.511207999571</v>
      </c>
      <c r="E1145" s="4"/>
      <c r="F1145" s="1"/>
      <c r="G1145" s="1"/>
      <c r="H1145" s="1"/>
      <c r="I1145" s="4"/>
    </row>
    <row r="1146" spans="1:9" x14ac:dyDescent="0.3">
      <c r="A1146" s="3">
        <v>1145000</v>
      </c>
      <c r="B1146" s="4">
        <f t="shared" si="34"/>
        <v>7394.791666666667</v>
      </c>
      <c r="C1146" s="4">
        <f t="shared" si="35"/>
        <v>-28353.440704976259</v>
      </c>
      <c r="D1146" s="4">
        <f>Sheet1!$J$56-Sheet2!C1146</f>
        <v>27961.274038309592</v>
      </c>
      <c r="E1146" s="4"/>
      <c r="F1146" s="1"/>
      <c r="G1146" s="1"/>
      <c r="H1146" s="1"/>
      <c r="I1146" s="4"/>
    </row>
    <row r="1147" spans="1:9" x14ac:dyDescent="0.3">
      <c r="A1147" s="3">
        <v>1146000</v>
      </c>
      <c r="B1147" s="4">
        <f t="shared" si="34"/>
        <v>7401.25</v>
      </c>
      <c r="C1147" s="4">
        <f t="shared" si="35"/>
        <v>-28378.20353528628</v>
      </c>
      <c r="D1147" s="4">
        <f>Sheet1!$J$56-Sheet2!C1147</f>
        <v>27986.036868619613</v>
      </c>
      <c r="E1147" s="4"/>
      <c r="F1147" s="1"/>
      <c r="G1147" s="1"/>
      <c r="H1147" s="1"/>
      <c r="I1147" s="4"/>
    </row>
    <row r="1148" spans="1:9" x14ac:dyDescent="0.3">
      <c r="A1148" s="3">
        <v>1147000</v>
      </c>
      <c r="B1148" s="4">
        <f t="shared" si="34"/>
        <v>7407.708333333333</v>
      </c>
      <c r="C1148" s="4">
        <f t="shared" si="35"/>
        <v>-28402.966365596305</v>
      </c>
      <c r="D1148" s="4">
        <f>Sheet1!$J$56-Sheet2!C1148</f>
        <v>28010.799698929637</v>
      </c>
      <c r="E1148" s="4"/>
      <c r="F1148" s="1"/>
      <c r="G1148" s="1"/>
      <c r="H1148" s="1"/>
      <c r="I1148" s="4"/>
    </row>
    <row r="1149" spans="1:9" x14ac:dyDescent="0.3">
      <c r="A1149" s="3">
        <v>1148000</v>
      </c>
      <c r="B1149" s="4">
        <f t="shared" si="34"/>
        <v>7414.166666666667</v>
      </c>
      <c r="C1149" s="4">
        <f t="shared" si="35"/>
        <v>-28427.729195906326</v>
      </c>
      <c r="D1149" s="4">
        <f>Sheet1!$J$56-Sheet2!C1149</f>
        <v>28035.562529239658</v>
      </c>
      <c r="E1149" s="4"/>
      <c r="F1149" s="1"/>
      <c r="G1149" s="1"/>
      <c r="H1149" s="1"/>
      <c r="I1149" s="4"/>
    </row>
    <row r="1150" spans="1:9" x14ac:dyDescent="0.3">
      <c r="A1150" s="3">
        <v>1149000</v>
      </c>
      <c r="B1150" s="4">
        <f t="shared" si="34"/>
        <v>7420.625</v>
      </c>
      <c r="C1150" s="4">
        <f t="shared" si="35"/>
        <v>-28452.492026216347</v>
      </c>
      <c r="D1150" s="4">
        <f>Sheet1!$J$56-Sheet2!C1150</f>
        <v>28060.325359549679</v>
      </c>
      <c r="E1150" s="4"/>
      <c r="F1150" s="1"/>
      <c r="G1150" s="1"/>
      <c r="H1150" s="1"/>
      <c r="I1150" s="4"/>
    </row>
    <row r="1151" spans="1:9" x14ac:dyDescent="0.3">
      <c r="A1151" s="3">
        <v>1150000</v>
      </c>
      <c r="B1151" s="4">
        <f t="shared" si="34"/>
        <v>7427.083333333333</v>
      </c>
      <c r="C1151" s="4">
        <f t="shared" si="35"/>
        <v>-28477.254856526375</v>
      </c>
      <c r="D1151" s="4">
        <f>Sheet1!$J$56-Sheet2!C1151</f>
        <v>28085.088189859707</v>
      </c>
      <c r="E1151" s="4"/>
      <c r="F1151" s="1"/>
      <c r="G1151" s="1"/>
      <c r="H1151" s="1"/>
      <c r="I1151" s="4"/>
    </row>
    <row r="1152" spans="1:9" x14ac:dyDescent="0.3">
      <c r="A1152" s="3">
        <v>1151000</v>
      </c>
      <c r="B1152" s="4">
        <f t="shared" si="34"/>
        <v>7433.541666666667</v>
      </c>
      <c r="C1152" s="4">
        <f t="shared" si="35"/>
        <v>-28502.017686836396</v>
      </c>
      <c r="D1152" s="4">
        <f>Sheet1!$J$56-Sheet2!C1152</f>
        <v>28109.851020169728</v>
      </c>
      <c r="E1152" s="4"/>
      <c r="F1152" s="1"/>
      <c r="G1152" s="1"/>
      <c r="H1152" s="1"/>
      <c r="I1152" s="4"/>
    </row>
    <row r="1153" spans="1:9" x14ac:dyDescent="0.3">
      <c r="A1153" s="3">
        <v>1152000</v>
      </c>
      <c r="B1153" s="4">
        <f t="shared" si="34"/>
        <v>7440</v>
      </c>
      <c r="C1153" s="4">
        <f t="shared" si="35"/>
        <v>-28526.780517146421</v>
      </c>
      <c r="D1153" s="4">
        <f>Sheet1!$J$56-Sheet2!C1153</f>
        <v>28134.613850479753</v>
      </c>
      <c r="E1153" s="4"/>
      <c r="F1153" s="1"/>
      <c r="G1153" s="1"/>
      <c r="H1153" s="1"/>
      <c r="I1153" s="4"/>
    </row>
    <row r="1154" spans="1:9" x14ac:dyDescent="0.3">
      <c r="A1154" s="3">
        <v>1153000</v>
      </c>
      <c r="B1154" s="4">
        <f t="shared" si="34"/>
        <v>7446.458333333333</v>
      </c>
      <c r="C1154" s="4">
        <f t="shared" si="35"/>
        <v>-28551.543347456442</v>
      </c>
      <c r="D1154" s="4">
        <f>Sheet1!$J$56-Sheet2!C1154</f>
        <v>28159.376680789774</v>
      </c>
      <c r="E1154" s="4"/>
      <c r="F1154" s="1"/>
      <c r="G1154" s="1"/>
      <c r="H1154" s="1"/>
      <c r="I1154" s="4"/>
    </row>
    <row r="1155" spans="1:9" x14ac:dyDescent="0.3">
      <c r="A1155" s="3">
        <v>1154000</v>
      </c>
      <c r="B1155" s="4">
        <f t="shared" ref="B1155:B1218" si="36">A1155*$B$1/12</f>
        <v>7452.916666666667</v>
      </c>
      <c r="C1155" s="4">
        <f t="shared" ref="C1155:C1218" si="37">-PMT($C$1/12,$D$1*12,A1155)</f>
        <v>-28576.306177766462</v>
      </c>
      <c r="D1155" s="4">
        <f>Sheet1!$J$56-Sheet2!C1155</f>
        <v>28184.139511099795</v>
      </c>
      <c r="E1155" s="4"/>
      <c r="F1155" s="1"/>
      <c r="G1155" s="1"/>
      <c r="H1155" s="1"/>
      <c r="I1155" s="4"/>
    </row>
    <row r="1156" spans="1:9" x14ac:dyDescent="0.3">
      <c r="A1156" s="3">
        <v>1155000</v>
      </c>
      <c r="B1156" s="4">
        <f t="shared" si="36"/>
        <v>7459.375</v>
      </c>
      <c r="C1156" s="4">
        <f t="shared" si="37"/>
        <v>-28601.069008076487</v>
      </c>
      <c r="D1156" s="4">
        <f>Sheet1!$J$56-Sheet2!C1156</f>
        <v>28208.902341409819</v>
      </c>
      <c r="E1156" s="4"/>
      <c r="F1156" s="1"/>
      <c r="G1156" s="1"/>
      <c r="H1156" s="1"/>
      <c r="I1156" s="4"/>
    </row>
    <row r="1157" spans="1:9" x14ac:dyDescent="0.3">
      <c r="A1157" s="3">
        <v>1156000</v>
      </c>
      <c r="B1157" s="4">
        <f t="shared" si="36"/>
        <v>7465.833333333333</v>
      </c>
      <c r="C1157" s="4">
        <f t="shared" si="37"/>
        <v>-28625.831838386508</v>
      </c>
      <c r="D1157" s="4">
        <f>Sheet1!$J$56-Sheet2!C1157</f>
        <v>28233.66517171984</v>
      </c>
      <c r="E1157" s="4"/>
      <c r="F1157" s="1"/>
      <c r="G1157" s="1"/>
      <c r="H1157" s="1"/>
      <c r="I1157" s="4"/>
    </row>
    <row r="1158" spans="1:9" x14ac:dyDescent="0.3">
      <c r="A1158" s="3">
        <v>1157000</v>
      </c>
      <c r="B1158" s="4">
        <f t="shared" si="36"/>
        <v>7472.291666666667</v>
      </c>
      <c r="C1158" s="4">
        <f t="shared" si="37"/>
        <v>-28650.594668696536</v>
      </c>
      <c r="D1158" s="4">
        <f>Sheet1!$J$56-Sheet2!C1158</f>
        <v>28258.428002029868</v>
      </c>
      <c r="E1158" s="4"/>
      <c r="F1158" s="1"/>
      <c r="G1158" s="1"/>
      <c r="H1158" s="1"/>
      <c r="I1158" s="4"/>
    </row>
    <row r="1159" spans="1:9" x14ac:dyDescent="0.3">
      <c r="A1159" s="3">
        <v>1158000</v>
      </c>
      <c r="B1159" s="4">
        <f t="shared" si="36"/>
        <v>7478.75</v>
      </c>
      <c r="C1159" s="4">
        <f t="shared" si="37"/>
        <v>-28675.357499006557</v>
      </c>
      <c r="D1159" s="4">
        <f>Sheet1!$J$56-Sheet2!C1159</f>
        <v>28283.190832339889</v>
      </c>
      <c r="E1159" s="4"/>
      <c r="F1159" s="1"/>
      <c r="G1159" s="1"/>
      <c r="H1159" s="1"/>
      <c r="I1159" s="4"/>
    </row>
    <row r="1160" spans="1:9" x14ac:dyDescent="0.3">
      <c r="A1160" s="3">
        <v>1159000</v>
      </c>
      <c r="B1160" s="4">
        <f t="shared" si="36"/>
        <v>7485.208333333333</v>
      </c>
      <c r="C1160" s="4">
        <f t="shared" si="37"/>
        <v>-28700.120329316582</v>
      </c>
      <c r="D1160" s="4">
        <f>Sheet1!$J$56-Sheet2!C1160</f>
        <v>28307.953662649914</v>
      </c>
      <c r="E1160" s="4"/>
      <c r="F1160" s="1"/>
      <c r="G1160" s="1"/>
      <c r="H1160" s="1"/>
      <c r="I1160" s="4"/>
    </row>
    <row r="1161" spans="1:9" x14ac:dyDescent="0.3">
      <c r="A1161" s="3">
        <v>1160000</v>
      </c>
      <c r="B1161" s="4">
        <f t="shared" si="36"/>
        <v>7491.666666666667</v>
      </c>
      <c r="C1161" s="4">
        <f t="shared" si="37"/>
        <v>-28724.883159626603</v>
      </c>
      <c r="D1161" s="4">
        <f>Sheet1!$J$56-Sheet2!C1161</f>
        <v>28332.716492959935</v>
      </c>
      <c r="E1161" s="4"/>
      <c r="F1161" s="1"/>
      <c r="G1161" s="1"/>
      <c r="H1161" s="1"/>
      <c r="I1161" s="4"/>
    </row>
    <row r="1162" spans="1:9" x14ac:dyDescent="0.3">
      <c r="A1162" s="3">
        <v>1161000</v>
      </c>
      <c r="B1162" s="4">
        <f t="shared" si="36"/>
        <v>7498.125</v>
      </c>
      <c r="C1162" s="4">
        <f t="shared" si="37"/>
        <v>-28749.645989936624</v>
      </c>
      <c r="D1162" s="4">
        <f>Sheet1!$J$56-Sheet2!C1162</f>
        <v>28357.479323269956</v>
      </c>
      <c r="E1162" s="4"/>
      <c r="F1162" s="1"/>
      <c r="G1162" s="1"/>
      <c r="H1162" s="1"/>
      <c r="I1162" s="4"/>
    </row>
    <row r="1163" spans="1:9" x14ac:dyDescent="0.3">
      <c r="A1163" s="3">
        <v>1162000</v>
      </c>
      <c r="B1163" s="4">
        <f t="shared" si="36"/>
        <v>7504.583333333333</v>
      </c>
      <c r="C1163" s="4">
        <f t="shared" si="37"/>
        <v>-28774.408820246648</v>
      </c>
      <c r="D1163" s="4">
        <f>Sheet1!$J$56-Sheet2!C1163</f>
        <v>28382.24215357998</v>
      </c>
      <c r="E1163" s="4"/>
      <c r="F1163" s="1"/>
      <c r="G1163" s="1"/>
      <c r="H1163" s="1"/>
      <c r="I1163" s="4"/>
    </row>
    <row r="1164" spans="1:9" x14ac:dyDescent="0.3">
      <c r="A1164" s="3">
        <v>1163000</v>
      </c>
      <c r="B1164" s="4">
        <f t="shared" si="36"/>
        <v>7511.041666666667</v>
      </c>
      <c r="C1164" s="4">
        <f t="shared" si="37"/>
        <v>-28799.171650556669</v>
      </c>
      <c r="D1164" s="4">
        <f>Sheet1!$J$56-Sheet2!C1164</f>
        <v>28407.004983890001</v>
      </c>
      <c r="E1164" s="4"/>
      <c r="F1164" s="1"/>
      <c r="G1164" s="1"/>
      <c r="H1164" s="1"/>
      <c r="I1164" s="4"/>
    </row>
    <row r="1165" spans="1:9" x14ac:dyDescent="0.3">
      <c r="A1165" s="3">
        <v>1164000</v>
      </c>
      <c r="B1165" s="4">
        <f t="shared" si="36"/>
        <v>7517.5</v>
      </c>
      <c r="C1165" s="4">
        <f t="shared" si="37"/>
        <v>-28823.93448086669</v>
      </c>
      <c r="D1165" s="4">
        <f>Sheet1!$J$56-Sheet2!C1165</f>
        <v>28431.767814200022</v>
      </c>
      <c r="E1165" s="4"/>
      <c r="F1165" s="1"/>
      <c r="G1165" s="1"/>
      <c r="H1165" s="1"/>
      <c r="I1165" s="4"/>
    </row>
    <row r="1166" spans="1:9" x14ac:dyDescent="0.3">
      <c r="A1166" s="3">
        <v>1165000</v>
      </c>
      <c r="B1166" s="4">
        <f t="shared" si="36"/>
        <v>7523.958333333333</v>
      </c>
      <c r="C1166" s="4">
        <f t="shared" si="37"/>
        <v>-28848.697311176718</v>
      </c>
      <c r="D1166" s="4">
        <f>Sheet1!$J$56-Sheet2!C1166</f>
        <v>28456.53064451005</v>
      </c>
      <c r="E1166" s="4"/>
      <c r="F1166" s="1"/>
      <c r="G1166" s="1"/>
      <c r="H1166" s="1"/>
      <c r="I1166" s="4"/>
    </row>
    <row r="1167" spans="1:9" x14ac:dyDescent="0.3">
      <c r="A1167" s="3">
        <v>1166000</v>
      </c>
      <c r="B1167" s="4">
        <f t="shared" si="36"/>
        <v>7530.416666666667</v>
      </c>
      <c r="C1167" s="4">
        <f t="shared" si="37"/>
        <v>-28873.460141486743</v>
      </c>
      <c r="D1167" s="4">
        <f>Sheet1!$J$56-Sheet2!C1167</f>
        <v>28481.293474820075</v>
      </c>
      <c r="E1167" s="4"/>
      <c r="F1167" s="1"/>
      <c r="G1167" s="1"/>
      <c r="H1167" s="1"/>
      <c r="I1167" s="4"/>
    </row>
    <row r="1168" spans="1:9" x14ac:dyDescent="0.3">
      <c r="A1168" s="3">
        <v>1167000</v>
      </c>
      <c r="B1168" s="4">
        <f t="shared" si="36"/>
        <v>7536.875</v>
      </c>
      <c r="C1168" s="4">
        <f t="shared" si="37"/>
        <v>-28898.222971796764</v>
      </c>
      <c r="D1168" s="4">
        <f>Sheet1!$J$56-Sheet2!C1168</f>
        <v>28506.056305130096</v>
      </c>
      <c r="E1168" s="4"/>
      <c r="F1168" s="1"/>
      <c r="G1168" s="1"/>
      <c r="H1168" s="1"/>
      <c r="I1168" s="4"/>
    </row>
    <row r="1169" spans="1:9" x14ac:dyDescent="0.3">
      <c r="A1169" s="3">
        <v>1168000</v>
      </c>
      <c r="B1169" s="4">
        <f t="shared" si="36"/>
        <v>7543.333333333333</v>
      </c>
      <c r="C1169" s="4">
        <f t="shared" si="37"/>
        <v>-28922.985802106785</v>
      </c>
      <c r="D1169" s="4">
        <f>Sheet1!$J$56-Sheet2!C1169</f>
        <v>28530.819135440117</v>
      </c>
      <c r="E1169" s="4"/>
      <c r="F1169" s="1"/>
      <c r="G1169" s="1"/>
      <c r="H1169" s="1"/>
      <c r="I1169" s="4"/>
    </row>
    <row r="1170" spans="1:9" x14ac:dyDescent="0.3">
      <c r="A1170" s="3">
        <v>1169000</v>
      </c>
      <c r="B1170" s="4">
        <f t="shared" si="36"/>
        <v>7549.791666666667</v>
      </c>
      <c r="C1170" s="4">
        <f t="shared" si="37"/>
        <v>-28947.748632416809</v>
      </c>
      <c r="D1170" s="4">
        <f>Sheet1!$J$56-Sheet2!C1170</f>
        <v>28555.581965750142</v>
      </c>
      <c r="E1170" s="4"/>
      <c r="F1170" s="1"/>
      <c r="G1170" s="1"/>
      <c r="H1170" s="1"/>
      <c r="I1170" s="4"/>
    </row>
    <row r="1171" spans="1:9" x14ac:dyDescent="0.3">
      <c r="A1171" s="3">
        <v>1170000</v>
      </c>
      <c r="B1171" s="4">
        <f t="shared" si="36"/>
        <v>7556.25</v>
      </c>
      <c r="C1171" s="4">
        <f t="shared" si="37"/>
        <v>-28972.51146272683</v>
      </c>
      <c r="D1171" s="4">
        <f>Sheet1!$J$56-Sheet2!C1171</f>
        <v>28580.344796060162</v>
      </c>
      <c r="E1171" s="4"/>
      <c r="F1171" s="1"/>
      <c r="G1171" s="1"/>
      <c r="H1171" s="1"/>
      <c r="I1171" s="4"/>
    </row>
    <row r="1172" spans="1:9" x14ac:dyDescent="0.3">
      <c r="A1172" s="3">
        <v>1171000</v>
      </c>
      <c r="B1172" s="4">
        <f t="shared" si="36"/>
        <v>7562.708333333333</v>
      </c>
      <c r="C1172" s="4">
        <f t="shared" si="37"/>
        <v>-28997.274293036851</v>
      </c>
      <c r="D1172" s="4">
        <f>Sheet1!$J$56-Sheet2!C1172</f>
        <v>28605.107626370183</v>
      </c>
      <c r="E1172" s="4"/>
      <c r="F1172" s="1"/>
      <c r="G1172" s="1"/>
      <c r="H1172" s="1"/>
      <c r="I1172" s="4"/>
    </row>
    <row r="1173" spans="1:9" x14ac:dyDescent="0.3">
      <c r="A1173" s="3">
        <v>1172000</v>
      </c>
      <c r="B1173" s="4">
        <f t="shared" si="36"/>
        <v>7569.166666666667</v>
      </c>
      <c r="C1173" s="4">
        <f t="shared" si="37"/>
        <v>-29022.03712334688</v>
      </c>
      <c r="D1173" s="4">
        <f>Sheet1!$J$56-Sheet2!C1173</f>
        <v>28629.870456680212</v>
      </c>
      <c r="E1173" s="4"/>
      <c r="F1173" s="1"/>
      <c r="G1173" s="1"/>
      <c r="H1173" s="1"/>
      <c r="I1173" s="4"/>
    </row>
    <row r="1174" spans="1:9" x14ac:dyDescent="0.3">
      <c r="A1174" s="3">
        <v>1173000</v>
      </c>
      <c r="B1174" s="4">
        <f t="shared" si="36"/>
        <v>7575.625</v>
      </c>
      <c r="C1174" s="4">
        <f t="shared" si="37"/>
        <v>-29046.7999536569</v>
      </c>
      <c r="D1174" s="4">
        <f>Sheet1!$J$56-Sheet2!C1174</f>
        <v>28654.633286990233</v>
      </c>
      <c r="E1174" s="4"/>
      <c r="F1174" s="1"/>
      <c r="G1174" s="1"/>
      <c r="H1174" s="1"/>
      <c r="I1174" s="4"/>
    </row>
    <row r="1175" spans="1:9" x14ac:dyDescent="0.3">
      <c r="A1175" s="3">
        <v>1174000</v>
      </c>
      <c r="B1175" s="4">
        <f t="shared" si="36"/>
        <v>7582.083333333333</v>
      </c>
      <c r="C1175" s="4">
        <f t="shared" si="37"/>
        <v>-29071.562783966925</v>
      </c>
      <c r="D1175" s="4">
        <f>Sheet1!$J$56-Sheet2!C1175</f>
        <v>28679.396117300257</v>
      </c>
      <c r="E1175" s="4"/>
      <c r="F1175" s="1"/>
      <c r="G1175" s="1"/>
      <c r="H1175" s="1"/>
      <c r="I1175" s="4"/>
    </row>
    <row r="1176" spans="1:9" x14ac:dyDescent="0.3">
      <c r="A1176" s="3">
        <v>1175000</v>
      </c>
      <c r="B1176" s="4">
        <f t="shared" si="36"/>
        <v>7588.541666666667</v>
      </c>
      <c r="C1176" s="4">
        <f t="shared" si="37"/>
        <v>-29096.325614276946</v>
      </c>
      <c r="D1176" s="4">
        <f>Sheet1!$J$56-Sheet2!C1176</f>
        <v>28704.158947610278</v>
      </c>
      <c r="E1176" s="4"/>
      <c r="F1176" s="1"/>
      <c r="G1176" s="1"/>
      <c r="H1176" s="1"/>
      <c r="I1176" s="4"/>
    </row>
    <row r="1177" spans="1:9" x14ac:dyDescent="0.3">
      <c r="A1177" s="3">
        <v>1176000</v>
      </c>
      <c r="B1177" s="4">
        <f t="shared" si="36"/>
        <v>7595</v>
      </c>
      <c r="C1177" s="4">
        <f t="shared" si="37"/>
        <v>-29121.088444586967</v>
      </c>
      <c r="D1177" s="4">
        <f>Sheet1!$J$56-Sheet2!C1177</f>
        <v>28728.921777920299</v>
      </c>
      <c r="E1177" s="4"/>
      <c r="F1177" s="1"/>
      <c r="G1177" s="1"/>
      <c r="H1177" s="1"/>
      <c r="I1177" s="4"/>
    </row>
    <row r="1178" spans="1:9" x14ac:dyDescent="0.3">
      <c r="A1178" s="3">
        <v>1177000</v>
      </c>
      <c r="B1178" s="4">
        <f t="shared" si="36"/>
        <v>7601.458333333333</v>
      </c>
      <c r="C1178" s="4">
        <f t="shared" si="37"/>
        <v>-29145.851274896992</v>
      </c>
      <c r="D1178" s="4">
        <f>Sheet1!$J$56-Sheet2!C1178</f>
        <v>28753.684608230324</v>
      </c>
      <c r="E1178" s="4"/>
      <c r="F1178" s="1"/>
      <c r="G1178" s="1"/>
      <c r="H1178" s="1"/>
      <c r="I1178" s="4"/>
    </row>
    <row r="1179" spans="1:9" x14ac:dyDescent="0.3">
      <c r="A1179" s="3">
        <v>1178000</v>
      </c>
      <c r="B1179" s="4">
        <f t="shared" si="36"/>
        <v>7607.916666666667</v>
      </c>
      <c r="C1179" s="4">
        <f t="shared" si="37"/>
        <v>-29170.614105207012</v>
      </c>
      <c r="D1179" s="4">
        <f>Sheet1!$J$56-Sheet2!C1179</f>
        <v>28778.447438540345</v>
      </c>
      <c r="E1179" s="4"/>
      <c r="F1179" s="1"/>
      <c r="G1179" s="1"/>
      <c r="H1179" s="1"/>
      <c r="I1179" s="4"/>
    </row>
    <row r="1180" spans="1:9" x14ac:dyDescent="0.3">
      <c r="A1180" s="3">
        <v>1179000</v>
      </c>
      <c r="B1180" s="4">
        <f t="shared" si="36"/>
        <v>7614.375</v>
      </c>
      <c r="C1180" s="4">
        <f t="shared" si="37"/>
        <v>-29195.376935517041</v>
      </c>
      <c r="D1180" s="4">
        <f>Sheet1!$J$56-Sheet2!C1180</f>
        <v>28803.210268850373</v>
      </c>
      <c r="E1180" s="4"/>
      <c r="F1180" s="1"/>
      <c r="G1180" s="1"/>
      <c r="H1180" s="1"/>
      <c r="I1180" s="4"/>
    </row>
    <row r="1181" spans="1:9" x14ac:dyDescent="0.3">
      <c r="A1181" s="3">
        <v>1180000</v>
      </c>
      <c r="B1181" s="4">
        <f t="shared" si="36"/>
        <v>7620.833333333333</v>
      </c>
      <c r="C1181" s="4">
        <f t="shared" si="37"/>
        <v>-29220.139765827062</v>
      </c>
      <c r="D1181" s="4">
        <f>Sheet1!$J$56-Sheet2!C1181</f>
        <v>28827.973099160394</v>
      </c>
      <c r="E1181" s="4"/>
      <c r="F1181" s="1"/>
      <c r="G1181" s="1"/>
      <c r="H1181" s="1"/>
      <c r="I1181" s="4"/>
    </row>
    <row r="1182" spans="1:9" x14ac:dyDescent="0.3">
      <c r="A1182" s="3">
        <v>1181000</v>
      </c>
      <c r="B1182" s="4">
        <f t="shared" si="36"/>
        <v>7627.291666666667</v>
      </c>
      <c r="C1182" s="4">
        <f t="shared" si="37"/>
        <v>-29244.902596137086</v>
      </c>
      <c r="D1182" s="4">
        <f>Sheet1!$J$56-Sheet2!C1182</f>
        <v>28852.735929470418</v>
      </c>
      <c r="E1182" s="4"/>
      <c r="F1182" s="1"/>
      <c r="G1182" s="1"/>
      <c r="H1182" s="1"/>
      <c r="I1182" s="4"/>
    </row>
    <row r="1183" spans="1:9" x14ac:dyDescent="0.3">
      <c r="A1183" s="3">
        <v>1182000</v>
      </c>
      <c r="B1183" s="4">
        <f t="shared" si="36"/>
        <v>7633.75</v>
      </c>
      <c r="C1183" s="4">
        <f t="shared" si="37"/>
        <v>-29269.665426447107</v>
      </c>
      <c r="D1183" s="4">
        <f>Sheet1!$J$56-Sheet2!C1183</f>
        <v>28877.498759780439</v>
      </c>
      <c r="E1183" s="4"/>
      <c r="F1183" s="1"/>
      <c r="G1183" s="1"/>
      <c r="H1183" s="1"/>
      <c r="I1183" s="4"/>
    </row>
    <row r="1184" spans="1:9" x14ac:dyDescent="0.3">
      <c r="A1184" s="3">
        <v>1183000</v>
      </c>
      <c r="B1184" s="4">
        <f t="shared" si="36"/>
        <v>7640.208333333333</v>
      </c>
      <c r="C1184" s="4">
        <f t="shared" si="37"/>
        <v>-29294.428256757128</v>
      </c>
      <c r="D1184" s="4">
        <f>Sheet1!$J$56-Sheet2!C1184</f>
        <v>28902.26159009046</v>
      </c>
      <c r="E1184" s="4"/>
      <c r="F1184" s="1"/>
      <c r="G1184" s="1"/>
      <c r="H1184" s="1"/>
      <c r="I1184" s="4"/>
    </row>
    <row r="1185" spans="1:9" x14ac:dyDescent="0.3">
      <c r="A1185" s="3">
        <v>1184000</v>
      </c>
      <c r="B1185" s="4">
        <f t="shared" si="36"/>
        <v>7646.666666666667</v>
      </c>
      <c r="C1185" s="4">
        <f t="shared" si="37"/>
        <v>-29319.191087067153</v>
      </c>
      <c r="D1185" s="4">
        <f>Sheet1!$J$56-Sheet2!C1185</f>
        <v>28927.024420400485</v>
      </c>
      <c r="E1185" s="4"/>
      <c r="F1185" s="1"/>
      <c r="G1185" s="1"/>
      <c r="H1185" s="1"/>
      <c r="I1185" s="4"/>
    </row>
    <row r="1186" spans="1:9" x14ac:dyDescent="0.3">
      <c r="A1186" s="3">
        <v>1185000</v>
      </c>
      <c r="B1186" s="4">
        <f t="shared" si="36"/>
        <v>7653.125</v>
      </c>
      <c r="C1186" s="4">
        <f t="shared" si="37"/>
        <v>-29343.953917377174</v>
      </c>
      <c r="D1186" s="4">
        <f>Sheet1!$J$56-Sheet2!C1186</f>
        <v>28951.787250710506</v>
      </c>
      <c r="E1186" s="4"/>
      <c r="F1186" s="1"/>
      <c r="G1186" s="1"/>
      <c r="H1186" s="1"/>
      <c r="I1186" s="4"/>
    </row>
    <row r="1187" spans="1:9" x14ac:dyDescent="0.3">
      <c r="A1187" s="3">
        <v>1186000</v>
      </c>
      <c r="B1187" s="4">
        <f t="shared" si="36"/>
        <v>7659.583333333333</v>
      </c>
      <c r="C1187" s="4">
        <f t="shared" si="37"/>
        <v>-29368.716747687202</v>
      </c>
      <c r="D1187" s="4">
        <f>Sheet1!$J$56-Sheet2!C1187</f>
        <v>28976.550081020534</v>
      </c>
      <c r="E1187" s="4"/>
      <c r="F1187" s="1"/>
      <c r="G1187" s="1"/>
      <c r="H1187" s="1"/>
      <c r="I1187" s="4"/>
    </row>
    <row r="1188" spans="1:9" x14ac:dyDescent="0.3">
      <c r="A1188" s="3">
        <v>1187000</v>
      </c>
      <c r="B1188" s="4">
        <f t="shared" si="36"/>
        <v>7666.041666666667</v>
      </c>
      <c r="C1188" s="4">
        <f t="shared" si="37"/>
        <v>-29393.479577997223</v>
      </c>
      <c r="D1188" s="4">
        <f>Sheet1!$J$56-Sheet2!C1188</f>
        <v>29001.312911330555</v>
      </c>
      <c r="E1188" s="4"/>
      <c r="F1188" s="1"/>
      <c r="G1188" s="1"/>
      <c r="H1188" s="1"/>
      <c r="I1188" s="4"/>
    </row>
    <row r="1189" spans="1:9" x14ac:dyDescent="0.3">
      <c r="A1189" s="3">
        <v>1188000</v>
      </c>
      <c r="B1189" s="4">
        <f t="shared" si="36"/>
        <v>7672.5</v>
      </c>
      <c r="C1189" s="4">
        <f t="shared" si="37"/>
        <v>-29418.242408307247</v>
      </c>
      <c r="D1189" s="4">
        <f>Sheet1!$J$56-Sheet2!C1189</f>
        <v>29026.07574164058</v>
      </c>
      <c r="E1189" s="4"/>
      <c r="F1189" s="1"/>
      <c r="G1189" s="1"/>
      <c r="H1189" s="1"/>
      <c r="I1189" s="4"/>
    </row>
    <row r="1190" spans="1:9" x14ac:dyDescent="0.3">
      <c r="A1190" s="3">
        <v>1189000</v>
      </c>
      <c r="B1190" s="4">
        <f t="shared" si="36"/>
        <v>7678.958333333333</v>
      </c>
      <c r="C1190" s="4">
        <f t="shared" si="37"/>
        <v>-29443.005238617268</v>
      </c>
      <c r="D1190" s="4">
        <f>Sheet1!$J$56-Sheet2!C1190</f>
        <v>29050.8385719506</v>
      </c>
      <c r="E1190" s="4"/>
      <c r="F1190" s="1"/>
      <c r="G1190" s="1"/>
      <c r="H1190" s="1"/>
      <c r="I1190" s="4"/>
    </row>
    <row r="1191" spans="1:9" x14ac:dyDescent="0.3">
      <c r="A1191" s="3">
        <v>1190000</v>
      </c>
      <c r="B1191" s="4">
        <f t="shared" si="36"/>
        <v>7685.416666666667</v>
      </c>
      <c r="C1191" s="4">
        <f t="shared" si="37"/>
        <v>-29467.768068927289</v>
      </c>
      <c r="D1191" s="4">
        <f>Sheet1!$J$56-Sheet2!C1191</f>
        <v>29075.601402260621</v>
      </c>
      <c r="E1191" s="4"/>
      <c r="F1191" s="1"/>
      <c r="G1191" s="1"/>
      <c r="H1191" s="1"/>
      <c r="I1191" s="4"/>
    </row>
    <row r="1192" spans="1:9" x14ac:dyDescent="0.3">
      <c r="A1192" s="3">
        <v>1191000</v>
      </c>
      <c r="B1192" s="4">
        <f t="shared" si="36"/>
        <v>7691.875</v>
      </c>
      <c r="C1192" s="4">
        <f t="shared" si="37"/>
        <v>-29492.530899237314</v>
      </c>
      <c r="D1192" s="4">
        <f>Sheet1!$J$56-Sheet2!C1192</f>
        <v>29100.364232570646</v>
      </c>
      <c r="E1192" s="4"/>
      <c r="F1192" s="1"/>
      <c r="G1192" s="1"/>
      <c r="H1192" s="1"/>
      <c r="I1192" s="4"/>
    </row>
    <row r="1193" spans="1:9" x14ac:dyDescent="0.3">
      <c r="A1193" s="3">
        <v>1192000</v>
      </c>
      <c r="B1193" s="4">
        <f t="shared" si="36"/>
        <v>7698.333333333333</v>
      </c>
      <c r="C1193" s="4">
        <f t="shared" si="37"/>
        <v>-29517.293729547335</v>
      </c>
      <c r="D1193" s="4">
        <f>Sheet1!$J$56-Sheet2!C1193</f>
        <v>29125.127062880667</v>
      </c>
      <c r="E1193" s="4"/>
      <c r="F1193" s="1"/>
      <c r="G1193" s="1"/>
      <c r="H1193" s="1"/>
      <c r="I1193" s="4"/>
    </row>
    <row r="1194" spans="1:9" x14ac:dyDescent="0.3">
      <c r="A1194" s="3">
        <v>1193000</v>
      </c>
      <c r="B1194" s="4">
        <f t="shared" si="36"/>
        <v>7704.791666666667</v>
      </c>
      <c r="C1194" s="4">
        <f t="shared" si="37"/>
        <v>-29542.056559857356</v>
      </c>
      <c r="D1194" s="4">
        <f>Sheet1!$J$56-Sheet2!C1194</f>
        <v>29149.889893190688</v>
      </c>
      <c r="E1194" s="4"/>
      <c r="F1194" s="1"/>
      <c r="G1194" s="1"/>
      <c r="H1194" s="1"/>
      <c r="I1194" s="4"/>
    </row>
    <row r="1195" spans="1:9" x14ac:dyDescent="0.3">
      <c r="A1195" s="3">
        <v>1194000</v>
      </c>
      <c r="B1195" s="4">
        <f t="shared" si="36"/>
        <v>7711.25</v>
      </c>
      <c r="C1195" s="4">
        <f t="shared" si="37"/>
        <v>-29566.819390167384</v>
      </c>
      <c r="D1195" s="4">
        <f>Sheet1!$J$56-Sheet2!C1195</f>
        <v>29174.652723500716</v>
      </c>
      <c r="E1195" s="4"/>
      <c r="F1195" s="1"/>
      <c r="G1195" s="1"/>
      <c r="H1195" s="1"/>
      <c r="I1195" s="4"/>
    </row>
    <row r="1196" spans="1:9" x14ac:dyDescent="0.3">
      <c r="A1196" s="3">
        <v>1195000</v>
      </c>
      <c r="B1196" s="4">
        <f t="shared" si="36"/>
        <v>7717.708333333333</v>
      </c>
      <c r="C1196" s="4">
        <f t="shared" si="37"/>
        <v>-29591.582220477405</v>
      </c>
      <c r="D1196" s="4">
        <f>Sheet1!$J$56-Sheet2!C1196</f>
        <v>29199.415553810737</v>
      </c>
      <c r="E1196" s="4"/>
      <c r="F1196" s="1"/>
      <c r="G1196" s="1"/>
      <c r="H1196" s="1"/>
      <c r="I1196" s="4"/>
    </row>
    <row r="1197" spans="1:9" x14ac:dyDescent="0.3">
      <c r="A1197" s="3">
        <v>1196000</v>
      </c>
      <c r="B1197" s="4">
        <f t="shared" si="36"/>
        <v>7724.166666666667</v>
      </c>
      <c r="C1197" s="4">
        <f t="shared" si="37"/>
        <v>-29616.345050787429</v>
      </c>
      <c r="D1197" s="4">
        <f>Sheet1!$J$56-Sheet2!C1197</f>
        <v>29224.178384120762</v>
      </c>
      <c r="E1197" s="4"/>
      <c r="F1197" s="1"/>
      <c r="G1197" s="1"/>
      <c r="H1197" s="1"/>
      <c r="I1197" s="4"/>
    </row>
    <row r="1198" spans="1:9" x14ac:dyDescent="0.3">
      <c r="A1198" s="3">
        <v>1197000</v>
      </c>
      <c r="B1198" s="4">
        <f t="shared" si="36"/>
        <v>7730.625</v>
      </c>
      <c r="C1198" s="4">
        <f t="shared" si="37"/>
        <v>-29641.10788109745</v>
      </c>
      <c r="D1198" s="4">
        <f>Sheet1!$J$56-Sheet2!C1198</f>
        <v>29248.941214430783</v>
      </c>
      <c r="E1198" s="4"/>
      <c r="F1198" s="1"/>
      <c r="G1198" s="1"/>
      <c r="H1198" s="1"/>
      <c r="I1198" s="4"/>
    </row>
    <row r="1199" spans="1:9" x14ac:dyDescent="0.3">
      <c r="A1199" s="3">
        <v>1198000</v>
      </c>
      <c r="B1199" s="4">
        <f t="shared" si="36"/>
        <v>7737.083333333333</v>
      </c>
      <c r="C1199" s="4">
        <f t="shared" si="37"/>
        <v>-29665.870711407471</v>
      </c>
      <c r="D1199" s="4">
        <f>Sheet1!$J$56-Sheet2!C1199</f>
        <v>29273.704044740804</v>
      </c>
      <c r="E1199" s="4"/>
      <c r="F1199" s="1"/>
      <c r="G1199" s="1"/>
      <c r="H1199" s="1"/>
      <c r="I1199" s="4"/>
    </row>
    <row r="1200" spans="1:9" x14ac:dyDescent="0.3">
      <c r="A1200" s="3">
        <v>1199000</v>
      </c>
      <c r="B1200" s="4">
        <f t="shared" si="36"/>
        <v>7743.541666666667</v>
      </c>
      <c r="C1200" s="4">
        <f t="shared" si="37"/>
        <v>-29690.633541717496</v>
      </c>
      <c r="D1200" s="4">
        <f>Sheet1!$J$56-Sheet2!C1200</f>
        <v>29298.466875050828</v>
      </c>
      <c r="E1200" s="4"/>
      <c r="F1200" s="1"/>
      <c r="G1200" s="1"/>
      <c r="H1200" s="1"/>
      <c r="I1200" s="4"/>
    </row>
    <row r="1201" spans="1:9" x14ac:dyDescent="0.3">
      <c r="A1201" s="3">
        <v>1200000</v>
      </c>
      <c r="B1201" s="4">
        <f t="shared" si="36"/>
        <v>7750</v>
      </c>
      <c r="C1201" s="4">
        <f t="shared" si="37"/>
        <v>-29715.396372027517</v>
      </c>
      <c r="D1201" s="4">
        <f>Sheet1!$J$56-Sheet2!C1201</f>
        <v>29323.229705360849</v>
      </c>
      <c r="E1201" s="4"/>
      <c r="F1201" s="1"/>
      <c r="G1201" s="1"/>
      <c r="H1201" s="1"/>
      <c r="I1201" s="4"/>
    </row>
    <row r="1202" spans="1:9" x14ac:dyDescent="0.3">
      <c r="A1202" s="3">
        <v>1201000</v>
      </c>
      <c r="B1202" s="4">
        <f t="shared" si="36"/>
        <v>7756.458333333333</v>
      </c>
      <c r="C1202" s="4">
        <f t="shared" si="37"/>
        <v>-29740.159202337545</v>
      </c>
      <c r="D1202" s="4">
        <f>Sheet1!$J$56-Sheet2!C1202</f>
        <v>29347.992535670877</v>
      </c>
      <c r="E1202" s="4"/>
      <c r="F1202" s="1"/>
      <c r="G1202" s="1"/>
      <c r="H1202" s="1"/>
      <c r="I1202" s="4"/>
    </row>
    <row r="1203" spans="1:9" x14ac:dyDescent="0.3">
      <c r="A1203" s="3">
        <v>1202000</v>
      </c>
      <c r="B1203" s="4">
        <f t="shared" si="36"/>
        <v>7762.916666666667</v>
      </c>
      <c r="C1203" s="4">
        <f t="shared" si="37"/>
        <v>-29764.922032647566</v>
      </c>
      <c r="D1203" s="4">
        <f>Sheet1!$J$56-Sheet2!C1203</f>
        <v>29372.755365980898</v>
      </c>
      <c r="E1203" s="4"/>
      <c r="F1203" s="1"/>
      <c r="G1203" s="1"/>
      <c r="H1203" s="1"/>
      <c r="I1203" s="4"/>
    </row>
    <row r="1204" spans="1:9" x14ac:dyDescent="0.3">
      <c r="A1204" s="3">
        <v>1203000</v>
      </c>
      <c r="B1204" s="4">
        <f t="shared" si="36"/>
        <v>7769.375</v>
      </c>
      <c r="C1204" s="4">
        <f t="shared" si="37"/>
        <v>-29789.684862957591</v>
      </c>
      <c r="D1204" s="4">
        <f>Sheet1!$J$56-Sheet2!C1204</f>
        <v>29397.518196290923</v>
      </c>
      <c r="E1204" s="4"/>
      <c r="F1204" s="1"/>
      <c r="G1204" s="1"/>
      <c r="H1204" s="1"/>
      <c r="I1204" s="4"/>
    </row>
    <row r="1205" spans="1:9" x14ac:dyDescent="0.3">
      <c r="A1205" s="3">
        <v>1204000</v>
      </c>
      <c r="B1205" s="4">
        <f t="shared" si="36"/>
        <v>7775.833333333333</v>
      </c>
      <c r="C1205" s="4">
        <f t="shared" si="37"/>
        <v>-29814.447693267612</v>
      </c>
      <c r="D1205" s="4">
        <f>Sheet1!$J$56-Sheet2!C1205</f>
        <v>29422.281026600944</v>
      </c>
      <c r="E1205" s="4"/>
      <c r="F1205" s="1"/>
      <c r="G1205" s="1"/>
      <c r="H1205" s="1"/>
      <c r="I1205" s="4"/>
    </row>
    <row r="1206" spans="1:9" x14ac:dyDescent="0.3">
      <c r="A1206" s="3">
        <v>1205000</v>
      </c>
      <c r="B1206" s="4">
        <f t="shared" si="36"/>
        <v>7782.291666666667</v>
      </c>
      <c r="C1206" s="4">
        <f t="shared" si="37"/>
        <v>-29839.210523577633</v>
      </c>
      <c r="D1206" s="4">
        <f>Sheet1!$J$56-Sheet2!C1206</f>
        <v>29447.043856910965</v>
      </c>
      <c r="E1206" s="4"/>
      <c r="F1206" s="1"/>
      <c r="G1206" s="1"/>
      <c r="H1206" s="1"/>
      <c r="I1206" s="4"/>
    </row>
    <row r="1207" spans="1:9" x14ac:dyDescent="0.3">
      <c r="A1207" s="3">
        <v>1206000</v>
      </c>
      <c r="B1207" s="4">
        <f t="shared" si="36"/>
        <v>7788.75</v>
      </c>
      <c r="C1207" s="4">
        <f t="shared" si="37"/>
        <v>-29863.973353887657</v>
      </c>
      <c r="D1207" s="4">
        <f>Sheet1!$J$56-Sheet2!C1207</f>
        <v>29471.806687220989</v>
      </c>
      <c r="E1207" s="4"/>
      <c r="F1207" s="1"/>
      <c r="G1207" s="1"/>
      <c r="H1207" s="1"/>
      <c r="I1207" s="4"/>
    </row>
    <row r="1208" spans="1:9" x14ac:dyDescent="0.3">
      <c r="A1208" s="3">
        <v>1207000</v>
      </c>
      <c r="B1208" s="4">
        <f t="shared" si="36"/>
        <v>7795.208333333333</v>
      </c>
      <c r="C1208" s="4">
        <f t="shared" si="37"/>
        <v>-29888.736184197678</v>
      </c>
      <c r="D1208" s="4">
        <f>Sheet1!$J$56-Sheet2!C1208</f>
        <v>29496.56951753101</v>
      </c>
      <c r="E1208" s="4"/>
      <c r="F1208" s="1"/>
      <c r="G1208" s="1"/>
      <c r="H1208" s="1"/>
      <c r="I1208" s="4"/>
    </row>
    <row r="1209" spans="1:9" x14ac:dyDescent="0.3">
      <c r="A1209" s="3">
        <v>1208000</v>
      </c>
      <c r="B1209" s="4">
        <f t="shared" si="36"/>
        <v>7801.666666666667</v>
      </c>
      <c r="C1209" s="4">
        <f t="shared" si="37"/>
        <v>-29913.499014507706</v>
      </c>
      <c r="D1209" s="4">
        <f>Sheet1!$J$56-Sheet2!C1209</f>
        <v>29521.332347841038</v>
      </c>
      <c r="E1209" s="4"/>
      <c r="F1209" s="1"/>
      <c r="G1209" s="1"/>
      <c r="H1209" s="1"/>
      <c r="I1209" s="4"/>
    </row>
    <row r="1210" spans="1:9" x14ac:dyDescent="0.3">
      <c r="A1210" s="3">
        <v>1209000</v>
      </c>
      <c r="B1210" s="4">
        <f t="shared" si="36"/>
        <v>7808.125</v>
      </c>
      <c r="C1210" s="4">
        <f t="shared" si="37"/>
        <v>-29938.261844817727</v>
      </c>
      <c r="D1210" s="4">
        <f>Sheet1!$J$56-Sheet2!C1210</f>
        <v>29546.095178151059</v>
      </c>
      <c r="E1210" s="4"/>
      <c r="F1210" s="1"/>
      <c r="G1210" s="1"/>
      <c r="H1210" s="1"/>
      <c r="I1210" s="4"/>
    </row>
    <row r="1211" spans="1:9" x14ac:dyDescent="0.3">
      <c r="A1211" s="3">
        <v>1210000</v>
      </c>
      <c r="B1211" s="4">
        <f t="shared" si="36"/>
        <v>7814.583333333333</v>
      </c>
      <c r="C1211" s="4">
        <f t="shared" si="37"/>
        <v>-29963.024675127752</v>
      </c>
      <c r="D1211" s="4">
        <f>Sheet1!$J$56-Sheet2!C1211</f>
        <v>29570.858008461084</v>
      </c>
      <c r="E1211" s="4"/>
      <c r="F1211" s="1"/>
      <c r="G1211" s="1"/>
      <c r="H1211" s="1"/>
      <c r="I1211" s="4"/>
    </row>
    <row r="1212" spans="1:9" x14ac:dyDescent="0.3">
      <c r="A1212" s="3">
        <v>1211000</v>
      </c>
      <c r="B1212" s="4">
        <f t="shared" si="36"/>
        <v>7821.041666666667</v>
      </c>
      <c r="C1212" s="4">
        <f t="shared" si="37"/>
        <v>-29987.787505437773</v>
      </c>
      <c r="D1212" s="4">
        <f>Sheet1!$J$56-Sheet2!C1212</f>
        <v>29595.620838771105</v>
      </c>
      <c r="E1212" s="4"/>
      <c r="F1212" s="1"/>
      <c r="G1212" s="1"/>
      <c r="H1212" s="1"/>
      <c r="I1212" s="4"/>
    </row>
    <row r="1213" spans="1:9" x14ac:dyDescent="0.3">
      <c r="A1213" s="3">
        <v>1212000</v>
      </c>
      <c r="B1213" s="4">
        <f t="shared" si="36"/>
        <v>7827.5</v>
      </c>
      <c r="C1213" s="4">
        <f t="shared" si="37"/>
        <v>-30012.550335747794</v>
      </c>
      <c r="D1213" s="4">
        <f>Sheet1!$J$56-Sheet2!C1213</f>
        <v>29620.383669081126</v>
      </c>
      <c r="E1213" s="4"/>
      <c r="F1213" s="1"/>
      <c r="G1213" s="1"/>
      <c r="H1213" s="1"/>
      <c r="I1213" s="4"/>
    </row>
    <row r="1214" spans="1:9" x14ac:dyDescent="0.3">
      <c r="A1214" s="3">
        <v>1213000</v>
      </c>
      <c r="B1214" s="4">
        <f t="shared" si="36"/>
        <v>7833.958333333333</v>
      </c>
      <c r="C1214" s="4">
        <f t="shared" si="37"/>
        <v>-30037.313166057818</v>
      </c>
      <c r="D1214" s="4">
        <f>Sheet1!$J$56-Sheet2!C1214</f>
        <v>29645.14649939115</v>
      </c>
      <c r="E1214" s="4"/>
      <c r="F1214" s="1"/>
      <c r="G1214" s="1"/>
      <c r="H1214" s="1"/>
      <c r="I1214" s="4"/>
    </row>
    <row r="1215" spans="1:9" x14ac:dyDescent="0.3">
      <c r="A1215" s="3">
        <v>1214000</v>
      </c>
      <c r="B1215" s="4">
        <f t="shared" si="36"/>
        <v>7840.416666666667</v>
      </c>
      <c r="C1215" s="4">
        <f t="shared" si="37"/>
        <v>-30062.075996367839</v>
      </c>
      <c r="D1215" s="4">
        <f>Sheet1!$J$56-Sheet2!C1215</f>
        <v>29669.909329701171</v>
      </c>
      <c r="E1215" s="4"/>
      <c r="F1215" s="1"/>
      <c r="G1215" s="1"/>
      <c r="H1215" s="1"/>
      <c r="I1215" s="4"/>
    </row>
    <row r="1216" spans="1:9" x14ac:dyDescent="0.3">
      <c r="A1216" s="3">
        <v>1215000</v>
      </c>
      <c r="B1216" s="4">
        <f t="shared" si="36"/>
        <v>7846.875</v>
      </c>
      <c r="C1216" s="4">
        <f t="shared" si="37"/>
        <v>-30086.83882667786</v>
      </c>
      <c r="D1216" s="4">
        <f>Sheet1!$J$56-Sheet2!C1216</f>
        <v>29694.672160011192</v>
      </c>
      <c r="E1216" s="4"/>
      <c r="F1216" s="1"/>
      <c r="G1216" s="1"/>
      <c r="H1216" s="1"/>
      <c r="I1216" s="4"/>
    </row>
    <row r="1217" spans="1:9" x14ac:dyDescent="0.3">
      <c r="A1217" s="3">
        <v>1216000</v>
      </c>
      <c r="B1217" s="4">
        <f t="shared" si="36"/>
        <v>7853.333333333333</v>
      </c>
      <c r="C1217" s="4">
        <f t="shared" si="37"/>
        <v>-30111.601656987888</v>
      </c>
      <c r="D1217" s="4">
        <f>Sheet1!$J$56-Sheet2!C1217</f>
        <v>29719.434990321221</v>
      </c>
      <c r="E1217" s="4"/>
      <c r="F1217" s="1"/>
      <c r="G1217" s="1"/>
      <c r="H1217" s="1"/>
      <c r="I1217" s="4"/>
    </row>
    <row r="1218" spans="1:9" x14ac:dyDescent="0.3">
      <c r="A1218" s="3">
        <v>1217000</v>
      </c>
      <c r="B1218" s="4">
        <f t="shared" si="36"/>
        <v>7859.791666666667</v>
      </c>
      <c r="C1218" s="4">
        <f t="shared" si="37"/>
        <v>-30136.364487297909</v>
      </c>
      <c r="D1218" s="4">
        <f>Sheet1!$J$56-Sheet2!C1218</f>
        <v>29744.197820631241</v>
      </c>
      <c r="E1218" s="4"/>
      <c r="F1218" s="1"/>
      <c r="G1218" s="1"/>
      <c r="H1218" s="1"/>
      <c r="I1218" s="4"/>
    </row>
    <row r="1219" spans="1:9" x14ac:dyDescent="0.3">
      <c r="A1219" s="3">
        <v>1218000</v>
      </c>
      <c r="B1219" s="4">
        <f t="shared" ref="B1219:B1282" si="38">A1219*$B$1/12</f>
        <v>7866.25</v>
      </c>
      <c r="C1219" s="4">
        <f t="shared" ref="C1219:C1282" si="39">-PMT($C$1/12,$D$1*12,A1219)</f>
        <v>-30161.127317607934</v>
      </c>
      <c r="D1219" s="4">
        <f>Sheet1!$J$56-Sheet2!C1219</f>
        <v>29768.960650941266</v>
      </c>
      <c r="E1219" s="4"/>
      <c r="F1219" s="1"/>
      <c r="G1219" s="1"/>
      <c r="H1219" s="1"/>
      <c r="I1219" s="4"/>
    </row>
    <row r="1220" spans="1:9" x14ac:dyDescent="0.3">
      <c r="A1220" s="3">
        <v>1219000</v>
      </c>
      <c r="B1220" s="4">
        <f t="shared" si="38"/>
        <v>7872.708333333333</v>
      </c>
      <c r="C1220" s="4">
        <f t="shared" si="39"/>
        <v>-30185.890147917955</v>
      </c>
      <c r="D1220" s="4">
        <f>Sheet1!$J$56-Sheet2!C1220</f>
        <v>29793.723481251287</v>
      </c>
      <c r="E1220" s="4"/>
      <c r="F1220" s="1"/>
      <c r="G1220" s="1"/>
      <c r="H1220" s="1"/>
      <c r="I1220" s="4"/>
    </row>
    <row r="1221" spans="1:9" x14ac:dyDescent="0.3">
      <c r="A1221" s="3">
        <v>1220000</v>
      </c>
      <c r="B1221" s="4">
        <f t="shared" si="38"/>
        <v>7879.166666666667</v>
      </c>
      <c r="C1221" s="4">
        <f t="shared" si="39"/>
        <v>-30210.652978227976</v>
      </c>
      <c r="D1221" s="4">
        <f>Sheet1!$J$56-Sheet2!C1221</f>
        <v>29818.486311561308</v>
      </c>
      <c r="E1221" s="4"/>
      <c r="F1221" s="1"/>
      <c r="G1221" s="1"/>
      <c r="H1221" s="1"/>
      <c r="I1221" s="4"/>
    </row>
    <row r="1222" spans="1:9" x14ac:dyDescent="0.3">
      <c r="A1222" s="3">
        <v>1221000</v>
      </c>
      <c r="B1222" s="4">
        <f t="shared" si="38"/>
        <v>7885.625</v>
      </c>
      <c r="C1222" s="4">
        <f t="shared" si="39"/>
        <v>-30235.415808538</v>
      </c>
      <c r="D1222" s="4">
        <f>Sheet1!$J$56-Sheet2!C1222</f>
        <v>29843.249141871333</v>
      </c>
      <c r="E1222" s="4"/>
      <c r="F1222" s="1"/>
      <c r="G1222" s="1"/>
      <c r="H1222" s="1"/>
      <c r="I1222" s="4"/>
    </row>
    <row r="1223" spans="1:9" x14ac:dyDescent="0.3">
      <c r="A1223" s="3">
        <v>1222000</v>
      </c>
      <c r="B1223" s="4">
        <f t="shared" si="38"/>
        <v>7892.083333333333</v>
      </c>
      <c r="C1223" s="4">
        <f t="shared" si="39"/>
        <v>-30260.178638848021</v>
      </c>
      <c r="D1223" s="4">
        <f>Sheet1!$J$56-Sheet2!C1223</f>
        <v>29868.011972181353</v>
      </c>
      <c r="E1223" s="4"/>
      <c r="F1223" s="1"/>
      <c r="G1223" s="1"/>
      <c r="H1223" s="1"/>
      <c r="I1223" s="4"/>
    </row>
    <row r="1224" spans="1:9" x14ac:dyDescent="0.3">
      <c r="A1224" s="3">
        <v>1223000</v>
      </c>
      <c r="B1224" s="4">
        <f t="shared" si="38"/>
        <v>7898.541666666667</v>
      </c>
      <c r="C1224" s="4">
        <f t="shared" si="39"/>
        <v>-30284.94146915805</v>
      </c>
      <c r="D1224" s="4">
        <f>Sheet1!$J$56-Sheet2!C1224</f>
        <v>29892.774802491382</v>
      </c>
      <c r="E1224" s="4"/>
      <c r="F1224" s="1"/>
      <c r="G1224" s="1"/>
      <c r="H1224" s="1"/>
      <c r="I1224" s="4"/>
    </row>
    <row r="1225" spans="1:9" x14ac:dyDescent="0.3">
      <c r="A1225" s="3">
        <v>1224000</v>
      </c>
      <c r="B1225" s="4">
        <f t="shared" si="38"/>
        <v>7905</v>
      </c>
      <c r="C1225" s="4">
        <f t="shared" si="39"/>
        <v>-30309.704299468071</v>
      </c>
      <c r="D1225" s="4">
        <f>Sheet1!$J$56-Sheet2!C1225</f>
        <v>29917.537632801403</v>
      </c>
      <c r="E1225" s="4"/>
      <c r="F1225" s="1"/>
      <c r="G1225" s="1"/>
      <c r="H1225" s="1"/>
      <c r="I1225" s="4"/>
    </row>
    <row r="1226" spans="1:9" x14ac:dyDescent="0.3">
      <c r="A1226" s="3">
        <v>1225000</v>
      </c>
      <c r="B1226" s="4">
        <f t="shared" si="38"/>
        <v>7911.458333333333</v>
      </c>
      <c r="C1226" s="4">
        <f t="shared" si="39"/>
        <v>-30334.467129778095</v>
      </c>
      <c r="D1226" s="4">
        <f>Sheet1!$J$56-Sheet2!C1226</f>
        <v>29942.300463111427</v>
      </c>
      <c r="E1226" s="4"/>
      <c r="F1226" s="1"/>
      <c r="G1226" s="1"/>
      <c r="H1226" s="1"/>
      <c r="I1226" s="4"/>
    </row>
    <row r="1227" spans="1:9" x14ac:dyDescent="0.3">
      <c r="A1227" s="3">
        <v>1226000</v>
      </c>
      <c r="B1227" s="4">
        <f t="shared" si="38"/>
        <v>7917.916666666667</v>
      </c>
      <c r="C1227" s="4">
        <f t="shared" si="39"/>
        <v>-30359.229960088116</v>
      </c>
      <c r="D1227" s="4">
        <f>Sheet1!$J$56-Sheet2!C1227</f>
        <v>29967.063293421448</v>
      </c>
      <c r="E1227" s="4"/>
      <c r="F1227" s="1"/>
      <c r="G1227" s="1"/>
      <c r="H1227" s="1"/>
      <c r="I1227" s="4"/>
    </row>
    <row r="1228" spans="1:9" x14ac:dyDescent="0.3">
      <c r="A1228" s="3">
        <v>1227000</v>
      </c>
      <c r="B1228" s="4">
        <f t="shared" si="38"/>
        <v>7924.375</v>
      </c>
      <c r="C1228" s="4">
        <f t="shared" si="39"/>
        <v>-30383.992790398137</v>
      </c>
      <c r="D1228" s="4">
        <f>Sheet1!$J$56-Sheet2!C1228</f>
        <v>29991.826123731469</v>
      </c>
      <c r="E1228" s="4"/>
      <c r="F1228" s="1"/>
      <c r="G1228" s="1"/>
      <c r="H1228" s="1"/>
      <c r="I1228" s="4"/>
    </row>
    <row r="1229" spans="1:9" x14ac:dyDescent="0.3">
      <c r="A1229" s="3">
        <v>1228000</v>
      </c>
      <c r="B1229" s="4">
        <f t="shared" si="38"/>
        <v>7930.833333333333</v>
      </c>
      <c r="C1229" s="4">
        <f t="shared" si="39"/>
        <v>-30408.755620708162</v>
      </c>
      <c r="D1229" s="4">
        <f>Sheet1!$J$56-Sheet2!C1229</f>
        <v>30016.588954041494</v>
      </c>
      <c r="E1229" s="4"/>
      <c r="F1229" s="1"/>
      <c r="G1229" s="1"/>
      <c r="H1229" s="1"/>
      <c r="I1229" s="4"/>
    </row>
    <row r="1230" spans="1:9" x14ac:dyDescent="0.3">
      <c r="A1230" s="3">
        <v>1229000</v>
      </c>
      <c r="B1230" s="4">
        <f t="shared" si="38"/>
        <v>7937.291666666667</v>
      </c>
      <c r="C1230" s="4">
        <f t="shared" si="39"/>
        <v>-30433.518451018183</v>
      </c>
      <c r="D1230" s="4">
        <f>Sheet1!$J$56-Sheet2!C1230</f>
        <v>30041.351784351515</v>
      </c>
      <c r="E1230" s="4"/>
      <c r="F1230" s="1"/>
      <c r="G1230" s="1"/>
      <c r="H1230" s="1"/>
      <c r="I1230" s="4"/>
    </row>
    <row r="1231" spans="1:9" x14ac:dyDescent="0.3">
      <c r="A1231" s="3">
        <v>1230000</v>
      </c>
      <c r="B1231" s="4">
        <f t="shared" si="38"/>
        <v>7943.75</v>
      </c>
      <c r="C1231" s="4">
        <f t="shared" si="39"/>
        <v>-30458.281281328211</v>
      </c>
      <c r="D1231" s="4">
        <f>Sheet1!$J$56-Sheet2!C1231</f>
        <v>30066.114614661543</v>
      </c>
      <c r="E1231" s="4"/>
      <c r="F1231" s="1"/>
      <c r="G1231" s="1"/>
      <c r="H1231" s="1"/>
      <c r="I1231" s="4"/>
    </row>
    <row r="1232" spans="1:9" x14ac:dyDescent="0.3">
      <c r="A1232" s="3">
        <v>1231000</v>
      </c>
      <c r="B1232" s="4">
        <f t="shared" si="38"/>
        <v>7950.208333333333</v>
      </c>
      <c r="C1232" s="4">
        <f t="shared" si="39"/>
        <v>-30483.044111638232</v>
      </c>
      <c r="D1232" s="4">
        <f>Sheet1!$J$56-Sheet2!C1232</f>
        <v>30090.877444971564</v>
      </c>
      <c r="E1232" s="4"/>
      <c r="F1232" s="1"/>
      <c r="G1232" s="1"/>
      <c r="H1232" s="1"/>
      <c r="I1232" s="4"/>
    </row>
    <row r="1233" spans="1:9" x14ac:dyDescent="0.3">
      <c r="A1233" s="3">
        <v>1232000</v>
      </c>
      <c r="B1233" s="4">
        <f t="shared" si="38"/>
        <v>7956.666666666667</v>
      </c>
      <c r="C1233" s="4">
        <f t="shared" si="39"/>
        <v>-30507.806941948256</v>
      </c>
      <c r="D1233" s="4">
        <f>Sheet1!$J$56-Sheet2!C1233</f>
        <v>30115.640275281588</v>
      </c>
      <c r="E1233" s="4"/>
      <c r="F1233" s="1"/>
      <c r="G1233" s="1"/>
      <c r="H1233" s="1"/>
      <c r="I1233" s="4"/>
    </row>
    <row r="1234" spans="1:9" x14ac:dyDescent="0.3">
      <c r="A1234" s="3">
        <v>1233000</v>
      </c>
      <c r="B1234" s="4">
        <f t="shared" si="38"/>
        <v>7963.125</v>
      </c>
      <c r="C1234" s="4">
        <f t="shared" si="39"/>
        <v>-30532.569772258277</v>
      </c>
      <c r="D1234" s="4">
        <f>Sheet1!$J$56-Sheet2!C1234</f>
        <v>30140.403105591609</v>
      </c>
      <c r="E1234" s="4"/>
      <c r="F1234" s="1"/>
      <c r="G1234" s="1"/>
      <c r="H1234" s="1"/>
      <c r="I1234" s="4"/>
    </row>
    <row r="1235" spans="1:9" x14ac:dyDescent="0.3">
      <c r="A1235" s="3">
        <v>1234000</v>
      </c>
      <c r="B1235" s="4">
        <f t="shared" si="38"/>
        <v>7969.583333333333</v>
      </c>
      <c r="C1235" s="4">
        <f t="shared" si="39"/>
        <v>-30557.332602568298</v>
      </c>
      <c r="D1235" s="4">
        <f>Sheet1!$J$56-Sheet2!C1235</f>
        <v>30165.16593590163</v>
      </c>
      <c r="E1235" s="4"/>
      <c r="F1235" s="1"/>
      <c r="G1235" s="1"/>
      <c r="H1235" s="1"/>
      <c r="I1235" s="4"/>
    </row>
    <row r="1236" spans="1:9" x14ac:dyDescent="0.3">
      <c r="A1236" s="3">
        <v>1235000</v>
      </c>
      <c r="B1236" s="4">
        <f t="shared" si="38"/>
        <v>7976.041666666667</v>
      </c>
      <c r="C1236" s="4">
        <f t="shared" si="39"/>
        <v>-30582.095432878323</v>
      </c>
      <c r="D1236" s="4">
        <f>Sheet1!$J$56-Sheet2!C1236</f>
        <v>30189.928766211655</v>
      </c>
      <c r="E1236" s="4"/>
      <c r="F1236" s="1"/>
      <c r="G1236" s="1"/>
      <c r="H1236" s="1"/>
      <c r="I1236" s="4"/>
    </row>
    <row r="1237" spans="1:9" x14ac:dyDescent="0.3">
      <c r="A1237" s="3">
        <v>1236000</v>
      </c>
      <c r="B1237" s="4">
        <f t="shared" si="38"/>
        <v>7982.5</v>
      </c>
      <c r="C1237" s="4">
        <f t="shared" si="39"/>
        <v>-30606.858263188344</v>
      </c>
      <c r="D1237" s="4">
        <f>Sheet1!$J$56-Sheet2!C1237</f>
        <v>30214.691596521676</v>
      </c>
      <c r="E1237" s="4"/>
      <c r="F1237" s="1"/>
      <c r="G1237" s="1"/>
      <c r="H1237" s="1"/>
      <c r="I1237" s="4"/>
    </row>
    <row r="1238" spans="1:9" x14ac:dyDescent="0.3">
      <c r="A1238" s="3">
        <v>1237000</v>
      </c>
      <c r="B1238" s="4">
        <f t="shared" si="38"/>
        <v>7988.958333333333</v>
      </c>
      <c r="C1238" s="4">
        <f t="shared" si="39"/>
        <v>-30631.621093498365</v>
      </c>
      <c r="D1238" s="4">
        <f>Sheet1!$J$56-Sheet2!C1238</f>
        <v>30239.454426831697</v>
      </c>
      <c r="E1238" s="4"/>
      <c r="F1238" s="1"/>
      <c r="G1238" s="1"/>
      <c r="H1238" s="1"/>
      <c r="I1238" s="4"/>
    </row>
    <row r="1239" spans="1:9" x14ac:dyDescent="0.3">
      <c r="A1239" s="3">
        <v>1238000</v>
      </c>
      <c r="B1239" s="4">
        <f t="shared" si="38"/>
        <v>7995.416666666667</v>
      </c>
      <c r="C1239" s="4">
        <f t="shared" si="39"/>
        <v>-30656.383923808393</v>
      </c>
      <c r="D1239" s="4">
        <f>Sheet1!$J$56-Sheet2!C1239</f>
        <v>30264.217257141725</v>
      </c>
      <c r="E1239" s="4"/>
      <c r="F1239" s="1"/>
      <c r="G1239" s="1"/>
      <c r="H1239" s="1"/>
      <c r="I1239" s="4"/>
    </row>
    <row r="1240" spans="1:9" x14ac:dyDescent="0.3">
      <c r="A1240" s="3">
        <v>1239000</v>
      </c>
      <c r="B1240" s="4">
        <f t="shared" si="38"/>
        <v>8001.875</v>
      </c>
      <c r="C1240" s="4">
        <f t="shared" si="39"/>
        <v>-30681.146754118414</v>
      </c>
      <c r="D1240" s="4">
        <f>Sheet1!$J$56-Sheet2!C1240</f>
        <v>30288.980087451746</v>
      </c>
      <c r="E1240" s="4"/>
      <c r="F1240" s="1"/>
      <c r="G1240" s="1"/>
      <c r="H1240" s="1"/>
      <c r="I1240" s="4"/>
    </row>
    <row r="1241" spans="1:9" x14ac:dyDescent="0.3">
      <c r="A1241" s="3">
        <v>1240000</v>
      </c>
      <c r="B1241" s="4">
        <f t="shared" si="38"/>
        <v>8008.333333333333</v>
      </c>
      <c r="C1241" s="4">
        <f t="shared" si="39"/>
        <v>-30705.909584428438</v>
      </c>
      <c r="D1241" s="4">
        <f>Sheet1!$J$56-Sheet2!C1241</f>
        <v>30313.742917761771</v>
      </c>
      <c r="E1241" s="4"/>
      <c r="F1241" s="1"/>
      <c r="G1241" s="1"/>
      <c r="H1241" s="1"/>
      <c r="I1241" s="4"/>
    </row>
    <row r="1242" spans="1:9" x14ac:dyDescent="0.3">
      <c r="A1242" s="3">
        <v>1241000</v>
      </c>
      <c r="B1242" s="4">
        <f t="shared" si="38"/>
        <v>8014.791666666667</v>
      </c>
      <c r="C1242" s="4">
        <f t="shared" si="39"/>
        <v>-30730.672414738459</v>
      </c>
      <c r="D1242" s="4">
        <f>Sheet1!$J$56-Sheet2!C1242</f>
        <v>30338.505748071791</v>
      </c>
      <c r="E1242" s="4"/>
      <c r="F1242" s="1"/>
      <c r="G1242" s="1"/>
      <c r="H1242" s="1"/>
      <c r="I1242" s="4"/>
    </row>
    <row r="1243" spans="1:9" x14ac:dyDescent="0.3">
      <c r="A1243" s="3">
        <v>1242000</v>
      </c>
      <c r="B1243" s="4">
        <f t="shared" si="38"/>
        <v>8021.25</v>
      </c>
      <c r="C1243" s="4">
        <f t="shared" si="39"/>
        <v>-30755.43524504848</v>
      </c>
      <c r="D1243" s="4">
        <f>Sheet1!$J$56-Sheet2!C1243</f>
        <v>30363.268578381812</v>
      </c>
      <c r="E1243" s="4"/>
      <c r="F1243" s="1"/>
      <c r="G1243" s="1"/>
      <c r="H1243" s="1"/>
      <c r="I1243" s="4"/>
    </row>
    <row r="1244" spans="1:9" x14ac:dyDescent="0.3">
      <c r="A1244" s="3">
        <v>1243000</v>
      </c>
      <c r="B1244" s="4">
        <f t="shared" si="38"/>
        <v>8027.708333333333</v>
      </c>
      <c r="C1244" s="4">
        <f t="shared" si="39"/>
        <v>-30780.198075358505</v>
      </c>
      <c r="D1244" s="4">
        <f>Sheet1!$J$56-Sheet2!C1244</f>
        <v>30388.031408691837</v>
      </c>
      <c r="E1244" s="4"/>
      <c r="F1244" s="1"/>
      <c r="G1244" s="1"/>
      <c r="H1244" s="1"/>
      <c r="I1244" s="4"/>
    </row>
    <row r="1245" spans="1:9" x14ac:dyDescent="0.3">
      <c r="A1245" s="3">
        <v>1244000</v>
      </c>
      <c r="B1245" s="4">
        <f t="shared" si="38"/>
        <v>8034.166666666667</v>
      </c>
      <c r="C1245" s="4">
        <f t="shared" si="39"/>
        <v>-30804.960905668526</v>
      </c>
      <c r="D1245" s="4">
        <f>Sheet1!$J$56-Sheet2!C1245</f>
        <v>30412.794239001858</v>
      </c>
      <c r="E1245" s="4"/>
      <c r="F1245" s="1"/>
      <c r="G1245" s="1"/>
      <c r="H1245" s="1"/>
      <c r="I1245" s="4"/>
    </row>
    <row r="1246" spans="1:9" x14ac:dyDescent="0.3">
      <c r="A1246" s="3">
        <v>1245000</v>
      </c>
      <c r="B1246" s="4">
        <f t="shared" si="38"/>
        <v>8040.625</v>
      </c>
      <c r="C1246" s="4">
        <f t="shared" si="39"/>
        <v>-30829.723735978554</v>
      </c>
      <c r="D1246" s="4">
        <f>Sheet1!$J$56-Sheet2!C1246</f>
        <v>30437.557069311886</v>
      </c>
      <c r="E1246" s="4"/>
      <c r="F1246" s="1"/>
      <c r="G1246" s="1"/>
      <c r="H1246" s="1"/>
      <c r="I1246" s="4"/>
    </row>
    <row r="1247" spans="1:9" x14ac:dyDescent="0.3">
      <c r="A1247" s="3">
        <v>1246000</v>
      </c>
      <c r="B1247" s="4">
        <f t="shared" si="38"/>
        <v>8047.083333333333</v>
      </c>
      <c r="C1247" s="4">
        <f t="shared" si="39"/>
        <v>-30854.486566288575</v>
      </c>
      <c r="D1247" s="4">
        <f>Sheet1!$J$56-Sheet2!C1247</f>
        <v>30462.319899621907</v>
      </c>
      <c r="E1247" s="4"/>
      <c r="F1247" s="1"/>
      <c r="G1247" s="1"/>
      <c r="H1247" s="1"/>
      <c r="I1247" s="4"/>
    </row>
    <row r="1248" spans="1:9" x14ac:dyDescent="0.3">
      <c r="A1248" s="3">
        <v>1247000</v>
      </c>
      <c r="B1248" s="4">
        <f t="shared" si="38"/>
        <v>8053.541666666667</v>
      </c>
      <c r="C1248" s="4">
        <f t="shared" si="39"/>
        <v>-30879.2493965986</v>
      </c>
      <c r="D1248" s="4">
        <f>Sheet1!$J$56-Sheet2!C1248</f>
        <v>30487.082729931932</v>
      </c>
      <c r="E1248" s="4"/>
      <c r="F1248" s="1"/>
      <c r="G1248" s="1"/>
      <c r="H1248" s="1"/>
      <c r="I1248" s="4"/>
    </row>
    <row r="1249" spans="1:9" x14ac:dyDescent="0.3">
      <c r="A1249" s="3">
        <v>1248000</v>
      </c>
      <c r="B1249" s="4">
        <f t="shared" si="38"/>
        <v>8060</v>
      </c>
      <c r="C1249" s="4">
        <f t="shared" si="39"/>
        <v>-30904.012226908621</v>
      </c>
      <c r="D1249" s="4">
        <f>Sheet1!$J$56-Sheet2!C1249</f>
        <v>30511.845560241953</v>
      </c>
      <c r="E1249" s="4"/>
      <c r="F1249" s="1"/>
      <c r="G1249" s="1"/>
      <c r="H1249" s="1"/>
      <c r="I1249" s="4"/>
    </row>
    <row r="1250" spans="1:9" x14ac:dyDescent="0.3">
      <c r="A1250" s="3">
        <v>1249000</v>
      </c>
      <c r="B1250" s="4">
        <f t="shared" si="38"/>
        <v>8066.458333333333</v>
      </c>
      <c r="C1250" s="4">
        <f t="shared" si="39"/>
        <v>-30928.775057218641</v>
      </c>
      <c r="D1250" s="4">
        <f>Sheet1!$J$56-Sheet2!C1250</f>
        <v>30536.608390551974</v>
      </c>
      <c r="E1250" s="4"/>
      <c r="F1250" s="1"/>
      <c r="G1250" s="1"/>
      <c r="H1250" s="1"/>
      <c r="I1250" s="4"/>
    </row>
    <row r="1251" spans="1:9" x14ac:dyDescent="0.3">
      <c r="A1251" s="3">
        <v>1250000</v>
      </c>
      <c r="B1251" s="4">
        <f t="shared" si="38"/>
        <v>8072.916666666667</v>
      </c>
      <c r="C1251" s="4">
        <f t="shared" si="39"/>
        <v>-30953.537887528666</v>
      </c>
      <c r="D1251" s="4">
        <f>Sheet1!$J$56-Sheet2!C1251</f>
        <v>30561.371220861998</v>
      </c>
      <c r="E1251" s="4"/>
      <c r="F1251" s="1"/>
      <c r="G1251" s="1"/>
      <c r="H1251" s="1"/>
      <c r="I1251" s="4"/>
    </row>
    <row r="1252" spans="1:9" x14ac:dyDescent="0.3">
      <c r="A1252" s="3">
        <v>1251000</v>
      </c>
      <c r="B1252" s="4">
        <f t="shared" si="38"/>
        <v>8079.375</v>
      </c>
      <c r="C1252" s="4">
        <f t="shared" si="39"/>
        <v>-30978.300717838687</v>
      </c>
      <c r="D1252" s="4">
        <f>Sheet1!$J$56-Sheet2!C1252</f>
        <v>30586.134051172019</v>
      </c>
      <c r="E1252" s="4"/>
      <c r="F1252" s="1"/>
      <c r="G1252" s="1"/>
      <c r="H1252" s="1"/>
      <c r="I1252" s="4"/>
    </row>
    <row r="1253" spans="1:9" x14ac:dyDescent="0.3">
      <c r="A1253" s="3">
        <v>1252000</v>
      </c>
      <c r="B1253" s="4">
        <f t="shared" si="38"/>
        <v>8085.833333333333</v>
      </c>
      <c r="C1253" s="4">
        <f t="shared" si="39"/>
        <v>-31003.063548148715</v>
      </c>
      <c r="D1253" s="4">
        <f>Sheet1!$J$56-Sheet2!C1253</f>
        <v>30610.896881482047</v>
      </c>
      <c r="E1253" s="4"/>
      <c r="F1253" s="1"/>
      <c r="G1253" s="1"/>
      <c r="H1253" s="1"/>
      <c r="I1253" s="4"/>
    </row>
    <row r="1254" spans="1:9" x14ac:dyDescent="0.3">
      <c r="A1254" s="3">
        <v>1253000</v>
      </c>
      <c r="B1254" s="4">
        <f t="shared" si="38"/>
        <v>8092.291666666667</v>
      </c>
      <c r="C1254" s="4">
        <f t="shared" si="39"/>
        <v>-31027.826378458736</v>
      </c>
      <c r="D1254" s="4">
        <f>Sheet1!$J$56-Sheet2!C1254</f>
        <v>30635.659711792068</v>
      </c>
      <c r="E1254" s="4"/>
      <c r="F1254" s="1"/>
      <c r="G1254" s="1"/>
      <c r="H1254" s="1"/>
      <c r="I1254" s="4"/>
    </row>
    <row r="1255" spans="1:9" x14ac:dyDescent="0.3">
      <c r="A1255" s="3">
        <v>1254000</v>
      </c>
      <c r="B1255" s="4">
        <f t="shared" si="38"/>
        <v>8098.75</v>
      </c>
      <c r="C1255" s="4">
        <f t="shared" si="39"/>
        <v>-31052.589208768761</v>
      </c>
      <c r="D1255" s="4">
        <f>Sheet1!$J$56-Sheet2!C1255</f>
        <v>30660.422542102093</v>
      </c>
      <c r="E1255" s="4"/>
      <c r="F1255" s="1"/>
      <c r="G1255" s="1"/>
      <c r="H1255" s="1"/>
      <c r="I1255" s="4"/>
    </row>
    <row r="1256" spans="1:9" x14ac:dyDescent="0.3">
      <c r="A1256" s="3">
        <v>1255000</v>
      </c>
      <c r="B1256" s="4">
        <f t="shared" si="38"/>
        <v>8105.208333333333</v>
      </c>
      <c r="C1256" s="4">
        <f t="shared" si="39"/>
        <v>-31077.352039078782</v>
      </c>
      <c r="D1256" s="4">
        <f>Sheet1!$J$56-Sheet2!C1256</f>
        <v>30685.185372412114</v>
      </c>
      <c r="E1256" s="4"/>
      <c r="F1256" s="1"/>
      <c r="G1256" s="1"/>
      <c r="H1256" s="1"/>
      <c r="I1256" s="4"/>
    </row>
    <row r="1257" spans="1:9" x14ac:dyDescent="0.3">
      <c r="A1257" s="3">
        <v>1256000</v>
      </c>
      <c r="B1257" s="4">
        <f t="shared" si="38"/>
        <v>8111.666666666667</v>
      </c>
      <c r="C1257" s="4">
        <f t="shared" si="39"/>
        <v>-31102.114869388803</v>
      </c>
      <c r="D1257" s="4">
        <f>Sheet1!$J$56-Sheet2!C1257</f>
        <v>30709.948202722135</v>
      </c>
      <c r="E1257" s="4"/>
      <c r="F1257" s="1"/>
      <c r="G1257" s="1"/>
      <c r="H1257" s="1"/>
      <c r="I1257" s="4"/>
    </row>
    <row r="1258" spans="1:9" x14ac:dyDescent="0.3">
      <c r="A1258" s="3">
        <v>1257000</v>
      </c>
      <c r="B1258" s="4">
        <f t="shared" si="38"/>
        <v>8118.125</v>
      </c>
      <c r="C1258" s="4">
        <f t="shared" si="39"/>
        <v>-31126.877699698827</v>
      </c>
      <c r="D1258" s="4">
        <f>Sheet1!$J$56-Sheet2!C1258</f>
        <v>30734.711033032159</v>
      </c>
      <c r="E1258" s="4"/>
      <c r="F1258" s="1"/>
      <c r="G1258" s="1"/>
      <c r="H1258" s="1"/>
      <c r="I1258" s="4"/>
    </row>
    <row r="1259" spans="1:9" x14ac:dyDescent="0.3">
      <c r="A1259" s="3">
        <v>1258000</v>
      </c>
      <c r="B1259" s="4">
        <f t="shared" si="38"/>
        <v>8124.583333333333</v>
      </c>
      <c r="C1259" s="4">
        <f t="shared" si="39"/>
        <v>-31151.640530008848</v>
      </c>
      <c r="D1259" s="4">
        <f>Sheet1!$J$56-Sheet2!C1259</f>
        <v>30759.47386334218</v>
      </c>
      <c r="E1259" s="4"/>
      <c r="F1259" s="1"/>
      <c r="G1259" s="1"/>
      <c r="H1259" s="1"/>
      <c r="I1259" s="4"/>
    </row>
    <row r="1260" spans="1:9" x14ac:dyDescent="0.3">
      <c r="A1260" s="3">
        <v>1259000</v>
      </c>
      <c r="B1260" s="4">
        <f t="shared" si="38"/>
        <v>8131.041666666667</v>
      </c>
      <c r="C1260" s="4">
        <f t="shared" si="39"/>
        <v>-31176.403360318876</v>
      </c>
      <c r="D1260" s="4">
        <f>Sheet1!$J$56-Sheet2!C1260</f>
        <v>30784.236693652208</v>
      </c>
      <c r="E1260" s="4"/>
      <c r="F1260" s="1"/>
      <c r="G1260" s="1"/>
      <c r="H1260" s="1"/>
      <c r="I1260" s="4"/>
    </row>
    <row r="1261" spans="1:9" x14ac:dyDescent="0.3">
      <c r="A1261" s="3">
        <v>1260000</v>
      </c>
      <c r="B1261" s="4">
        <f t="shared" si="38"/>
        <v>8137.5</v>
      </c>
      <c r="C1261" s="4">
        <f t="shared" si="39"/>
        <v>-31201.166190628897</v>
      </c>
      <c r="D1261" s="4">
        <f>Sheet1!$J$56-Sheet2!C1261</f>
        <v>30808.999523962229</v>
      </c>
      <c r="E1261" s="4"/>
      <c r="F1261" s="1"/>
      <c r="G1261" s="1"/>
      <c r="H1261" s="1"/>
      <c r="I1261" s="4"/>
    </row>
    <row r="1262" spans="1:9" x14ac:dyDescent="0.3">
      <c r="A1262" s="3">
        <v>1261000</v>
      </c>
      <c r="B1262" s="4">
        <f t="shared" si="38"/>
        <v>8143.958333333333</v>
      </c>
      <c r="C1262" s="4">
        <f t="shared" si="39"/>
        <v>-31225.929020938918</v>
      </c>
      <c r="D1262" s="4">
        <f>Sheet1!$J$56-Sheet2!C1262</f>
        <v>30833.76235427225</v>
      </c>
      <c r="E1262" s="4"/>
      <c r="F1262" s="1"/>
      <c r="G1262" s="1"/>
      <c r="H1262" s="1"/>
      <c r="I1262" s="4"/>
    </row>
    <row r="1263" spans="1:9" x14ac:dyDescent="0.3">
      <c r="A1263" s="3">
        <v>1262000</v>
      </c>
      <c r="B1263" s="4">
        <f t="shared" si="38"/>
        <v>8150.416666666667</v>
      </c>
      <c r="C1263" s="4">
        <f t="shared" si="39"/>
        <v>-31250.691851248943</v>
      </c>
      <c r="D1263" s="4">
        <f>Sheet1!$J$56-Sheet2!C1263</f>
        <v>30858.525184582275</v>
      </c>
      <c r="E1263" s="4"/>
      <c r="F1263" s="1"/>
      <c r="G1263" s="1"/>
      <c r="H1263" s="1"/>
      <c r="I1263" s="4"/>
    </row>
    <row r="1264" spans="1:9" x14ac:dyDescent="0.3">
      <c r="A1264" s="3">
        <v>1263000</v>
      </c>
      <c r="B1264" s="4">
        <f t="shared" si="38"/>
        <v>8156.875</v>
      </c>
      <c r="C1264" s="4">
        <f t="shared" si="39"/>
        <v>-31275.454681558964</v>
      </c>
      <c r="D1264" s="4">
        <f>Sheet1!$J$56-Sheet2!C1264</f>
        <v>30883.288014892296</v>
      </c>
      <c r="E1264" s="4"/>
      <c r="F1264" s="1"/>
      <c r="G1264" s="1"/>
      <c r="H1264" s="1"/>
      <c r="I1264" s="4"/>
    </row>
    <row r="1265" spans="1:9" x14ac:dyDescent="0.3">
      <c r="A1265" s="3">
        <v>1264000</v>
      </c>
      <c r="B1265" s="4">
        <f t="shared" si="38"/>
        <v>8163.333333333333</v>
      </c>
      <c r="C1265" s="4">
        <f t="shared" si="39"/>
        <v>-31300.217511868985</v>
      </c>
      <c r="D1265" s="4">
        <f>Sheet1!$J$56-Sheet2!C1265</f>
        <v>30908.050845202317</v>
      </c>
      <c r="E1265" s="4"/>
      <c r="F1265" s="1"/>
      <c r="G1265" s="1"/>
      <c r="H1265" s="1"/>
      <c r="I1265" s="4"/>
    </row>
    <row r="1266" spans="1:9" x14ac:dyDescent="0.3">
      <c r="A1266" s="3">
        <v>1265000</v>
      </c>
      <c r="B1266" s="4">
        <f t="shared" si="38"/>
        <v>8169.791666666667</v>
      </c>
      <c r="C1266" s="4">
        <f t="shared" si="39"/>
        <v>-31324.980342179009</v>
      </c>
      <c r="D1266" s="4">
        <f>Sheet1!$J$56-Sheet2!C1266</f>
        <v>30932.813675512341</v>
      </c>
      <c r="E1266" s="4"/>
      <c r="F1266" s="1"/>
      <c r="G1266" s="1"/>
      <c r="H1266" s="1"/>
      <c r="I1266" s="4"/>
    </row>
    <row r="1267" spans="1:9" x14ac:dyDescent="0.3">
      <c r="A1267" s="3">
        <v>1266000</v>
      </c>
      <c r="B1267" s="4">
        <f t="shared" si="38"/>
        <v>8176.25</v>
      </c>
      <c r="C1267" s="4">
        <f t="shared" si="39"/>
        <v>-31349.74317248903</v>
      </c>
      <c r="D1267" s="4">
        <f>Sheet1!$J$56-Sheet2!C1267</f>
        <v>30957.576505822362</v>
      </c>
      <c r="E1267" s="4"/>
      <c r="F1267" s="1"/>
      <c r="G1267" s="1"/>
      <c r="H1267" s="1"/>
      <c r="I1267" s="4"/>
    </row>
    <row r="1268" spans="1:9" x14ac:dyDescent="0.3">
      <c r="A1268" s="3">
        <v>1267000</v>
      </c>
      <c r="B1268" s="4">
        <f t="shared" si="38"/>
        <v>8182.708333333333</v>
      </c>
      <c r="C1268" s="4">
        <f t="shared" si="39"/>
        <v>-31374.506002799058</v>
      </c>
      <c r="D1268" s="4">
        <f>Sheet1!$J$56-Sheet2!C1268</f>
        <v>30982.339336132391</v>
      </c>
      <c r="E1268" s="4"/>
      <c r="F1268" s="1"/>
      <c r="G1268" s="1"/>
      <c r="H1268" s="1"/>
      <c r="I1268" s="4"/>
    </row>
    <row r="1269" spans="1:9" x14ac:dyDescent="0.3">
      <c r="A1269" s="3">
        <v>1268000</v>
      </c>
      <c r="B1269" s="4">
        <f t="shared" si="38"/>
        <v>8189.166666666667</v>
      </c>
      <c r="C1269" s="4">
        <f t="shared" si="39"/>
        <v>-31399.268833109079</v>
      </c>
      <c r="D1269" s="4">
        <f>Sheet1!$J$56-Sheet2!C1269</f>
        <v>31007.102166442412</v>
      </c>
      <c r="E1269" s="4"/>
      <c r="F1269" s="1"/>
      <c r="G1269" s="1"/>
      <c r="H1269" s="1"/>
      <c r="I1269" s="4"/>
    </row>
    <row r="1270" spans="1:9" x14ac:dyDescent="0.3">
      <c r="A1270" s="3">
        <v>1269000</v>
      </c>
      <c r="B1270" s="4">
        <f t="shared" si="38"/>
        <v>8195.625</v>
      </c>
      <c r="C1270" s="4">
        <f t="shared" si="39"/>
        <v>-31424.031663419104</v>
      </c>
      <c r="D1270" s="4">
        <f>Sheet1!$J$56-Sheet2!C1270</f>
        <v>31031.864996752436</v>
      </c>
      <c r="E1270" s="4"/>
      <c r="F1270" s="1"/>
      <c r="G1270" s="1"/>
      <c r="H1270" s="1"/>
      <c r="I1270" s="4"/>
    </row>
    <row r="1271" spans="1:9" x14ac:dyDescent="0.3">
      <c r="A1271" s="3">
        <v>1270000</v>
      </c>
      <c r="B1271" s="4">
        <f t="shared" si="38"/>
        <v>8202.0833333333339</v>
      </c>
      <c r="C1271" s="4">
        <f t="shared" si="39"/>
        <v>-31448.794493729125</v>
      </c>
      <c r="D1271" s="4">
        <f>Sheet1!$J$56-Sheet2!C1271</f>
        <v>31056.627827062457</v>
      </c>
      <c r="E1271" s="4"/>
      <c r="F1271" s="1"/>
      <c r="G1271" s="1"/>
      <c r="H1271" s="1"/>
      <c r="I1271" s="4"/>
    </row>
    <row r="1272" spans="1:9" x14ac:dyDescent="0.3">
      <c r="A1272" s="3">
        <v>1271000</v>
      </c>
      <c r="B1272" s="4">
        <f t="shared" si="38"/>
        <v>8208.5416666666661</v>
      </c>
      <c r="C1272" s="4">
        <f t="shared" si="39"/>
        <v>-31473.557324039146</v>
      </c>
      <c r="D1272" s="4">
        <f>Sheet1!$J$56-Sheet2!C1272</f>
        <v>31081.390657372478</v>
      </c>
      <c r="E1272" s="4"/>
      <c r="F1272" s="1"/>
      <c r="G1272" s="1"/>
      <c r="H1272" s="1"/>
      <c r="I1272" s="4"/>
    </row>
    <row r="1273" spans="1:9" x14ac:dyDescent="0.3">
      <c r="A1273" s="3">
        <v>1272000</v>
      </c>
      <c r="B1273" s="4">
        <f t="shared" si="38"/>
        <v>8215</v>
      </c>
      <c r="C1273" s="4">
        <f t="shared" si="39"/>
        <v>-31498.32015434917</v>
      </c>
      <c r="D1273" s="4">
        <f>Sheet1!$J$56-Sheet2!C1273</f>
        <v>31106.153487682503</v>
      </c>
      <c r="E1273" s="4"/>
      <c r="F1273" s="1"/>
      <c r="G1273" s="1"/>
      <c r="H1273" s="1"/>
      <c r="I1273" s="4"/>
    </row>
    <row r="1274" spans="1:9" x14ac:dyDescent="0.3">
      <c r="A1274" s="3">
        <v>1273000</v>
      </c>
      <c r="B1274" s="4">
        <f t="shared" si="38"/>
        <v>8221.4583333333339</v>
      </c>
      <c r="C1274" s="4">
        <f t="shared" si="39"/>
        <v>-31523.082984659191</v>
      </c>
      <c r="D1274" s="4">
        <f>Sheet1!$J$56-Sheet2!C1274</f>
        <v>31130.916317992524</v>
      </c>
      <c r="E1274" s="4"/>
      <c r="F1274" s="1"/>
      <c r="G1274" s="1"/>
      <c r="H1274" s="1"/>
      <c r="I1274" s="4"/>
    </row>
    <row r="1275" spans="1:9" x14ac:dyDescent="0.3">
      <c r="A1275" s="3">
        <v>1274000</v>
      </c>
      <c r="B1275" s="4">
        <f t="shared" si="38"/>
        <v>8227.9166666666661</v>
      </c>
      <c r="C1275" s="4">
        <f t="shared" si="39"/>
        <v>-31547.84581496922</v>
      </c>
      <c r="D1275" s="4">
        <f>Sheet1!$J$56-Sheet2!C1275</f>
        <v>31155.679148302552</v>
      </c>
      <c r="E1275" s="4"/>
      <c r="F1275" s="1"/>
      <c r="G1275" s="1"/>
      <c r="H1275" s="1"/>
      <c r="I1275" s="4"/>
    </row>
    <row r="1276" spans="1:9" x14ac:dyDescent="0.3">
      <c r="A1276" s="3">
        <v>1275000</v>
      </c>
      <c r="B1276" s="4">
        <f t="shared" si="38"/>
        <v>8234.375</v>
      </c>
      <c r="C1276" s="4">
        <f t="shared" si="39"/>
        <v>-31572.608645279241</v>
      </c>
      <c r="D1276" s="4">
        <f>Sheet1!$J$56-Sheet2!C1276</f>
        <v>31180.441978612573</v>
      </c>
      <c r="E1276" s="4"/>
      <c r="F1276" s="1"/>
      <c r="G1276" s="1"/>
      <c r="H1276" s="1"/>
      <c r="I1276" s="4"/>
    </row>
    <row r="1277" spans="1:9" x14ac:dyDescent="0.3">
      <c r="A1277" s="3">
        <v>1276000</v>
      </c>
      <c r="B1277" s="4">
        <f t="shared" si="38"/>
        <v>8240.8333333333339</v>
      </c>
      <c r="C1277" s="4">
        <f t="shared" si="39"/>
        <v>-31597.371475589265</v>
      </c>
      <c r="D1277" s="4">
        <f>Sheet1!$J$56-Sheet2!C1277</f>
        <v>31205.204808922597</v>
      </c>
      <c r="E1277" s="4"/>
      <c r="F1277" s="1"/>
      <c r="G1277" s="1"/>
      <c r="H1277" s="1"/>
      <c r="I1277" s="4"/>
    </row>
    <row r="1278" spans="1:9" x14ac:dyDescent="0.3">
      <c r="A1278" s="3">
        <v>1277000</v>
      </c>
      <c r="B1278" s="4">
        <f t="shared" si="38"/>
        <v>8247.2916666666661</v>
      </c>
      <c r="C1278" s="4">
        <f t="shared" si="39"/>
        <v>-31622.134305899286</v>
      </c>
      <c r="D1278" s="4">
        <f>Sheet1!$J$56-Sheet2!C1278</f>
        <v>31229.967639232618</v>
      </c>
      <c r="E1278" s="4"/>
      <c r="F1278" s="1"/>
      <c r="G1278" s="1"/>
      <c r="H1278" s="1"/>
      <c r="I1278" s="4"/>
    </row>
    <row r="1279" spans="1:9" x14ac:dyDescent="0.3">
      <c r="A1279" s="3">
        <v>1278000</v>
      </c>
      <c r="B1279" s="4">
        <f t="shared" si="38"/>
        <v>8253.75</v>
      </c>
      <c r="C1279" s="4">
        <f t="shared" si="39"/>
        <v>-31646.897136209307</v>
      </c>
      <c r="D1279" s="4">
        <f>Sheet1!$J$56-Sheet2!C1279</f>
        <v>31254.730469542639</v>
      </c>
      <c r="E1279" s="4"/>
      <c r="F1279" s="1"/>
      <c r="G1279" s="1"/>
      <c r="H1279" s="1"/>
      <c r="I1279" s="4"/>
    </row>
    <row r="1280" spans="1:9" x14ac:dyDescent="0.3">
      <c r="A1280" s="3">
        <v>1279000</v>
      </c>
      <c r="B1280" s="4">
        <f t="shared" si="38"/>
        <v>8260.2083333333339</v>
      </c>
      <c r="C1280" s="4">
        <f t="shared" si="39"/>
        <v>-31671.659966519332</v>
      </c>
      <c r="D1280" s="4">
        <f>Sheet1!$J$56-Sheet2!C1280</f>
        <v>31279.493299852664</v>
      </c>
      <c r="E1280" s="4"/>
      <c r="F1280" s="1"/>
      <c r="G1280" s="1"/>
      <c r="H1280" s="1"/>
      <c r="I1280" s="4"/>
    </row>
    <row r="1281" spans="1:9" x14ac:dyDescent="0.3">
      <c r="A1281" s="3">
        <v>1280000</v>
      </c>
      <c r="B1281" s="4">
        <f t="shared" si="38"/>
        <v>8266.6666666666661</v>
      </c>
      <c r="C1281" s="4">
        <f t="shared" si="39"/>
        <v>-31696.422796829353</v>
      </c>
      <c r="D1281" s="4">
        <f>Sheet1!$J$56-Sheet2!C1281</f>
        <v>31304.256130162685</v>
      </c>
      <c r="E1281" s="4"/>
      <c r="F1281" s="1"/>
      <c r="G1281" s="1"/>
      <c r="H1281" s="1"/>
      <c r="I1281" s="4"/>
    </row>
    <row r="1282" spans="1:9" x14ac:dyDescent="0.3">
      <c r="A1282" s="3">
        <v>1281000</v>
      </c>
      <c r="B1282" s="4">
        <f t="shared" si="38"/>
        <v>8273.125</v>
      </c>
      <c r="C1282" s="4">
        <f t="shared" si="39"/>
        <v>-31721.185627139381</v>
      </c>
      <c r="D1282" s="4">
        <f>Sheet1!$J$56-Sheet2!C1282</f>
        <v>31329.018960472713</v>
      </c>
      <c r="E1282" s="4"/>
      <c r="F1282" s="1"/>
      <c r="G1282" s="1"/>
      <c r="H1282" s="1"/>
      <c r="I1282" s="4"/>
    </row>
    <row r="1283" spans="1:9" x14ac:dyDescent="0.3">
      <c r="A1283" s="3">
        <v>1282000</v>
      </c>
      <c r="B1283" s="4">
        <f t="shared" ref="B1283:B1346" si="40">A1283*$B$1/12</f>
        <v>8279.5833333333339</v>
      </c>
      <c r="C1283" s="4">
        <f t="shared" ref="C1283:C1346" si="41">-PMT($C$1/12,$D$1*12,A1283)</f>
        <v>-31745.948457449402</v>
      </c>
      <c r="D1283" s="4">
        <f>Sheet1!$J$56-Sheet2!C1283</f>
        <v>31353.781790782734</v>
      </c>
      <c r="E1283" s="4"/>
      <c r="F1283" s="1"/>
      <c r="G1283" s="1"/>
      <c r="H1283" s="1"/>
      <c r="I1283" s="4"/>
    </row>
    <row r="1284" spans="1:9" x14ac:dyDescent="0.3">
      <c r="A1284" s="3">
        <v>1283000</v>
      </c>
      <c r="B1284" s="4">
        <f t="shared" si="40"/>
        <v>8286.0416666666661</v>
      </c>
      <c r="C1284" s="4">
        <f t="shared" si="41"/>
        <v>-31770.711287759423</v>
      </c>
      <c r="D1284" s="4">
        <f>Sheet1!$J$56-Sheet2!C1284</f>
        <v>31378.544621092755</v>
      </c>
      <c r="E1284" s="4"/>
      <c r="F1284" s="1"/>
      <c r="G1284" s="1"/>
      <c r="H1284" s="1"/>
      <c r="I1284" s="4"/>
    </row>
    <row r="1285" spans="1:9" x14ac:dyDescent="0.3">
      <c r="A1285" s="3">
        <v>1284000</v>
      </c>
      <c r="B1285" s="4">
        <f t="shared" si="40"/>
        <v>8292.5</v>
      </c>
      <c r="C1285" s="4">
        <f t="shared" si="41"/>
        <v>-31795.474118069447</v>
      </c>
      <c r="D1285" s="4">
        <f>Sheet1!$J$56-Sheet2!C1285</f>
        <v>31403.307451402779</v>
      </c>
      <c r="E1285" s="4"/>
      <c r="F1285" s="1"/>
      <c r="G1285" s="1"/>
      <c r="H1285" s="1"/>
      <c r="I1285" s="4"/>
    </row>
    <row r="1286" spans="1:9" x14ac:dyDescent="0.3">
      <c r="A1286" s="3">
        <v>1285000</v>
      </c>
      <c r="B1286" s="4">
        <f t="shared" si="40"/>
        <v>8298.9583333333339</v>
      </c>
      <c r="C1286" s="4">
        <f t="shared" si="41"/>
        <v>-31820.236948379468</v>
      </c>
      <c r="D1286" s="4">
        <f>Sheet1!$J$56-Sheet2!C1286</f>
        <v>31428.0702817128</v>
      </c>
      <c r="E1286" s="4"/>
      <c r="F1286" s="1"/>
      <c r="G1286" s="1"/>
      <c r="H1286" s="1"/>
      <c r="I1286" s="4"/>
    </row>
    <row r="1287" spans="1:9" x14ac:dyDescent="0.3">
      <c r="A1287" s="3">
        <v>1286000</v>
      </c>
      <c r="B1287" s="4">
        <f t="shared" si="40"/>
        <v>8305.4166666666661</v>
      </c>
      <c r="C1287" s="4">
        <f t="shared" si="41"/>
        <v>-31844.999778689489</v>
      </c>
      <c r="D1287" s="4">
        <f>Sheet1!$J$56-Sheet2!C1287</f>
        <v>31452.833112022821</v>
      </c>
      <c r="E1287" s="4"/>
      <c r="F1287" s="1"/>
      <c r="G1287" s="1"/>
      <c r="H1287" s="1"/>
      <c r="I1287" s="4"/>
    </row>
    <row r="1288" spans="1:9" x14ac:dyDescent="0.3">
      <c r="A1288" s="3">
        <v>1287000</v>
      </c>
      <c r="B1288" s="4">
        <f t="shared" si="40"/>
        <v>8311.875</v>
      </c>
      <c r="C1288" s="4">
        <f t="shared" si="41"/>
        <v>-31869.762608999514</v>
      </c>
      <c r="D1288" s="4">
        <f>Sheet1!$J$56-Sheet2!C1288</f>
        <v>31477.595942332846</v>
      </c>
      <c r="E1288" s="4"/>
      <c r="F1288" s="1"/>
      <c r="G1288" s="1"/>
      <c r="H1288" s="1"/>
      <c r="I1288" s="4"/>
    </row>
    <row r="1289" spans="1:9" x14ac:dyDescent="0.3">
      <c r="A1289" s="3">
        <v>1288000</v>
      </c>
      <c r="B1289" s="4">
        <f t="shared" si="40"/>
        <v>8318.3333333333339</v>
      </c>
      <c r="C1289" s="4">
        <f t="shared" si="41"/>
        <v>-31894.525439309535</v>
      </c>
      <c r="D1289" s="4">
        <f>Sheet1!$J$56-Sheet2!C1289</f>
        <v>31502.358772642867</v>
      </c>
      <c r="E1289" s="4"/>
      <c r="F1289" s="1"/>
      <c r="G1289" s="1"/>
      <c r="H1289" s="1"/>
      <c r="I1289" s="4"/>
    </row>
    <row r="1290" spans="1:9" x14ac:dyDescent="0.3">
      <c r="A1290" s="3">
        <v>1289000</v>
      </c>
      <c r="B1290" s="4">
        <f t="shared" si="40"/>
        <v>8324.7916666666661</v>
      </c>
      <c r="C1290" s="4">
        <f t="shared" si="41"/>
        <v>-31919.288269619563</v>
      </c>
      <c r="D1290" s="4">
        <f>Sheet1!$J$56-Sheet2!C1290</f>
        <v>31527.121602952895</v>
      </c>
      <c r="E1290" s="4"/>
      <c r="F1290" s="1"/>
      <c r="G1290" s="1"/>
      <c r="H1290" s="1"/>
      <c r="I1290" s="4"/>
    </row>
    <row r="1291" spans="1:9" x14ac:dyDescent="0.3">
      <c r="A1291" s="3">
        <v>1290000</v>
      </c>
      <c r="B1291" s="4">
        <f t="shared" si="40"/>
        <v>8331.25</v>
      </c>
      <c r="C1291" s="4">
        <f t="shared" si="41"/>
        <v>-31944.051099929584</v>
      </c>
      <c r="D1291" s="4">
        <f>Sheet1!$J$56-Sheet2!C1291</f>
        <v>31551.884433262916</v>
      </c>
      <c r="E1291" s="4"/>
      <c r="F1291" s="1"/>
      <c r="G1291" s="1"/>
      <c r="H1291" s="1"/>
      <c r="I1291" s="4"/>
    </row>
    <row r="1292" spans="1:9" x14ac:dyDescent="0.3">
      <c r="A1292" s="3">
        <v>1291000</v>
      </c>
      <c r="B1292" s="4">
        <f t="shared" si="40"/>
        <v>8337.7083333333339</v>
      </c>
      <c r="C1292" s="4">
        <f t="shared" si="41"/>
        <v>-31968.813930239608</v>
      </c>
      <c r="D1292" s="4">
        <f>Sheet1!$J$56-Sheet2!C1292</f>
        <v>31576.647263572941</v>
      </c>
      <c r="E1292" s="4"/>
      <c r="F1292" s="1"/>
      <c r="G1292" s="1"/>
      <c r="H1292" s="1"/>
      <c r="I1292" s="4"/>
    </row>
    <row r="1293" spans="1:9" x14ac:dyDescent="0.3">
      <c r="A1293" s="3">
        <v>1292000</v>
      </c>
      <c r="B1293" s="4">
        <f t="shared" si="40"/>
        <v>8344.1666666666661</v>
      </c>
      <c r="C1293" s="4">
        <f t="shared" si="41"/>
        <v>-31993.576760549629</v>
      </c>
      <c r="D1293" s="4">
        <f>Sheet1!$J$56-Sheet2!C1293</f>
        <v>31601.410093882962</v>
      </c>
      <c r="E1293" s="4"/>
      <c r="F1293" s="1"/>
      <c r="G1293" s="1"/>
      <c r="H1293" s="1"/>
      <c r="I1293" s="4"/>
    </row>
    <row r="1294" spans="1:9" x14ac:dyDescent="0.3">
      <c r="A1294" s="3">
        <v>1293000</v>
      </c>
      <c r="B1294" s="4">
        <f t="shared" si="40"/>
        <v>8350.625</v>
      </c>
      <c r="C1294" s="4">
        <f t="shared" si="41"/>
        <v>-32018.33959085965</v>
      </c>
      <c r="D1294" s="4">
        <f>Sheet1!$J$56-Sheet2!C1294</f>
        <v>31626.172924192982</v>
      </c>
      <c r="E1294" s="4"/>
      <c r="F1294" s="1"/>
      <c r="G1294" s="1"/>
      <c r="H1294" s="1"/>
      <c r="I1294" s="4"/>
    </row>
    <row r="1295" spans="1:9" x14ac:dyDescent="0.3">
      <c r="A1295" s="3">
        <v>1294000</v>
      </c>
      <c r="B1295" s="4">
        <f t="shared" si="40"/>
        <v>8357.0833333333339</v>
      </c>
      <c r="C1295" s="4">
        <f t="shared" si="41"/>
        <v>-32043.102421169675</v>
      </c>
      <c r="D1295" s="4">
        <f>Sheet1!$J$56-Sheet2!C1295</f>
        <v>31650.935754503007</v>
      </c>
      <c r="E1295" s="4"/>
      <c r="F1295" s="1"/>
      <c r="G1295" s="1"/>
      <c r="H1295" s="1"/>
      <c r="I1295" s="4"/>
    </row>
    <row r="1296" spans="1:9" x14ac:dyDescent="0.3">
      <c r="A1296" s="3">
        <v>1295000</v>
      </c>
      <c r="B1296" s="4">
        <f t="shared" si="40"/>
        <v>8363.5416666666661</v>
      </c>
      <c r="C1296" s="4">
        <f t="shared" si="41"/>
        <v>-32067.865251479696</v>
      </c>
      <c r="D1296" s="4">
        <f>Sheet1!$J$56-Sheet2!C1296</f>
        <v>31675.698584813028</v>
      </c>
      <c r="E1296" s="4"/>
      <c r="F1296" s="1"/>
      <c r="G1296" s="1"/>
      <c r="H1296" s="1"/>
      <c r="I1296" s="4"/>
    </row>
    <row r="1297" spans="1:9" x14ac:dyDescent="0.3">
      <c r="A1297" s="3">
        <v>1296000</v>
      </c>
      <c r="B1297" s="4">
        <f t="shared" si="40"/>
        <v>8370</v>
      </c>
      <c r="C1297" s="4">
        <f t="shared" si="41"/>
        <v>-32092.628081789724</v>
      </c>
      <c r="D1297" s="4">
        <f>Sheet1!$J$56-Sheet2!C1297</f>
        <v>31700.461415123056</v>
      </c>
      <c r="E1297" s="4"/>
      <c r="F1297" s="1"/>
      <c r="G1297" s="1"/>
      <c r="H1297" s="1"/>
      <c r="I1297" s="4"/>
    </row>
    <row r="1298" spans="1:9" x14ac:dyDescent="0.3">
      <c r="A1298" s="3">
        <v>1297000</v>
      </c>
      <c r="B1298" s="4">
        <f t="shared" si="40"/>
        <v>8376.4583333333339</v>
      </c>
      <c r="C1298" s="4">
        <f t="shared" si="41"/>
        <v>-32117.390912099745</v>
      </c>
      <c r="D1298" s="4">
        <f>Sheet1!$J$56-Sheet2!C1298</f>
        <v>31725.224245433077</v>
      </c>
      <c r="E1298" s="4"/>
      <c r="F1298" s="1"/>
      <c r="G1298" s="1"/>
      <c r="H1298" s="1"/>
      <c r="I1298" s="4"/>
    </row>
    <row r="1299" spans="1:9" x14ac:dyDescent="0.3">
      <c r="A1299" s="3">
        <v>1298000</v>
      </c>
      <c r="B1299" s="4">
        <f t="shared" si="40"/>
        <v>8382.9166666666661</v>
      </c>
      <c r="C1299" s="4">
        <f t="shared" si="41"/>
        <v>-32142.15374240977</v>
      </c>
      <c r="D1299" s="4">
        <f>Sheet1!$J$56-Sheet2!C1299</f>
        <v>31749.987075743102</v>
      </c>
      <c r="E1299" s="4"/>
      <c r="F1299" s="1"/>
      <c r="G1299" s="1"/>
      <c r="H1299" s="1"/>
      <c r="I1299" s="4"/>
    </row>
    <row r="1300" spans="1:9" x14ac:dyDescent="0.3">
      <c r="A1300" s="3">
        <v>1299000</v>
      </c>
      <c r="B1300" s="4">
        <f t="shared" si="40"/>
        <v>8389.375</v>
      </c>
      <c r="C1300" s="4">
        <f t="shared" si="41"/>
        <v>-32166.916572719791</v>
      </c>
      <c r="D1300" s="4">
        <f>Sheet1!$J$56-Sheet2!C1300</f>
        <v>31774.749906053123</v>
      </c>
      <c r="E1300" s="4"/>
      <c r="F1300" s="1"/>
      <c r="G1300" s="1"/>
      <c r="H1300" s="1"/>
      <c r="I1300" s="4"/>
    </row>
    <row r="1301" spans="1:9" x14ac:dyDescent="0.3">
      <c r="A1301" s="3">
        <v>1300000</v>
      </c>
      <c r="B1301" s="4">
        <f t="shared" si="40"/>
        <v>8395.8333333333339</v>
      </c>
      <c r="C1301" s="4">
        <f t="shared" si="41"/>
        <v>-32191.679403029812</v>
      </c>
      <c r="D1301" s="4">
        <f>Sheet1!$J$56-Sheet2!C1301</f>
        <v>31799.512736363144</v>
      </c>
      <c r="E1301" s="4"/>
      <c r="F1301" s="1"/>
      <c r="G1301" s="1"/>
      <c r="H1301" s="1"/>
      <c r="I1301" s="4"/>
    </row>
    <row r="1302" spans="1:9" x14ac:dyDescent="0.3">
      <c r="A1302" s="3">
        <v>1301000</v>
      </c>
      <c r="B1302" s="4">
        <f t="shared" si="40"/>
        <v>8402.2916666666661</v>
      </c>
      <c r="C1302" s="4">
        <f t="shared" si="41"/>
        <v>-32216.442233339836</v>
      </c>
      <c r="D1302" s="4">
        <f>Sheet1!$J$56-Sheet2!C1302</f>
        <v>31824.275566673168</v>
      </c>
      <c r="E1302" s="4"/>
      <c r="F1302" s="1"/>
      <c r="G1302" s="1"/>
      <c r="H1302" s="1"/>
      <c r="I1302" s="4"/>
    </row>
    <row r="1303" spans="1:9" x14ac:dyDescent="0.3">
      <c r="A1303" s="3">
        <v>1302000</v>
      </c>
      <c r="B1303" s="4">
        <f t="shared" si="40"/>
        <v>8408.75</v>
      </c>
      <c r="C1303" s="4">
        <f t="shared" si="41"/>
        <v>-32241.205063649857</v>
      </c>
      <c r="D1303" s="4">
        <f>Sheet1!$J$56-Sheet2!C1303</f>
        <v>31849.038396983189</v>
      </c>
      <c r="E1303" s="4"/>
      <c r="F1303" s="1"/>
      <c r="G1303" s="1"/>
      <c r="H1303" s="1"/>
      <c r="I1303" s="4"/>
    </row>
    <row r="1304" spans="1:9" x14ac:dyDescent="0.3">
      <c r="A1304" s="3">
        <v>1303000</v>
      </c>
      <c r="B1304" s="4">
        <f t="shared" si="40"/>
        <v>8415.2083333333339</v>
      </c>
      <c r="C1304" s="4">
        <f t="shared" si="41"/>
        <v>-32265.967893959885</v>
      </c>
      <c r="D1304" s="4">
        <f>Sheet1!$J$56-Sheet2!C1304</f>
        <v>31873.801227293217</v>
      </c>
      <c r="E1304" s="4"/>
      <c r="F1304" s="1"/>
      <c r="G1304" s="1"/>
      <c r="H1304" s="1"/>
      <c r="I1304" s="4"/>
    </row>
    <row r="1305" spans="1:9" x14ac:dyDescent="0.3">
      <c r="A1305" s="3">
        <v>1304000</v>
      </c>
      <c r="B1305" s="4">
        <f t="shared" si="40"/>
        <v>8421.6666666666661</v>
      </c>
      <c r="C1305" s="4">
        <f t="shared" si="41"/>
        <v>-32290.730724269906</v>
      </c>
      <c r="D1305" s="4">
        <f>Sheet1!$J$56-Sheet2!C1305</f>
        <v>31898.564057603238</v>
      </c>
      <c r="E1305" s="4"/>
      <c r="F1305" s="1"/>
      <c r="G1305" s="1"/>
      <c r="H1305" s="1"/>
      <c r="I1305" s="4"/>
    </row>
    <row r="1306" spans="1:9" x14ac:dyDescent="0.3">
      <c r="A1306" s="3">
        <v>1305000</v>
      </c>
      <c r="B1306" s="4">
        <f t="shared" si="40"/>
        <v>8428.125</v>
      </c>
      <c r="C1306" s="4">
        <f t="shared" si="41"/>
        <v>-32315.493554579927</v>
      </c>
      <c r="D1306" s="4">
        <f>Sheet1!$J$56-Sheet2!C1306</f>
        <v>31923.326887913259</v>
      </c>
      <c r="E1306" s="4"/>
      <c r="F1306" s="1"/>
      <c r="G1306" s="1"/>
      <c r="H1306" s="1"/>
      <c r="I1306" s="4"/>
    </row>
    <row r="1307" spans="1:9" x14ac:dyDescent="0.3">
      <c r="A1307" s="3">
        <v>1306000</v>
      </c>
      <c r="B1307" s="4">
        <f t="shared" si="40"/>
        <v>8434.5833333333339</v>
      </c>
      <c r="C1307" s="4">
        <f t="shared" si="41"/>
        <v>-32340.256384889952</v>
      </c>
      <c r="D1307" s="4">
        <f>Sheet1!$J$56-Sheet2!C1307</f>
        <v>31948.089718223284</v>
      </c>
      <c r="E1307" s="4"/>
      <c r="F1307" s="1"/>
      <c r="G1307" s="1"/>
      <c r="H1307" s="1"/>
      <c r="I1307" s="4"/>
    </row>
    <row r="1308" spans="1:9" x14ac:dyDescent="0.3">
      <c r="A1308" s="3">
        <v>1307000</v>
      </c>
      <c r="B1308" s="4">
        <f t="shared" si="40"/>
        <v>8441.0416666666661</v>
      </c>
      <c r="C1308" s="4">
        <f t="shared" si="41"/>
        <v>-32365.019215199973</v>
      </c>
      <c r="D1308" s="4">
        <f>Sheet1!$J$56-Sheet2!C1308</f>
        <v>31972.852548533305</v>
      </c>
      <c r="E1308" s="4"/>
      <c r="F1308" s="1"/>
      <c r="G1308" s="1"/>
      <c r="H1308" s="1"/>
      <c r="I1308" s="4"/>
    </row>
    <row r="1309" spans="1:9" x14ac:dyDescent="0.3">
      <c r="A1309" s="3">
        <v>1308000</v>
      </c>
      <c r="B1309" s="4">
        <f t="shared" si="40"/>
        <v>8447.5</v>
      </c>
      <c r="C1309" s="4">
        <f t="shared" si="41"/>
        <v>-32389.782045509994</v>
      </c>
      <c r="D1309" s="4">
        <f>Sheet1!$J$56-Sheet2!C1309</f>
        <v>31997.615378843326</v>
      </c>
      <c r="E1309" s="4"/>
      <c r="F1309" s="1"/>
      <c r="G1309" s="1"/>
      <c r="H1309" s="1"/>
      <c r="I1309" s="4"/>
    </row>
    <row r="1310" spans="1:9" x14ac:dyDescent="0.3">
      <c r="A1310" s="3">
        <v>1309000</v>
      </c>
      <c r="B1310" s="4">
        <f t="shared" si="40"/>
        <v>8453.9583333333339</v>
      </c>
      <c r="C1310" s="4">
        <f t="shared" si="41"/>
        <v>-32414.544875820018</v>
      </c>
      <c r="D1310" s="4">
        <f>Sheet1!$J$56-Sheet2!C1310</f>
        <v>32022.37820915335</v>
      </c>
      <c r="E1310" s="4"/>
      <c r="F1310" s="1"/>
      <c r="G1310" s="1"/>
      <c r="H1310" s="1"/>
      <c r="I1310" s="4"/>
    </row>
    <row r="1311" spans="1:9" x14ac:dyDescent="0.3">
      <c r="A1311" s="3">
        <v>1310000</v>
      </c>
      <c r="B1311" s="4">
        <f t="shared" si="40"/>
        <v>8460.4166666666661</v>
      </c>
      <c r="C1311" s="4">
        <f t="shared" si="41"/>
        <v>-32439.307706130046</v>
      </c>
      <c r="D1311" s="4">
        <f>Sheet1!$J$56-Sheet2!C1311</f>
        <v>32047.141039463379</v>
      </c>
      <c r="E1311" s="4"/>
      <c r="F1311" s="1"/>
      <c r="G1311" s="1"/>
      <c r="H1311" s="1"/>
      <c r="I1311" s="4"/>
    </row>
    <row r="1312" spans="1:9" x14ac:dyDescent="0.3">
      <c r="A1312" s="3">
        <v>1311000</v>
      </c>
      <c r="B1312" s="4">
        <f t="shared" si="40"/>
        <v>8466.875</v>
      </c>
      <c r="C1312" s="4">
        <f t="shared" si="41"/>
        <v>-32464.070536440067</v>
      </c>
      <c r="D1312" s="4">
        <f>Sheet1!$J$56-Sheet2!C1312</f>
        <v>32071.903869773399</v>
      </c>
      <c r="E1312" s="4"/>
      <c r="F1312" s="1"/>
      <c r="G1312" s="1"/>
      <c r="H1312" s="1"/>
      <c r="I1312" s="4"/>
    </row>
    <row r="1313" spans="1:9" x14ac:dyDescent="0.3">
      <c r="A1313" s="3">
        <v>1312000</v>
      </c>
      <c r="B1313" s="4">
        <f t="shared" si="40"/>
        <v>8473.3333333333339</v>
      </c>
      <c r="C1313" s="4">
        <f t="shared" si="41"/>
        <v>-32488.833366750088</v>
      </c>
      <c r="D1313" s="4">
        <f>Sheet1!$J$56-Sheet2!C1313</f>
        <v>32096.66670008342</v>
      </c>
      <c r="E1313" s="4"/>
      <c r="F1313" s="1"/>
      <c r="G1313" s="1"/>
      <c r="H1313" s="1"/>
      <c r="I1313" s="4"/>
    </row>
    <row r="1314" spans="1:9" x14ac:dyDescent="0.3">
      <c r="A1314" s="3">
        <v>1313000</v>
      </c>
      <c r="B1314" s="4">
        <f t="shared" si="40"/>
        <v>8479.7916666666661</v>
      </c>
      <c r="C1314" s="4">
        <f t="shared" si="41"/>
        <v>-32513.596197060113</v>
      </c>
      <c r="D1314" s="4">
        <f>Sheet1!$J$56-Sheet2!C1314</f>
        <v>32121.429530393445</v>
      </c>
      <c r="E1314" s="4"/>
      <c r="F1314" s="1"/>
      <c r="G1314" s="1"/>
      <c r="H1314" s="1"/>
      <c r="I1314" s="4"/>
    </row>
    <row r="1315" spans="1:9" x14ac:dyDescent="0.3">
      <c r="A1315" s="3">
        <v>1314000</v>
      </c>
      <c r="B1315" s="4">
        <f t="shared" si="40"/>
        <v>8486.25</v>
      </c>
      <c r="C1315" s="4">
        <f t="shared" si="41"/>
        <v>-32538.359027370134</v>
      </c>
      <c r="D1315" s="4">
        <f>Sheet1!$J$56-Sheet2!C1315</f>
        <v>32146.192360703466</v>
      </c>
      <c r="E1315" s="4"/>
      <c r="F1315" s="1"/>
      <c r="G1315" s="1"/>
      <c r="H1315" s="1"/>
      <c r="I1315" s="4"/>
    </row>
    <row r="1316" spans="1:9" x14ac:dyDescent="0.3">
      <c r="A1316" s="3">
        <v>1315000</v>
      </c>
      <c r="B1316" s="4">
        <f t="shared" si="40"/>
        <v>8492.7083333333339</v>
      </c>
      <c r="C1316" s="4">
        <f t="shared" si="41"/>
        <v>-32563.121857680155</v>
      </c>
      <c r="D1316" s="4">
        <f>Sheet1!$J$56-Sheet2!C1316</f>
        <v>32170.955191013487</v>
      </c>
      <c r="E1316" s="4"/>
      <c r="F1316" s="1"/>
      <c r="G1316" s="1"/>
      <c r="H1316" s="1"/>
      <c r="I1316" s="4"/>
    </row>
    <row r="1317" spans="1:9" x14ac:dyDescent="0.3">
      <c r="A1317" s="3">
        <v>1316000</v>
      </c>
      <c r="B1317" s="4">
        <f t="shared" si="40"/>
        <v>8499.1666666666661</v>
      </c>
      <c r="C1317" s="4">
        <f t="shared" si="41"/>
        <v>-32587.884687990179</v>
      </c>
      <c r="D1317" s="4">
        <f>Sheet1!$J$56-Sheet2!C1317</f>
        <v>32195.718021323511</v>
      </c>
      <c r="E1317" s="4"/>
      <c r="F1317" s="1"/>
      <c r="G1317" s="1"/>
      <c r="H1317" s="1"/>
      <c r="I1317" s="4"/>
    </row>
    <row r="1318" spans="1:9" x14ac:dyDescent="0.3">
      <c r="A1318" s="3">
        <v>1317000</v>
      </c>
      <c r="B1318" s="4">
        <f t="shared" si="40"/>
        <v>8505.625</v>
      </c>
      <c r="C1318" s="4">
        <f t="shared" si="41"/>
        <v>-32612.6475183002</v>
      </c>
      <c r="D1318" s="4">
        <f>Sheet1!$J$56-Sheet2!C1318</f>
        <v>32220.480851633532</v>
      </c>
      <c r="E1318" s="4"/>
      <c r="F1318" s="1"/>
      <c r="G1318" s="1"/>
      <c r="H1318" s="1"/>
      <c r="I1318" s="4"/>
    </row>
    <row r="1319" spans="1:9" x14ac:dyDescent="0.3">
      <c r="A1319" s="3">
        <v>1318000</v>
      </c>
      <c r="B1319" s="4">
        <f t="shared" si="40"/>
        <v>8512.0833333333339</v>
      </c>
      <c r="C1319" s="4">
        <f t="shared" si="41"/>
        <v>-32637.410348610229</v>
      </c>
      <c r="D1319" s="4">
        <f>Sheet1!$J$56-Sheet2!C1319</f>
        <v>32245.243681943561</v>
      </c>
      <c r="E1319" s="4"/>
      <c r="F1319" s="1"/>
      <c r="G1319" s="1"/>
      <c r="H1319" s="1"/>
      <c r="I1319" s="4"/>
    </row>
    <row r="1320" spans="1:9" x14ac:dyDescent="0.3">
      <c r="A1320" s="3">
        <v>1319000</v>
      </c>
      <c r="B1320" s="4">
        <f t="shared" si="40"/>
        <v>8518.5416666666661</v>
      </c>
      <c r="C1320" s="4">
        <f t="shared" si="41"/>
        <v>-32662.173178920249</v>
      </c>
      <c r="D1320" s="4">
        <f>Sheet1!$J$56-Sheet2!C1320</f>
        <v>32270.006512253582</v>
      </c>
      <c r="E1320" s="4"/>
      <c r="F1320" s="1"/>
      <c r="G1320" s="1"/>
      <c r="H1320" s="1"/>
      <c r="I1320" s="4"/>
    </row>
    <row r="1321" spans="1:9" x14ac:dyDescent="0.3">
      <c r="A1321" s="3">
        <v>1320000</v>
      </c>
      <c r="B1321" s="4">
        <f t="shared" si="40"/>
        <v>8525</v>
      </c>
      <c r="C1321" s="4">
        <f t="shared" si="41"/>
        <v>-32686.936009230274</v>
      </c>
      <c r="D1321" s="4">
        <f>Sheet1!$J$56-Sheet2!C1321</f>
        <v>32294.769342563606</v>
      </c>
      <c r="E1321" s="4"/>
      <c r="F1321" s="1"/>
      <c r="G1321" s="1"/>
      <c r="H1321" s="1"/>
      <c r="I1321" s="4"/>
    </row>
    <row r="1322" spans="1:9" x14ac:dyDescent="0.3">
      <c r="A1322" s="3">
        <v>1321000</v>
      </c>
      <c r="B1322" s="4">
        <f t="shared" si="40"/>
        <v>8531.4583333333339</v>
      </c>
      <c r="C1322" s="4">
        <f t="shared" si="41"/>
        <v>-32711.698839540295</v>
      </c>
      <c r="D1322" s="4">
        <f>Sheet1!$J$56-Sheet2!C1322</f>
        <v>32319.532172873627</v>
      </c>
      <c r="E1322" s="4"/>
      <c r="F1322" s="1"/>
      <c r="G1322" s="1"/>
      <c r="H1322" s="1"/>
      <c r="I1322" s="4"/>
    </row>
    <row r="1323" spans="1:9" x14ac:dyDescent="0.3">
      <c r="A1323" s="3">
        <v>1322000</v>
      </c>
      <c r="B1323" s="4">
        <f t="shared" si="40"/>
        <v>8537.9166666666661</v>
      </c>
      <c r="C1323" s="4">
        <f t="shared" si="41"/>
        <v>-32736.461669850316</v>
      </c>
      <c r="D1323" s="4">
        <f>Sheet1!$J$56-Sheet2!C1323</f>
        <v>32344.295003183648</v>
      </c>
      <c r="E1323" s="4"/>
      <c r="F1323" s="1"/>
      <c r="G1323" s="1"/>
      <c r="H1323" s="1"/>
      <c r="I1323" s="4"/>
    </row>
    <row r="1324" spans="1:9" x14ac:dyDescent="0.3">
      <c r="A1324" s="3">
        <v>1323000</v>
      </c>
      <c r="B1324" s="4">
        <f t="shared" si="40"/>
        <v>8544.375</v>
      </c>
      <c r="C1324" s="4">
        <f t="shared" si="41"/>
        <v>-32761.224500160341</v>
      </c>
      <c r="D1324" s="4">
        <f>Sheet1!$J$56-Sheet2!C1324</f>
        <v>32369.057833493673</v>
      </c>
      <c r="E1324" s="4"/>
      <c r="F1324" s="1"/>
      <c r="G1324" s="1"/>
      <c r="H1324" s="1"/>
      <c r="I1324" s="4"/>
    </row>
    <row r="1325" spans="1:9" x14ac:dyDescent="0.3">
      <c r="A1325" s="3">
        <v>1324000</v>
      </c>
      <c r="B1325" s="4">
        <f t="shared" si="40"/>
        <v>8550.8333333333339</v>
      </c>
      <c r="C1325" s="4">
        <f t="shared" si="41"/>
        <v>-32785.987330470358</v>
      </c>
      <c r="D1325" s="4">
        <f>Sheet1!$J$56-Sheet2!C1325</f>
        <v>32393.82066380369</v>
      </c>
      <c r="E1325" s="4"/>
      <c r="F1325" s="1"/>
      <c r="G1325" s="1"/>
      <c r="H1325" s="1"/>
      <c r="I1325" s="4"/>
    </row>
    <row r="1326" spans="1:9" x14ac:dyDescent="0.3">
      <c r="A1326" s="3">
        <v>1325000</v>
      </c>
      <c r="B1326" s="4">
        <f t="shared" si="40"/>
        <v>8557.2916666666661</v>
      </c>
      <c r="C1326" s="4">
        <f t="shared" si="41"/>
        <v>-32810.750160780386</v>
      </c>
      <c r="D1326" s="4">
        <f>Sheet1!$J$56-Sheet2!C1326</f>
        <v>32418.583494113718</v>
      </c>
      <c r="E1326" s="4"/>
      <c r="F1326" s="1"/>
      <c r="G1326" s="1"/>
      <c r="H1326" s="1"/>
      <c r="I1326" s="4"/>
    </row>
    <row r="1327" spans="1:9" x14ac:dyDescent="0.3">
      <c r="A1327" s="3">
        <v>1326000</v>
      </c>
      <c r="B1327" s="4">
        <f t="shared" si="40"/>
        <v>8563.75</v>
      </c>
      <c r="C1327" s="4">
        <f t="shared" si="41"/>
        <v>-32835.512991090414</v>
      </c>
      <c r="D1327" s="4">
        <f>Sheet1!$J$56-Sheet2!C1327</f>
        <v>32443.346324423746</v>
      </c>
      <c r="E1327" s="4"/>
      <c r="F1327" s="1"/>
      <c r="G1327" s="1"/>
      <c r="H1327" s="1"/>
      <c r="I1327" s="4"/>
    </row>
    <row r="1328" spans="1:9" x14ac:dyDescent="0.3">
      <c r="A1328" s="3">
        <v>1327000</v>
      </c>
      <c r="B1328" s="4">
        <f t="shared" si="40"/>
        <v>8570.2083333333339</v>
      </c>
      <c r="C1328" s="4">
        <f t="shared" si="41"/>
        <v>-32860.275821400435</v>
      </c>
      <c r="D1328" s="4">
        <f>Sheet1!$J$56-Sheet2!C1328</f>
        <v>32468.109154733767</v>
      </c>
      <c r="E1328" s="4"/>
      <c r="F1328" s="1"/>
      <c r="G1328" s="1"/>
      <c r="H1328" s="1"/>
      <c r="I1328" s="4"/>
    </row>
    <row r="1329" spans="1:9" x14ac:dyDescent="0.3">
      <c r="A1329" s="3">
        <v>1328000</v>
      </c>
      <c r="B1329" s="4">
        <f t="shared" si="40"/>
        <v>8576.6666666666661</v>
      </c>
      <c r="C1329" s="4">
        <f t="shared" si="41"/>
        <v>-32885.038651710456</v>
      </c>
      <c r="D1329" s="4">
        <f>Sheet1!$J$56-Sheet2!C1329</f>
        <v>32492.871985043788</v>
      </c>
      <c r="E1329" s="4"/>
      <c r="F1329" s="1"/>
      <c r="G1329" s="1"/>
      <c r="H1329" s="1"/>
      <c r="I1329" s="4"/>
    </row>
    <row r="1330" spans="1:9" x14ac:dyDescent="0.3">
      <c r="A1330" s="3">
        <v>1329000</v>
      </c>
      <c r="B1330" s="4">
        <f t="shared" si="40"/>
        <v>8583.125</v>
      </c>
      <c r="C1330" s="4">
        <f t="shared" si="41"/>
        <v>-32909.801482020477</v>
      </c>
      <c r="D1330" s="4">
        <f>Sheet1!$J$56-Sheet2!C1330</f>
        <v>32517.634815353809</v>
      </c>
      <c r="E1330" s="4"/>
      <c r="F1330" s="1"/>
      <c r="G1330" s="1"/>
      <c r="H1330" s="1"/>
      <c r="I1330" s="4"/>
    </row>
    <row r="1331" spans="1:9" x14ac:dyDescent="0.3">
      <c r="A1331" s="3">
        <v>1330000</v>
      </c>
      <c r="B1331" s="4">
        <f t="shared" si="40"/>
        <v>8589.5833333333339</v>
      </c>
      <c r="C1331" s="4">
        <f t="shared" si="41"/>
        <v>-32934.564312330498</v>
      </c>
      <c r="D1331" s="4">
        <f>Sheet1!$J$56-Sheet2!C1331</f>
        <v>32542.39764566383</v>
      </c>
      <c r="E1331" s="4"/>
      <c r="F1331" s="1"/>
      <c r="G1331" s="1"/>
      <c r="H1331" s="1"/>
      <c r="I1331" s="4"/>
    </row>
    <row r="1332" spans="1:9" x14ac:dyDescent="0.3">
      <c r="A1332" s="3">
        <v>1331000</v>
      </c>
      <c r="B1332" s="4">
        <f t="shared" si="40"/>
        <v>8596.0416666666661</v>
      </c>
      <c r="C1332" s="4">
        <f t="shared" si="41"/>
        <v>-32959.327142640519</v>
      </c>
      <c r="D1332" s="4">
        <f>Sheet1!$J$56-Sheet2!C1332</f>
        <v>32567.160475973851</v>
      </c>
      <c r="E1332" s="4"/>
      <c r="F1332" s="1"/>
      <c r="G1332" s="1"/>
      <c r="H1332" s="1"/>
      <c r="I1332" s="4"/>
    </row>
    <row r="1333" spans="1:9" x14ac:dyDescent="0.3">
      <c r="A1333" s="3">
        <v>1332000</v>
      </c>
      <c r="B1333" s="4">
        <f t="shared" si="40"/>
        <v>8602.5</v>
      </c>
      <c r="C1333" s="4">
        <f t="shared" si="41"/>
        <v>-32984.089972950547</v>
      </c>
      <c r="D1333" s="4">
        <f>Sheet1!$J$56-Sheet2!C1333</f>
        <v>32591.923306283879</v>
      </c>
      <c r="E1333" s="4"/>
      <c r="F1333" s="1"/>
      <c r="G1333" s="1"/>
      <c r="H1333" s="1"/>
      <c r="I1333" s="4"/>
    </row>
    <row r="1334" spans="1:9" x14ac:dyDescent="0.3">
      <c r="A1334" s="3">
        <v>1333000</v>
      </c>
      <c r="B1334" s="4">
        <f t="shared" si="40"/>
        <v>8608.9583333333339</v>
      </c>
      <c r="C1334" s="4">
        <f t="shared" si="41"/>
        <v>-33008.852803260575</v>
      </c>
      <c r="D1334" s="4">
        <f>Sheet1!$J$56-Sheet2!C1334</f>
        <v>32616.686136593908</v>
      </c>
      <c r="E1334" s="4"/>
      <c r="F1334" s="1"/>
      <c r="G1334" s="1"/>
      <c r="H1334" s="1"/>
      <c r="I1334" s="4"/>
    </row>
    <row r="1335" spans="1:9" x14ac:dyDescent="0.3">
      <c r="A1335" s="3">
        <v>1334000</v>
      </c>
      <c r="B1335" s="4">
        <f t="shared" si="40"/>
        <v>8615.4166666666661</v>
      </c>
      <c r="C1335" s="4">
        <f t="shared" si="41"/>
        <v>-33033.615633570596</v>
      </c>
      <c r="D1335" s="4">
        <f>Sheet1!$J$56-Sheet2!C1335</f>
        <v>32641.448966903929</v>
      </c>
      <c r="E1335" s="4"/>
      <c r="F1335" s="1"/>
      <c r="G1335" s="1"/>
      <c r="H1335" s="1"/>
      <c r="I1335" s="4"/>
    </row>
    <row r="1336" spans="1:9" x14ac:dyDescent="0.3">
      <c r="A1336" s="3">
        <v>1335000</v>
      </c>
      <c r="B1336" s="4">
        <f t="shared" si="40"/>
        <v>8621.875</v>
      </c>
      <c r="C1336" s="4">
        <f t="shared" si="41"/>
        <v>-33058.378463880617</v>
      </c>
      <c r="D1336" s="4">
        <f>Sheet1!$J$56-Sheet2!C1336</f>
        <v>32666.211797213949</v>
      </c>
      <c r="E1336" s="4"/>
      <c r="F1336" s="1"/>
      <c r="G1336" s="1"/>
      <c r="H1336" s="1"/>
      <c r="I1336" s="4"/>
    </row>
    <row r="1337" spans="1:9" x14ac:dyDescent="0.3">
      <c r="A1337" s="3">
        <v>1336000</v>
      </c>
      <c r="B1337" s="4">
        <f t="shared" si="40"/>
        <v>8628.3333333333339</v>
      </c>
      <c r="C1337" s="4">
        <f t="shared" si="41"/>
        <v>-33083.141294190638</v>
      </c>
      <c r="D1337" s="4">
        <f>Sheet1!$J$56-Sheet2!C1337</f>
        <v>32690.97462752397</v>
      </c>
      <c r="E1337" s="4"/>
      <c r="F1337" s="1"/>
      <c r="G1337" s="1"/>
      <c r="H1337" s="1"/>
      <c r="I1337" s="4"/>
    </row>
    <row r="1338" spans="1:9" x14ac:dyDescent="0.3">
      <c r="A1338" s="3">
        <v>1337000</v>
      </c>
      <c r="B1338" s="4">
        <f t="shared" si="40"/>
        <v>8634.7916666666661</v>
      </c>
      <c r="C1338" s="4">
        <f t="shared" si="41"/>
        <v>-33107.904124500659</v>
      </c>
      <c r="D1338" s="4">
        <f>Sheet1!$J$56-Sheet2!C1338</f>
        <v>32715.737457833991</v>
      </c>
      <c r="E1338" s="4"/>
      <c r="F1338" s="1"/>
      <c r="G1338" s="1"/>
      <c r="H1338" s="1"/>
      <c r="I1338" s="4"/>
    </row>
    <row r="1339" spans="1:9" x14ac:dyDescent="0.3">
      <c r="A1339" s="3">
        <v>1338000</v>
      </c>
      <c r="B1339" s="4">
        <f t="shared" si="40"/>
        <v>8641.25</v>
      </c>
      <c r="C1339" s="4">
        <f t="shared" si="41"/>
        <v>-33132.66695481068</v>
      </c>
      <c r="D1339" s="4">
        <f>Sheet1!$J$56-Sheet2!C1339</f>
        <v>32740.500288144012</v>
      </c>
      <c r="E1339" s="4"/>
      <c r="F1339" s="1"/>
      <c r="G1339" s="1"/>
      <c r="H1339" s="1"/>
      <c r="I1339" s="4"/>
    </row>
    <row r="1340" spans="1:9" x14ac:dyDescent="0.3">
      <c r="A1340" s="3">
        <v>1339000</v>
      </c>
      <c r="B1340" s="4">
        <f t="shared" si="40"/>
        <v>8647.7083333333339</v>
      </c>
      <c r="C1340" s="4">
        <f t="shared" si="41"/>
        <v>-33157.429785120701</v>
      </c>
      <c r="D1340" s="4">
        <f>Sheet1!$J$56-Sheet2!C1340</f>
        <v>32765.263118454033</v>
      </c>
      <c r="E1340" s="4"/>
      <c r="F1340" s="1"/>
      <c r="G1340" s="1"/>
      <c r="H1340" s="1"/>
      <c r="I1340" s="4"/>
    </row>
    <row r="1341" spans="1:9" x14ac:dyDescent="0.3">
      <c r="A1341" s="3">
        <v>1340000</v>
      </c>
      <c r="B1341" s="4">
        <f t="shared" si="40"/>
        <v>8654.1666666666661</v>
      </c>
      <c r="C1341" s="4">
        <f t="shared" si="41"/>
        <v>-33182.192615430729</v>
      </c>
      <c r="D1341" s="4">
        <f>Sheet1!$J$56-Sheet2!C1341</f>
        <v>32790.025948764065</v>
      </c>
      <c r="E1341" s="4"/>
      <c r="F1341" s="1"/>
      <c r="G1341" s="1"/>
      <c r="H1341" s="1"/>
      <c r="I1341" s="4"/>
    </row>
    <row r="1342" spans="1:9" x14ac:dyDescent="0.3">
      <c r="A1342" s="3">
        <v>1341000</v>
      </c>
      <c r="B1342" s="4">
        <f t="shared" si="40"/>
        <v>8660.625</v>
      </c>
      <c r="C1342" s="4">
        <f t="shared" si="41"/>
        <v>-33206.955445740758</v>
      </c>
      <c r="D1342" s="4">
        <f>Sheet1!$J$56-Sheet2!C1342</f>
        <v>32814.788779074093</v>
      </c>
      <c r="E1342" s="4"/>
      <c r="F1342" s="1"/>
      <c r="G1342" s="1"/>
      <c r="H1342" s="1"/>
      <c r="I1342" s="4"/>
    </row>
    <row r="1343" spans="1:9" x14ac:dyDescent="0.3">
      <c r="A1343" s="3">
        <v>1342000</v>
      </c>
      <c r="B1343" s="4">
        <f t="shared" si="40"/>
        <v>8667.0833333333339</v>
      </c>
      <c r="C1343" s="4">
        <f t="shared" si="41"/>
        <v>-33231.718276050779</v>
      </c>
      <c r="D1343" s="4">
        <f>Sheet1!$J$56-Sheet2!C1343</f>
        <v>32839.551609384114</v>
      </c>
      <c r="E1343" s="4"/>
      <c r="F1343" s="1"/>
      <c r="G1343" s="1"/>
      <c r="H1343" s="1"/>
      <c r="I1343" s="4"/>
    </row>
    <row r="1344" spans="1:9" x14ac:dyDescent="0.3">
      <c r="A1344" s="3">
        <v>1343000</v>
      </c>
      <c r="B1344" s="4">
        <f t="shared" si="40"/>
        <v>8673.5416666666661</v>
      </c>
      <c r="C1344" s="4">
        <f t="shared" si="41"/>
        <v>-33256.481106360799</v>
      </c>
      <c r="D1344" s="4">
        <f>Sheet1!$J$56-Sheet2!C1344</f>
        <v>32864.314439694135</v>
      </c>
      <c r="E1344" s="4"/>
      <c r="F1344" s="1"/>
      <c r="G1344" s="1"/>
      <c r="H1344" s="1"/>
      <c r="I1344" s="4"/>
    </row>
    <row r="1345" spans="1:9" x14ac:dyDescent="0.3">
      <c r="A1345" s="3">
        <v>1344000</v>
      </c>
      <c r="B1345" s="4">
        <f t="shared" si="40"/>
        <v>8680</v>
      </c>
      <c r="C1345" s="4">
        <f t="shared" si="41"/>
        <v>-33281.24393667082</v>
      </c>
      <c r="D1345" s="4">
        <f>Sheet1!$J$56-Sheet2!C1345</f>
        <v>32889.077270004156</v>
      </c>
      <c r="E1345" s="4"/>
      <c r="F1345" s="1"/>
      <c r="G1345" s="1"/>
      <c r="H1345" s="1"/>
      <c r="I1345" s="4"/>
    </row>
    <row r="1346" spans="1:9" x14ac:dyDescent="0.3">
      <c r="A1346" s="3">
        <v>1345000</v>
      </c>
      <c r="B1346" s="4">
        <f t="shared" si="40"/>
        <v>8686.4583333333339</v>
      </c>
      <c r="C1346" s="4">
        <f t="shared" si="41"/>
        <v>-33306.006766980841</v>
      </c>
      <c r="D1346" s="4">
        <f>Sheet1!$J$56-Sheet2!C1346</f>
        <v>32913.840100314177</v>
      </c>
      <c r="E1346" s="4"/>
      <c r="F1346" s="1"/>
      <c r="G1346" s="1"/>
      <c r="H1346" s="1"/>
      <c r="I1346" s="4"/>
    </row>
    <row r="1347" spans="1:9" x14ac:dyDescent="0.3">
      <c r="A1347" s="3">
        <v>1346000</v>
      </c>
      <c r="B1347" s="4">
        <f t="shared" ref="B1347:B1410" si="42">A1347*$B$1/12</f>
        <v>8692.9166666666661</v>
      </c>
      <c r="C1347" s="4">
        <f t="shared" ref="C1347:C1410" si="43">-PMT($C$1/12,$D$1*12,A1347)</f>
        <v>-33330.769597290862</v>
      </c>
      <c r="D1347" s="4">
        <f>Sheet1!$J$56-Sheet2!C1347</f>
        <v>32938.602930624198</v>
      </c>
      <c r="E1347" s="4"/>
      <c r="F1347" s="1"/>
      <c r="G1347" s="1"/>
      <c r="H1347" s="1"/>
      <c r="I1347" s="4"/>
    </row>
    <row r="1348" spans="1:9" x14ac:dyDescent="0.3">
      <c r="A1348" s="3">
        <v>1347000</v>
      </c>
      <c r="B1348" s="4">
        <f t="shared" si="42"/>
        <v>8699.375</v>
      </c>
      <c r="C1348" s="4">
        <f t="shared" si="43"/>
        <v>-33355.532427600891</v>
      </c>
      <c r="D1348" s="4">
        <f>Sheet1!$J$56-Sheet2!C1348</f>
        <v>32963.365760934226</v>
      </c>
      <c r="E1348" s="4"/>
      <c r="F1348" s="1"/>
      <c r="G1348" s="1"/>
      <c r="H1348" s="1"/>
      <c r="I1348" s="4"/>
    </row>
    <row r="1349" spans="1:9" x14ac:dyDescent="0.3">
      <c r="A1349" s="3">
        <v>1348000</v>
      </c>
      <c r="B1349" s="4">
        <f t="shared" si="42"/>
        <v>8705.8333333333339</v>
      </c>
      <c r="C1349" s="4">
        <f t="shared" si="43"/>
        <v>-33380.295257910919</v>
      </c>
      <c r="D1349" s="4">
        <f>Sheet1!$J$56-Sheet2!C1349</f>
        <v>32988.128591244254</v>
      </c>
      <c r="E1349" s="4"/>
      <c r="F1349" s="1"/>
      <c r="G1349" s="1"/>
      <c r="H1349" s="1"/>
      <c r="I1349" s="4"/>
    </row>
    <row r="1350" spans="1:9" x14ac:dyDescent="0.3">
      <c r="A1350" s="3">
        <v>1349000</v>
      </c>
      <c r="B1350" s="4">
        <f t="shared" si="42"/>
        <v>8712.2916666666661</v>
      </c>
      <c r="C1350" s="4">
        <f t="shared" si="43"/>
        <v>-33405.05808822094</v>
      </c>
      <c r="D1350" s="4">
        <f>Sheet1!$J$56-Sheet2!C1350</f>
        <v>33012.891421554275</v>
      </c>
      <c r="E1350" s="4"/>
      <c r="F1350" s="1"/>
      <c r="G1350" s="1"/>
      <c r="H1350" s="1"/>
      <c r="I1350" s="4"/>
    </row>
    <row r="1351" spans="1:9" x14ac:dyDescent="0.3">
      <c r="A1351" s="3">
        <v>1350000</v>
      </c>
      <c r="B1351" s="4">
        <f t="shared" si="42"/>
        <v>8718.75</v>
      </c>
      <c r="C1351" s="4">
        <f t="shared" si="43"/>
        <v>-33429.820918530961</v>
      </c>
      <c r="D1351" s="4">
        <f>Sheet1!$J$56-Sheet2!C1351</f>
        <v>33037.654251864296</v>
      </c>
      <c r="E1351" s="4"/>
      <c r="F1351" s="1"/>
      <c r="G1351" s="1"/>
      <c r="H1351" s="1"/>
      <c r="I1351" s="4"/>
    </row>
    <row r="1352" spans="1:9" x14ac:dyDescent="0.3">
      <c r="A1352" s="3">
        <v>1351000</v>
      </c>
      <c r="B1352" s="4">
        <f t="shared" si="42"/>
        <v>8725.2083333333339</v>
      </c>
      <c r="C1352" s="4">
        <f t="shared" si="43"/>
        <v>-33454.583748840982</v>
      </c>
      <c r="D1352" s="4">
        <f>Sheet1!$J$56-Sheet2!C1352</f>
        <v>33062.417082174317</v>
      </c>
      <c r="E1352" s="4"/>
      <c r="F1352" s="1"/>
      <c r="G1352" s="1"/>
      <c r="H1352" s="1"/>
      <c r="I1352" s="4"/>
    </row>
    <row r="1353" spans="1:9" x14ac:dyDescent="0.3">
      <c r="A1353" s="3">
        <v>1352000</v>
      </c>
      <c r="B1353" s="4">
        <f t="shared" si="42"/>
        <v>8731.6666666666661</v>
      </c>
      <c r="C1353" s="4">
        <f t="shared" si="43"/>
        <v>-33479.346579151003</v>
      </c>
      <c r="D1353" s="4">
        <f>Sheet1!$J$56-Sheet2!C1353</f>
        <v>33087.179912484338</v>
      </c>
      <c r="E1353" s="4"/>
      <c r="F1353" s="1"/>
      <c r="G1353" s="1"/>
      <c r="H1353" s="1"/>
      <c r="I1353" s="4"/>
    </row>
    <row r="1354" spans="1:9" x14ac:dyDescent="0.3">
      <c r="A1354" s="3">
        <v>1353000</v>
      </c>
      <c r="B1354" s="4">
        <f t="shared" si="42"/>
        <v>8738.125</v>
      </c>
      <c r="C1354" s="4">
        <f t="shared" si="43"/>
        <v>-33504.109409461023</v>
      </c>
      <c r="D1354" s="4">
        <f>Sheet1!$J$56-Sheet2!C1354</f>
        <v>33111.942742794359</v>
      </c>
      <c r="E1354" s="4"/>
      <c r="F1354" s="1"/>
      <c r="G1354" s="1"/>
      <c r="H1354" s="1"/>
      <c r="I1354" s="4"/>
    </row>
    <row r="1355" spans="1:9" x14ac:dyDescent="0.3">
      <c r="A1355" s="3">
        <v>1354000</v>
      </c>
      <c r="B1355" s="4">
        <f t="shared" si="42"/>
        <v>8744.5833333333339</v>
      </c>
      <c r="C1355" s="4">
        <f t="shared" si="43"/>
        <v>-33528.872239771052</v>
      </c>
      <c r="D1355" s="4">
        <f>Sheet1!$J$56-Sheet2!C1355</f>
        <v>33136.705573104387</v>
      </c>
      <c r="E1355" s="4"/>
      <c r="F1355" s="1"/>
      <c r="G1355" s="1"/>
      <c r="H1355" s="1"/>
      <c r="I1355" s="4"/>
    </row>
    <row r="1356" spans="1:9" x14ac:dyDescent="0.3">
      <c r="A1356" s="3">
        <v>1355000</v>
      </c>
      <c r="B1356" s="4">
        <f t="shared" si="42"/>
        <v>8751.0416666666661</v>
      </c>
      <c r="C1356" s="4">
        <f t="shared" si="43"/>
        <v>-33553.63507008108</v>
      </c>
      <c r="D1356" s="4">
        <f>Sheet1!$J$56-Sheet2!C1356</f>
        <v>33161.468403414416</v>
      </c>
      <c r="E1356" s="4"/>
      <c r="F1356" s="1"/>
      <c r="G1356" s="1"/>
      <c r="H1356" s="1"/>
      <c r="I1356" s="4"/>
    </row>
    <row r="1357" spans="1:9" x14ac:dyDescent="0.3">
      <c r="A1357" s="3">
        <v>1356000</v>
      </c>
      <c r="B1357" s="4">
        <f t="shared" si="42"/>
        <v>8757.5</v>
      </c>
      <c r="C1357" s="4">
        <f t="shared" si="43"/>
        <v>-33578.397900391101</v>
      </c>
      <c r="D1357" s="4">
        <f>Sheet1!$J$56-Sheet2!C1357</f>
        <v>33186.231233724437</v>
      </c>
      <c r="E1357" s="4"/>
      <c r="F1357" s="1"/>
      <c r="G1357" s="1"/>
      <c r="H1357" s="1"/>
      <c r="I1357" s="4"/>
    </row>
    <row r="1358" spans="1:9" x14ac:dyDescent="0.3">
      <c r="A1358" s="3">
        <v>1357000</v>
      </c>
      <c r="B1358" s="4">
        <f t="shared" si="42"/>
        <v>8763.9583333333339</v>
      </c>
      <c r="C1358" s="4">
        <f t="shared" si="43"/>
        <v>-33603.160730701122</v>
      </c>
      <c r="D1358" s="4">
        <f>Sheet1!$J$56-Sheet2!C1358</f>
        <v>33210.994064034458</v>
      </c>
      <c r="E1358" s="4"/>
      <c r="F1358" s="1"/>
      <c r="G1358" s="1"/>
      <c r="H1358" s="1"/>
      <c r="I1358" s="4"/>
    </row>
    <row r="1359" spans="1:9" x14ac:dyDescent="0.3">
      <c r="A1359" s="3">
        <v>1358000</v>
      </c>
      <c r="B1359" s="4">
        <f t="shared" si="42"/>
        <v>8770.4166666666661</v>
      </c>
      <c r="C1359" s="4">
        <f t="shared" si="43"/>
        <v>-33627.923561011143</v>
      </c>
      <c r="D1359" s="4">
        <f>Sheet1!$J$56-Sheet2!C1359</f>
        <v>33235.756894344478</v>
      </c>
      <c r="E1359" s="4"/>
      <c r="F1359" s="1"/>
      <c r="G1359" s="1"/>
      <c r="H1359" s="1"/>
      <c r="I1359" s="4"/>
    </row>
    <row r="1360" spans="1:9" x14ac:dyDescent="0.3">
      <c r="A1360" s="3">
        <v>1359000</v>
      </c>
      <c r="B1360" s="4">
        <f t="shared" si="42"/>
        <v>8776.875</v>
      </c>
      <c r="C1360" s="4">
        <f t="shared" si="43"/>
        <v>-33652.686391321164</v>
      </c>
      <c r="D1360" s="4">
        <f>Sheet1!$J$56-Sheet2!C1360</f>
        <v>33260.519724654499</v>
      </c>
      <c r="E1360" s="4"/>
      <c r="F1360" s="1"/>
      <c r="G1360" s="1"/>
      <c r="H1360" s="1"/>
      <c r="I1360" s="4"/>
    </row>
    <row r="1361" spans="1:9" x14ac:dyDescent="0.3">
      <c r="A1361" s="3">
        <v>1360000</v>
      </c>
      <c r="B1361" s="4">
        <f t="shared" si="42"/>
        <v>8783.3333333333339</v>
      </c>
      <c r="C1361" s="4">
        <f t="shared" si="43"/>
        <v>-33677.449221631185</v>
      </c>
      <c r="D1361" s="4">
        <f>Sheet1!$J$56-Sheet2!C1361</f>
        <v>33285.28255496452</v>
      </c>
      <c r="E1361" s="4"/>
      <c r="F1361" s="1"/>
      <c r="G1361" s="1"/>
      <c r="H1361" s="1"/>
      <c r="I1361" s="4"/>
    </row>
    <row r="1362" spans="1:9" x14ac:dyDescent="0.3">
      <c r="A1362" s="3">
        <v>1361000</v>
      </c>
      <c r="B1362" s="4">
        <f t="shared" si="42"/>
        <v>8789.7916666666661</v>
      </c>
      <c r="C1362" s="4">
        <f t="shared" si="43"/>
        <v>-33702.212051941206</v>
      </c>
      <c r="D1362" s="4">
        <f>Sheet1!$J$56-Sheet2!C1362</f>
        <v>33310.045385274541</v>
      </c>
      <c r="E1362" s="4"/>
      <c r="F1362" s="1"/>
      <c r="G1362" s="1"/>
      <c r="H1362" s="1"/>
      <c r="I1362" s="4"/>
    </row>
    <row r="1363" spans="1:9" x14ac:dyDescent="0.3">
      <c r="A1363" s="3">
        <v>1362000</v>
      </c>
      <c r="B1363" s="4">
        <f t="shared" si="42"/>
        <v>8796.25</v>
      </c>
      <c r="C1363" s="4">
        <f t="shared" si="43"/>
        <v>-33726.974882251234</v>
      </c>
      <c r="D1363" s="4">
        <f>Sheet1!$J$56-Sheet2!C1363</f>
        <v>33334.80821558457</v>
      </c>
      <c r="E1363" s="4"/>
      <c r="F1363" s="1"/>
      <c r="G1363" s="1"/>
      <c r="H1363" s="1"/>
      <c r="I1363" s="4"/>
    </row>
    <row r="1364" spans="1:9" x14ac:dyDescent="0.3">
      <c r="A1364" s="3">
        <v>1363000</v>
      </c>
      <c r="B1364" s="4">
        <f t="shared" si="42"/>
        <v>8802.7083333333339</v>
      </c>
      <c r="C1364" s="4">
        <f t="shared" si="43"/>
        <v>-33751.737712561262</v>
      </c>
      <c r="D1364" s="4">
        <f>Sheet1!$J$56-Sheet2!C1364</f>
        <v>33359.571045894598</v>
      </c>
      <c r="E1364" s="4"/>
      <c r="F1364" s="1"/>
      <c r="G1364" s="1"/>
      <c r="H1364" s="1"/>
      <c r="I1364" s="4"/>
    </row>
    <row r="1365" spans="1:9" x14ac:dyDescent="0.3">
      <c r="A1365" s="3">
        <v>1364000</v>
      </c>
      <c r="B1365" s="4">
        <f t="shared" si="42"/>
        <v>8809.1666666666661</v>
      </c>
      <c r="C1365" s="4">
        <f t="shared" si="43"/>
        <v>-33776.500542871283</v>
      </c>
      <c r="D1365" s="4">
        <f>Sheet1!$J$56-Sheet2!C1365</f>
        <v>33384.333876204619</v>
      </c>
      <c r="E1365" s="4"/>
      <c r="F1365" s="1"/>
      <c r="G1365" s="1"/>
      <c r="H1365" s="1"/>
      <c r="I1365" s="4"/>
    </row>
    <row r="1366" spans="1:9" x14ac:dyDescent="0.3">
      <c r="A1366" s="3">
        <v>1365000</v>
      </c>
      <c r="B1366" s="4">
        <f t="shared" si="42"/>
        <v>8815.625</v>
      </c>
      <c r="C1366" s="4">
        <f t="shared" si="43"/>
        <v>-33801.263373181304</v>
      </c>
      <c r="D1366" s="4">
        <f>Sheet1!$J$56-Sheet2!C1366</f>
        <v>33409.09670651464</v>
      </c>
      <c r="E1366" s="4"/>
      <c r="F1366" s="1"/>
      <c r="G1366" s="1"/>
      <c r="H1366" s="1"/>
      <c r="I1366" s="4"/>
    </row>
    <row r="1367" spans="1:9" x14ac:dyDescent="0.3">
      <c r="A1367" s="3">
        <v>1366000</v>
      </c>
      <c r="B1367" s="4">
        <f t="shared" si="42"/>
        <v>8822.0833333333339</v>
      </c>
      <c r="C1367" s="4">
        <f t="shared" si="43"/>
        <v>-33826.026203491325</v>
      </c>
      <c r="D1367" s="4">
        <f>Sheet1!$J$56-Sheet2!C1367</f>
        <v>33433.859536824661</v>
      </c>
      <c r="E1367" s="4"/>
      <c r="F1367" s="1"/>
      <c r="G1367" s="1"/>
      <c r="H1367" s="1"/>
      <c r="I1367" s="4"/>
    </row>
    <row r="1368" spans="1:9" x14ac:dyDescent="0.3">
      <c r="A1368" s="3">
        <v>1367000</v>
      </c>
      <c r="B1368" s="4">
        <f t="shared" si="42"/>
        <v>8828.5416666666661</v>
      </c>
      <c r="C1368" s="4">
        <f t="shared" si="43"/>
        <v>-33850.789033801346</v>
      </c>
      <c r="D1368" s="4">
        <f>Sheet1!$J$56-Sheet2!C1368</f>
        <v>33458.622367134682</v>
      </c>
      <c r="E1368" s="4"/>
      <c r="F1368" s="1"/>
      <c r="G1368" s="1"/>
      <c r="H1368" s="1"/>
      <c r="I1368" s="4"/>
    </row>
    <row r="1369" spans="1:9" x14ac:dyDescent="0.3">
      <c r="A1369" s="3">
        <v>1368000</v>
      </c>
      <c r="B1369" s="4">
        <f t="shared" si="42"/>
        <v>8835</v>
      </c>
      <c r="C1369" s="4">
        <f t="shared" si="43"/>
        <v>-33875.551864111367</v>
      </c>
      <c r="D1369" s="4">
        <f>Sheet1!$J$56-Sheet2!C1369</f>
        <v>33483.385197444702</v>
      </c>
      <c r="E1369" s="4"/>
      <c r="F1369" s="1"/>
      <c r="G1369" s="1"/>
      <c r="H1369" s="1"/>
      <c r="I1369" s="4"/>
    </row>
    <row r="1370" spans="1:9" x14ac:dyDescent="0.3">
      <c r="A1370" s="3">
        <v>1369000</v>
      </c>
      <c r="B1370" s="4">
        <f t="shared" si="42"/>
        <v>8841.4583333333339</v>
      </c>
      <c r="C1370" s="4">
        <f t="shared" si="43"/>
        <v>-33900.314694421395</v>
      </c>
      <c r="D1370" s="4">
        <f>Sheet1!$J$56-Sheet2!C1370</f>
        <v>33508.148027754731</v>
      </c>
      <c r="E1370" s="4"/>
      <c r="F1370" s="1"/>
      <c r="G1370" s="1"/>
      <c r="H1370" s="1"/>
      <c r="I1370" s="4"/>
    </row>
    <row r="1371" spans="1:9" x14ac:dyDescent="0.3">
      <c r="A1371" s="3">
        <v>1370000</v>
      </c>
      <c r="B1371" s="4">
        <f t="shared" si="42"/>
        <v>8847.9166666666661</v>
      </c>
      <c r="C1371" s="4">
        <f t="shared" si="43"/>
        <v>-33925.077524731423</v>
      </c>
      <c r="D1371" s="4">
        <f>Sheet1!$J$56-Sheet2!C1371</f>
        <v>33532.910858064759</v>
      </c>
      <c r="E1371" s="4"/>
      <c r="F1371" s="1"/>
      <c r="G1371" s="1"/>
      <c r="H1371" s="1"/>
      <c r="I1371" s="4"/>
    </row>
    <row r="1372" spans="1:9" x14ac:dyDescent="0.3">
      <c r="A1372" s="3">
        <v>1371000</v>
      </c>
      <c r="B1372" s="4">
        <f t="shared" si="42"/>
        <v>8854.375</v>
      </c>
      <c r="C1372" s="4">
        <f t="shared" si="43"/>
        <v>-33949.840355041444</v>
      </c>
      <c r="D1372" s="4">
        <f>Sheet1!$J$56-Sheet2!C1372</f>
        <v>33557.67368837478</v>
      </c>
      <c r="E1372" s="4"/>
      <c r="F1372" s="1"/>
      <c r="G1372" s="1"/>
      <c r="H1372" s="1"/>
      <c r="I1372" s="4"/>
    </row>
    <row r="1373" spans="1:9" x14ac:dyDescent="0.3">
      <c r="A1373" s="3">
        <v>1372000</v>
      </c>
      <c r="B1373" s="4">
        <f t="shared" si="42"/>
        <v>8860.8333333333339</v>
      </c>
      <c r="C1373" s="4">
        <f t="shared" si="43"/>
        <v>-33974.603185351465</v>
      </c>
      <c r="D1373" s="4">
        <f>Sheet1!$J$56-Sheet2!C1373</f>
        <v>33582.436518684801</v>
      </c>
      <c r="E1373" s="4"/>
      <c r="F1373" s="1"/>
      <c r="G1373" s="1"/>
      <c r="H1373" s="1"/>
      <c r="I1373" s="4"/>
    </row>
    <row r="1374" spans="1:9" x14ac:dyDescent="0.3">
      <c r="A1374" s="3">
        <v>1373000</v>
      </c>
      <c r="B1374" s="4">
        <f t="shared" si="42"/>
        <v>8867.2916666666661</v>
      </c>
      <c r="C1374" s="4">
        <f t="shared" si="43"/>
        <v>-33999.366015661486</v>
      </c>
      <c r="D1374" s="4">
        <f>Sheet1!$J$56-Sheet2!C1374</f>
        <v>33607.199348994822</v>
      </c>
      <c r="E1374" s="4"/>
      <c r="F1374" s="1"/>
      <c r="G1374" s="1"/>
      <c r="H1374" s="1"/>
      <c r="I1374" s="4"/>
    </row>
    <row r="1375" spans="1:9" x14ac:dyDescent="0.3">
      <c r="A1375" s="3">
        <v>1374000</v>
      </c>
      <c r="B1375" s="4">
        <f t="shared" si="42"/>
        <v>8873.75</v>
      </c>
      <c r="C1375" s="4">
        <f t="shared" si="43"/>
        <v>-34024.128845971507</v>
      </c>
      <c r="D1375" s="4">
        <f>Sheet1!$J$56-Sheet2!C1375</f>
        <v>33631.962179304843</v>
      </c>
      <c r="E1375" s="4"/>
      <c r="F1375" s="1"/>
      <c r="G1375" s="1"/>
      <c r="H1375" s="1"/>
      <c r="I1375" s="4"/>
    </row>
    <row r="1376" spans="1:9" x14ac:dyDescent="0.3">
      <c r="A1376" s="3">
        <v>1375000</v>
      </c>
      <c r="B1376" s="4">
        <f t="shared" si="42"/>
        <v>8880.2083333333339</v>
      </c>
      <c r="C1376" s="4">
        <f t="shared" si="43"/>
        <v>-34048.891676281528</v>
      </c>
      <c r="D1376" s="4">
        <f>Sheet1!$J$56-Sheet2!C1376</f>
        <v>33656.725009614864</v>
      </c>
      <c r="E1376" s="4"/>
      <c r="F1376" s="1"/>
      <c r="G1376" s="1"/>
      <c r="H1376" s="1"/>
      <c r="I1376" s="4"/>
    </row>
    <row r="1377" spans="1:9" x14ac:dyDescent="0.3">
      <c r="A1377" s="3">
        <v>1376000</v>
      </c>
      <c r="B1377" s="4">
        <f t="shared" si="42"/>
        <v>8886.6666666666661</v>
      </c>
      <c r="C1377" s="4">
        <f t="shared" si="43"/>
        <v>-34073.654506591556</v>
      </c>
      <c r="D1377" s="4">
        <f>Sheet1!$J$56-Sheet2!C1377</f>
        <v>33681.487839924892</v>
      </c>
      <c r="E1377" s="4"/>
      <c r="F1377" s="1"/>
      <c r="G1377" s="1"/>
      <c r="H1377" s="1"/>
      <c r="I1377" s="4"/>
    </row>
    <row r="1378" spans="1:9" x14ac:dyDescent="0.3">
      <c r="A1378" s="3">
        <v>1377000</v>
      </c>
      <c r="B1378" s="4">
        <f t="shared" si="42"/>
        <v>8893.125</v>
      </c>
      <c r="C1378" s="4">
        <f t="shared" si="43"/>
        <v>-34098.417336901584</v>
      </c>
      <c r="D1378" s="4">
        <f>Sheet1!$J$56-Sheet2!C1378</f>
        <v>33706.25067023492</v>
      </c>
      <c r="E1378" s="4"/>
      <c r="F1378" s="1"/>
      <c r="G1378" s="1"/>
      <c r="H1378" s="1"/>
      <c r="I1378" s="4"/>
    </row>
    <row r="1379" spans="1:9" x14ac:dyDescent="0.3">
      <c r="A1379" s="3">
        <v>1378000</v>
      </c>
      <c r="B1379" s="4">
        <f t="shared" si="42"/>
        <v>8899.5833333333339</v>
      </c>
      <c r="C1379" s="4">
        <f t="shared" si="43"/>
        <v>-34123.180167211605</v>
      </c>
      <c r="D1379" s="4">
        <f>Sheet1!$J$56-Sheet2!C1379</f>
        <v>33731.013500544941</v>
      </c>
      <c r="E1379" s="4"/>
      <c r="F1379" s="1"/>
      <c r="G1379" s="1"/>
      <c r="H1379" s="1"/>
      <c r="I1379" s="4"/>
    </row>
    <row r="1380" spans="1:9" x14ac:dyDescent="0.3">
      <c r="A1380" s="3">
        <v>1379000</v>
      </c>
      <c r="B1380" s="4">
        <f t="shared" si="42"/>
        <v>8906.0416666666661</v>
      </c>
      <c r="C1380" s="4">
        <f t="shared" si="43"/>
        <v>-34147.942997521626</v>
      </c>
      <c r="D1380" s="4">
        <f>Sheet1!$J$56-Sheet2!C1380</f>
        <v>33755.776330854962</v>
      </c>
      <c r="E1380" s="4"/>
      <c r="F1380" s="1"/>
      <c r="G1380" s="1"/>
      <c r="H1380" s="1"/>
      <c r="I1380" s="4"/>
    </row>
    <row r="1381" spans="1:9" x14ac:dyDescent="0.3">
      <c r="A1381" s="3">
        <v>1380000</v>
      </c>
      <c r="B1381" s="4">
        <f t="shared" si="42"/>
        <v>8912.5</v>
      </c>
      <c r="C1381" s="4">
        <f t="shared" si="43"/>
        <v>-34172.705827831647</v>
      </c>
      <c r="D1381" s="4">
        <f>Sheet1!$J$56-Sheet2!C1381</f>
        <v>33780.539161164983</v>
      </c>
      <c r="E1381" s="4"/>
      <c r="F1381" s="1"/>
      <c r="G1381" s="1"/>
      <c r="H1381" s="1"/>
      <c r="I1381" s="4"/>
    </row>
    <row r="1382" spans="1:9" x14ac:dyDescent="0.3">
      <c r="A1382" s="3">
        <v>1381000</v>
      </c>
      <c r="B1382" s="4">
        <f t="shared" si="42"/>
        <v>8918.9583333333339</v>
      </c>
      <c r="C1382" s="4">
        <f t="shared" si="43"/>
        <v>-34197.468658141668</v>
      </c>
      <c r="D1382" s="4">
        <f>Sheet1!$J$56-Sheet2!C1382</f>
        <v>33805.301991475004</v>
      </c>
      <c r="E1382" s="4"/>
      <c r="F1382" s="1"/>
      <c r="G1382" s="1"/>
      <c r="H1382" s="1"/>
      <c r="I1382" s="4"/>
    </row>
    <row r="1383" spans="1:9" x14ac:dyDescent="0.3">
      <c r="A1383" s="3">
        <v>1382000</v>
      </c>
      <c r="B1383" s="4">
        <f t="shared" si="42"/>
        <v>8925.4166666666661</v>
      </c>
      <c r="C1383" s="4">
        <f t="shared" si="43"/>
        <v>-34222.231488451689</v>
      </c>
      <c r="D1383" s="4">
        <f>Sheet1!$J$56-Sheet2!C1383</f>
        <v>33830.064821785025</v>
      </c>
      <c r="E1383" s="4"/>
      <c r="F1383" s="1"/>
      <c r="G1383" s="1"/>
      <c r="H1383" s="1"/>
      <c r="I1383" s="4"/>
    </row>
    <row r="1384" spans="1:9" x14ac:dyDescent="0.3">
      <c r="A1384" s="3">
        <v>1383000</v>
      </c>
      <c r="B1384" s="4">
        <f t="shared" si="42"/>
        <v>8931.875</v>
      </c>
      <c r="C1384" s="4">
        <f t="shared" si="43"/>
        <v>-34246.994318761717</v>
      </c>
      <c r="D1384" s="4">
        <f>Sheet1!$J$56-Sheet2!C1384</f>
        <v>33854.827652095053</v>
      </c>
      <c r="E1384" s="4"/>
      <c r="F1384" s="1"/>
      <c r="G1384" s="1"/>
      <c r="H1384" s="1"/>
      <c r="I1384" s="4"/>
    </row>
    <row r="1385" spans="1:9" x14ac:dyDescent="0.3">
      <c r="A1385" s="3">
        <v>1384000</v>
      </c>
      <c r="B1385" s="4">
        <f t="shared" si="42"/>
        <v>8938.3333333333339</v>
      </c>
      <c r="C1385" s="4">
        <f t="shared" si="43"/>
        <v>-34271.757149071738</v>
      </c>
      <c r="D1385" s="4">
        <f>Sheet1!$J$56-Sheet2!C1385</f>
        <v>33879.590482405074</v>
      </c>
      <c r="E1385" s="4"/>
      <c r="F1385" s="1"/>
      <c r="G1385" s="1"/>
      <c r="H1385" s="1"/>
      <c r="I1385" s="4"/>
    </row>
    <row r="1386" spans="1:9" x14ac:dyDescent="0.3">
      <c r="A1386" s="3">
        <v>1385000</v>
      </c>
      <c r="B1386" s="4">
        <f t="shared" si="42"/>
        <v>8944.7916666666661</v>
      </c>
      <c r="C1386" s="4">
        <f t="shared" si="43"/>
        <v>-34296.519979381766</v>
      </c>
      <c r="D1386" s="4">
        <f>Sheet1!$J$56-Sheet2!C1386</f>
        <v>33904.353312715102</v>
      </c>
      <c r="E1386" s="4"/>
      <c r="F1386" s="1"/>
      <c r="G1386" s="1"/>
      <c r="H1386" s="1"/>
      <c r="I1386" s="4"/>
    </row>
    <row r="1387" spans="1:9" x14ac:dyDescent="0.3">
      <c r="A1387" s="3">
        <v>1386000</v>
      </c>
      <c r="B1387" s="4">
        <f t="shared" si="42"/>
        <v>8951.25</v>
      </c>
      <c r="C1387" s="4">
        <f t="shared" si="43"/>
        <v>-34321.282809691787</v>
      </c>
      <c r="D1387" s="4">
        <f>Sheet1!$J$56-Sheet2!C1387</f>
        <v>33929.116143025123</v>
      </c>
      <c r="E1387" s="4"/>
      <c r="F1387" s="1"/>
      <c r="G1387" s="1"/>
      <c r="H1387" s="1"/>
      <c r="I1387" s="4"/>
    </row>
    <row r="1388" spans="1:9" x14ac:dyDescent="0.3">
      <c r="A1388" s="3">
        <v>1387000</v>
      </c>
      <c r="B1388" s="4">
        <f t="shared" si="42"/>
        <v>8957.7083333333339</v>
      </c>
      <c r="C1388" s="4">
        <f t="shared" si="43"/>
        <v>-34346.045640001808</v>
      </c>
      <c r="D1388" s="4">
        <f>Sheet1!$J$56-Sheet2!C1388</f>
        <v>33953.878973335144</v>
      </c>
      <c r="E1388" s="4"/>
      <c r="F1388" s="1"/>
      <c r="G1388" s="1"/>
      <c r="H1388" s="1"/>
      <c r="I1388" s="4"/>
    </row>
    <row r="1389" spans="1:9" x14ac:dyDescent="0.3">
      <c r="A1389" s="3">
        <v>1388000</v>
      </c>
      <c r="B1389" s="4">
        <f t="shared" si="42"/>
        <v>8964.1666666666661</v>
      </c>
      <c r="C1389" s="4">
        <f t="shared" si="43"/>
        <v>-34370.808470311829</v>
      </c>
      <c r="D1389" s="4">
        <f>Sheet1!$J$56-Sheet2!C1389</f>
        <v>33978.641803645165</v>
      </c>
      <c r="E1389" s="4"/>
      <c r="F1389" s="1"/>
      <c r="G1389" s="1"/>
      <c r="H1389" s="1"/>
      <c r="I1389" s="4"/>
    </row>
    <row r="1390" spans="1:9" x14ac:dyDescent="0.3">
      <c r="A1390" s="3">
        <v>1389000</v>
      </c>
      <c r="B1390" s="4">
        <f t="shared" si="42"/>
        <v>8970.625</v>
      </c>
      <c r="C1390" s="4">
        <f t="shared" si="43"/>
        <v>-34395.57130062185</v>
      </c>
      <c r="D1390" s="4">
        <f>Sheet1!$J$56-Sheet2!C1390</f>
        <v>34003.404633955186</v>
      </c>
      <c r="E1390" s="4"/>
      <c r="F1390" s="1"/>
      <c r="G1390" s="1"/>
      <c r="H1390" s="1"/>
      <c r="I1390" s="4"/>
    </row>
    <row r="1391" spans="1:9" x14ac:dyDescent="0.3">
      <c r="A1391" s="3">
        <v>1390000</v>
      </c>
      <c r="B1391" s="4">
        <f t="shared" si="42"/>
        <v>8977.0833333333339</v>
      </c>
      <c r="C1391" s="4">
        <f t="shared" si="43"/>
        <v>-34420.334130931871</v>
      </c>
      <c r="D1391" s="4">
        <f>Sheet1!$J$56-Sheet2!C1391</f>
        <v>34028.167464265207</v>
      </c>
      <c r="E1391" s="4"/>
      <c r="F1391" s="1"/>
      <c r="G1391" s="1"/>
      <c r="H1391" s="1"/>
      <c r="I1391" s="4"/>
    </row>
    <row r="1392" spans="1:9" x14ac:dyDescent="0.3">
      <c r="A1392" s="3">
        <v>1391000</v>
      </c>
      <c r="B1392" s="4">
        <f t="shared" si="42"/>
        <v>8983.5416666666661</v>
      </c>
      <c r="C1392" s="4">
        <f t="shared" si="43"/>
        <v>-34445.096961241899</v>
      </c>
      <c r="D1392" s="4">
        <f>Sheet1!$J$56-Sheet2!C1392</f>
        <v>34052.930294575235</v>
      </c>
      <c r="E1392" s="4"/>
      <c r="F1392" s="1"/>
      <c r="G1392" s="1"/>
      <c r="H1392" s="1"/>
      <c r="I1392" s="4"/>
    </row>
    <row r="1393" spans="1:9" x14ac:dyDescent="0.3">
      <c r="A1393" s="3">
        <v>1392000</v>
      </c>
      <c r="B1393" s="4">
        <f t="shared" si="42"/>
        <v>8990</v>
      </c>
      <c r="C1393" s="4">
        <f t="shared" si="43"/>
        <v>-34469.859791551928</v>
      </c>
      <c r="D1393" s="4">
        <f>Sheet1!$J$56-Sheet2!C1393</f>
        <v>34077.693124885263</v>
      </c>
      <c r="E1393" s="4"/>
      <c r="F1393" s="1"/>
      <c r="G1393" s="1"/>
      <c r="H1393" s="1"/>
      <c r="I1393" s="4"/>
    </row>
    <row r="1394" spans="1:9" x14ac:dyDescent="0.3">
      <c r="A1394" s="3">
        <v>1393000</v>
      </c>
      <c r="B1394" s="4">
        <f t="shared" si="42"/>
        <v>8996.4583333333339</v>
      </c>
      <c r="C1394" s="4">
        <f t="shared" si="43"/>
        <v>-34494.622621861949</v>
      </c>
      <c r="D1394" s="4">
        <f>Sheet1!$J$56-Sheet2!C1394</f>
        <v>34102.455955195284</v>
      </c>
      <c r="E1394" s="4"/>
      <c r="F1394" s="1"/>
      <c r="G1394" s="1"/>
      <c r="H1394" s="1"/>
      <c r="I1394" s="4"/>
    </row>
    <row r="1395" spans="1:9" x14ac:dyDescent="0.3">
      <c r="A1395" s="3">
        <v>1394000</v>
      </c>
      <c r="B1395" s="4">
        <f t="shared" si="42"/>
        <v>9002.9166666666661</v>
      </c>
      <c r="C1395" s="4">
        <f t="shared" si="43"/>
        <v>-34519.38545217197</v>
      </c>
      <c r="D1395" s="4">
        <f>Sheet1!$J$56-Sheet2!C1395</f>
        <v>34127.218785505305</v>
      </c>
      <c r="E1395" s="4"/>
      <c r="F1395" s="1"/>
      <c r="G1395" s="1"/>
      <c r="H1395" s="1"/>
      <c r="I1395" s="4"/>
    </row>
    <row r="1396" spans="1:9" x14ac:dyDescent="0.3">
      <c r="A1396" s="3">
        <v>1395000</v>
      </c>
      <c r="B1396" s="4">
        <f t="shared" si="42"/>
        <v>9009.375</v>
      </c>
      <c r="C1396" s="4">
        <f t="shared" si="43"/>
        <v>-34544.14828248199</v>
      </c>
      <c r="D1396" s="4">
        <f>Sheet1!$J$56-Sheet2!C1396</f>
        <v>34151.981615815326</v>
      </c>
      <c r="E1396" s="4"/>
      <c r="F1396" s="1"/>
      <c r="G1396" s="1"/>
      <c r="H1396" s="1"/>
      <c r="I1396" s="4"/>
    </row>
    <row r="1397" spans="1:9" x14ac:dyDescent="0.3">
      <c r="A1397" s="3">
        <v>1396000</v>
      </c>
      <c r="B1397" s="4">
        <f t="shared" si="42"/>
        <v>9015.8333333333339</v>
      </c>
      <c r="C1397" s="4">
        <f t="shared" si="43"/>
        <v>-34568.911112792011</v>
      </c>
      <c r="D1397" s="4">
        <f>Sheet1!$J$56-Sheet2!C1397</f>
        <v>34176.744446125347</v>
      </c>
      <c r="E1397" s="4"/>
      <c r="F1397" s="1"/>
      <c r="G1397" s="1"/>
      <c r="H1397" s="1"/>
      <c r="I1397" s="4"/>
    </row>
    <row r="1398" spans="1:9" x14ac:dyDescent="0.3">
      <c r="A1398" s="3">
        <v>1397000</v>
      </c>
      <c r="B1398" s="4">
        <f t="shared" si="42"/>
        <v>9022.2916666666661</v>
      </c>
      <c r="C1398" s="4">
        <f t="shared" si="43"/>
        <v>-34593.673943102032</v>
      </c>
      <c r="D1398" s="4">
        <f>Sheet1!$J$56-Sheet2!C1398</f>
        <v>34201.507276435368</v>
      </c>
      <c r="E1398" s="4"/>
      <c r="F1398" s="1"/>
      <c r="G1398" s="1"/>
      <c r="H1398" s="1"/>
      <c r="I1398" s="4"/>
    </row>
    <row r="1399" spans="1:9" x14ac:dyDescent="0.3">
      <c r="A1399" s="3">
        <v>1398000</v>
      </c>
      <c r="B1399" s="4">
        <f t="shared" si="42"/>
        <v>9028.75</v>
      </c>
      <c r="C1399" s="4">
        <f t="shared" si="43"/>
        <v>-34618.436773412061</v>
      </c>
      <c r="D1399" s="4">
        <f>Sheet1!$J$56-Sheet2!C1399</f>
        <v>34226.270106745396</v>
      </c>
      <c r="E1399" s="4"/>
      <c r="F1399" s="1"/>
      <c r="G1399" s="1"/>
      <c r="H1399" s="1"/>
      <c r="I1399" s="4"/>
    </row>
    <row r="1400" spans="1:9" x14ac:dyDescent="0.3">
      <c r="A1400" s="3">
        <v>1399000</v>
      </c>
      <c r="B1400" s="4">
        <f t="shared" si="42"/>
        <v>9035.2083333333339</v>
      </c>
      <c r="C1400" s="4">
        <f t="shared" si="43"/>
        <v>-34643.199603722089</v>
      </c>
      <c r="D1400" s="4">
        <f>Sheet1!$J$56-Sheet2!C1400</f>
        <v>34251.032937055425</v>
      </c>
      <c r="E1400" s="4"/>
      <c r="F1400" s="1"/>
      <c r="G1400" s="1"/>
      <c r="H1400" s="1"/>
      <c r="I1400" s="4"/>
    </row>
    <row r="1401" spans="1:9" x14ac:dyDescent="0.3">
      <c r="A1401" s="3">
        <v>1400000</v>
      </c>
      <c r="B1401" s="4">
        <f t="shared" si="42"/>
        <v>9041.6666666666661</v>
      </c>
      <c r="C1401" s="4">
        <f t="shared" si="43"/>
        <v>-34667.96243403211</v>
      </c>
      <c r="D1401" s="4">
        <f>Sheet1!$J$56-Sheet2!C1401</f>
        <v>34275.795767365445</v>
      </c>
      <c r="E1401" s="4"/>
      <c r="F1401" s="1"/>
      <c r="G1401" s="1"/>
      <c r="H1401" s="1"/>
      <c r="I1401" s="4"/>
    </row>
    <row r="1402" spans="1:9" x14ac:dyDescent="0.3">
      <c r="A1402" s="3">
        <v>1401000</v>
      </c>
      <c r="B1402" s="4">
        <f t="shared" si="42"/>
        <v>9048.125</v>
      </c>
      <c r="C1402" s="4">
        <f t="shared" si="43"/>
        <v>-34692.725264342131</v>
      </c>
      <c r="D1402" s="4">
        <f>Sheet1!$J$56-Sheet2!C1402</f>
        <v>34300.558597675466</v>
      </c>
      <c r="E1402" s="4"/>
      <c r="F1402" s="1"/>
      <c r="G1402" s="1"/>
      <c r="H1402" s="1"/>
      <c r="I1402" s="4"/>
    </row>
    <row r="1403" spans="1:9" x14ac:dyDescent="0.3">
      <c r="A1403" s="3">
        <v>1402000</v>
      </c>
      <c r="B1403" s="4">
        <f t="shared" si="42"/>
        <v>9054.5833333333339</v>
      </c>
      <c r="C1403" s="4">
        <f t="shared" si="43"/>
        <v>-34717.488094652152</v>
      </c>
      <c r="D1403" s="4">
        <f>Sheet1!$J$56-Sheet2!C1403</f>
        <v>34325.321427985487</v>
      </c>
      <c r="E1403" s="4"/>
      <c r="F1403" s="1"/>
      <c r="G1403" s="1"/>
      <c r="H1403" s="1"/>
      <c r="I1403" s="4"/>
    </row>
    <row r="1404" spans="1:9" x14ac:dyDescent="0.3">
      <c r="A1404" s="3">
        <v>1403000</v>
      </c>
      <c r="B1404" s="4">
        <f t="shared" si="42"/>
        <v>9061.0416666666661</v>
      </c>
      <c r="C1404" s="4">
        <f t="shared" si="43"/>
        <v>-34742.250924962173</v>
      </c>
      <c r="D1404" s="4">
        <f>Sheet1!$J$56-Sheet2!C1404</f>
        <v>34350.084258295508</v>
      </c>
      <c r="E1404" s="4"/>
      <c r="F1404" s="1"/>
      <c r="G1404" s="1"/>
      <c r="H1404" s="1"/>
      <c r="I1404" s="4"/>
    </row>
    <row r="1405" spans="1:9" x14ac:dyDescent="0.3">
      <c r="A1405" s="3">
        <v>1404000</v>
      </c>
      <c r="B1405" s="4">
        <f t="shared" si="42"/>
        <v>9067.5</v>
      </c>
      <c r="C1405" s="4">
        <f t="shared" si="43"/>
        <v>-34767.013755272194</v>
      </c>
      <c r="D1405" s="4">
        <f>Sheet1!$J$56-Sheet2!C1405</f>
        <v>34374.847088605529</v>
      </c>
      <c r="E1405" s="4"/>
      <c r="F1405" s="1"/>
      <c r="G1405" s="1"/>
      <c r="H1405" s="1"/>
      <c r="I1405" s="4"/>
    </row>
    <row r="1406" spans="1:9" x14ac:dyDescent="0.3">
      <c r="A1406" s="3">
        <v>1405000</v>
      </c>
      <c r="B1406" s="4">
        <f t="shared" si="42"/>
        <v>9073.9583333333339</v>
      </c>
      <c r="C1406" s="4">
        <f t="shared" si="43"/>
        <v>-34791.776585582222</v>
      </c>
      <c r="D1406" s="4">
        <f>Sheet1!$J$56-Sheet2!C1406</f>
        <v>34399.609918915558</v>
      </c>
      <c r="E1406" s="4"/>
      <c r="F1406" s="1"/>
      <c r="G1406" s="1"/>
      <c r="H1406" s="1"/>
      <c r="I1406" s="4"/>
    </row>
    <row r="1407" spans="1:9" x14ac:dyDescent="0.3">
      <c r="A1407" s="3">
        <v>1406000</v>
      </c>
      <c r="B1407" s="4">
        <f t="shared" si="42"/>
        <v>9080.4166666666661</v>
      </c>
      <c r="C1407" s="4">
        <f t="shared" si="43"/>
        <v>-34816.539415892243</v>
      </c>
      <c r="D1407" s="4">
        <f>Sheet1!$J$56-Sheet2!C1407</f>
        <v>34424.372749225578</v>
      </c>
      <c r="E1407" s="4"/>
      <c r="F1407" s="1"/>
      <c r="G1407" s="1"/>
      <c r="H1407" s="1"/>
      <c r="I1407" s="4"/>
    </row>
    <row r="1408" spans="1:9" x14ac:dyDescent="0.3">
      <c r="A1408" s="3">
        <v>1407000</v>
      </c>
      <c r="B1408" s="4">
        <f t="shared" si="42"/>
        <v>9086.875</v>
      </c>
      <c r="C1408" s="4">
        <f t="shared" si="43"/>
        <v>-34841.302246202271</v>
      </c>
      <c r="D1408" s="4">
        <f>Sheet1!$J$56-Sheet2!C1408</f>
        <v>34449.135579535607</v>
      </c>
      <c r="E1408" s="4"/>
      <c r="F1408" s="1"/>
      <c r="G1408" s="1"/>
      <c r="H1408" s="1"/>
      <c r="I1408" s="4"/>
    </row>
    <row r="1409" spans="1:9" x14ac:dyDescent="0.3">
      <c r="A1409" s="3">
        <v>1408000</v>
      </c>
      <c r="B1409" s="4">
        <f t="shared" si="42"/>
        <v>9093.3333333333339</v>
      </c>
      <c r="C1409" s="4">
        <f t="shared" si="43"/>
        <v>-34866.065076512292</v>
      </c>
      <c r="D1409" s="4">
        <f>Sheet1!$J$56-Sheet2!C1409</f>
        <v>34473.898409845628</v>
      </c>
      <c r="E1409" s="4"/>
      <c r="F1409" s="1"/>
      <c r="G1409" s="1"/>
      <c r="H1409" s="1"/>
      <c r="I1409" s="4"/>
    </row>
    <row r="1410" spans="1:9" x14ac:dyDescent="0.3">
      <c r="A1410" s="3">
        <v>1409000</v>
      </c>
      <c r="B1410" s="4">
        <f t="shared" si="42"/>
        <v>9099.7916666666661</v>
      </c>
      <c r="C1410" s="4">
        <f t="shared" si="43"/>
        <v>-34890.827906822313</v>
      </c>
      <c r="D1410" s="4">
        <f>Sheet1!$J$56-Sheet2!C1410</f>
        <v>34498.661240155649</v>
      </c>
      <c r="E1410" s="4"/>
      <c r="F1410" s="1"/>
      <c r="G1410" s="1"/>
      <c r="H1410" s="1"/>
      <c r="I1410" s="4"/>
    </row>
    <row r="1411" spans="1:9" x14ac:dyDescent="0.3">
      <c r="A1411" s="3">
        <v>1410000</v>
      </c>
      <c r="B1411" s="4">
        <f t="shared" ref="B1411:B1474" si="44">A1411*$B$1/12</f>
        <v>9106.25</v>
      </c>
      <c r="C1411" s="4">
        <f t="shared" ref="C1411:C1474" si="45">-PMT($C$1/12,$D$1*12,A1411)</f>
        <v>-34915.590737132334</v>
      </c>
      <c r="D1411" s="4">
        <f>Sheet1!$J$56-Sheet2!C1411</f>
        <v>34523.42407046567</v>
      </c>
      <c r="E1411" s="4"/>
      <c r="F1411" s="1"/>
      <c r="G1411" s="1"/>
      <c r="H1411" s="1"/>
      <c r="I1411" s="4"/>
    </row>
    <row r="1412" spans="1:9" x14ac:dyDescent="0.3">
      <c r="A1412" s="3">
        <v>1411000</v>
      </c>
      <c r="B1412" s="4">
        <f t="shared" si="44"/>
        <v>9112.7083333333339</v>
      </c>
      <c r="C1412" s="4">
        <f t="shared" si="45"/>
        <v>-34940.353567442355</v>
      </c>
      <c r="D1412" s="4">
        <f>Sheet1!$J$56-Sheet2!C1412</f>
        <v>34548.18690077569</v>
      </c>
      <c r="E1412" s="4"/>
      <c r="F1412" s="1"/>
      <c r="G1412" s="1"/>
      <c r="H1412" s="1"/>
      <c r="I1412" s="4"/>
    </row>
    <row r="1413" spans="1:9" x14ac:dyDescent="0.3">
      <c r="A1413" s="3">
        <v>1412000</v>
      </c>
      <c r="B1413" s="4">
        <f t="shared" si="44"/>
        <v>9119.1666666666661</v>
      </c>
      <c r="C1413" s="4">
        <f t="shared" si="45"/>
        <v>-34965.116397752376</v>
      </c>
      <c r="D1413" s="4">
        <f>Sheet1!$J$56-Sheet2!C1413</f>
        <v>34572.949731085711</v>
      </c>
      <c r="E1413" s="4"/>
      <c r="F1413" s="1"/>
      <c r="G1413" s="1"/>
      <c r="H1413" s="1"/>
      <c r="I1413" s="4"/>
    </row>
    <row r="1414" spans="1:9" x14ac:dyDescent="0.3">
      <c r="A1414" s="3">
        <v>1413000</v>
      </c>
      <c r="B1414" s="4">
        <f t="shared" si="44"/>
        <v>9125.625</v>
      </c>
      <c r="C1414" s="4">
        <f t="shared" si="45"/>
        <v>-34989.879228062404</v>
      </c>
      <c r="D1414" s="4">
        <f>Sheet1!$J$56-Sheet2!C1414</f>
        <v>34597.71256139574</v>
      </c>
      <c r="E1414" s="4"/>
      <c r="F1414" s="1"/>
      <c r="G1414" s="1"/>
      <c r="H1414" s="1"/>
      <c r="I1414" s="4"/>
    </row>
    <row r="1415" spans="1:9" x14ac:dyDescent="0.3">
      <c r="A1415" s="3">
        <v>1414000</v>
      </c>
      <c r="B1415" s="4">
        <f t="shared" si="44"/>
        <v>9132.0833333333339</v>
      </c>
      <c r="C1415" s="4">
        <f t="shared" si="45"/>
        <v>-35014.642058372432</v>
      </c>
      <c r="D1415" s="4">
        <f>Sheet1!$J$56-Sheet2!C1415</f>
        <v>34622.475391705768</v>
      </c>
      <c r="E1415" s="4"/>
      <c r="F1415" s="1"/>
      <c r="G1415" s="1"/>
      <c r="H1415" s="1"/>
      <c r="I1415" s="4"/>
    </row>
    <row r="1416" spans="1:9" x14ac:dyDescent="0.3">
      <c r="A1416" s="3">
        <v>1415000</v>
      </c>
      <c r="B1416" s="4">
        <f t="shared" si="44"/>
        <v>9138.5416666666661</v>
      </c>
      <c r="C1416" s="4">
        <f t="shared" si="45"/>
        <v>-35039.404888682453</v>
      </c>
      <c r="D1416" s="4">
        <f>Sheet1!$J$56-Sheet2!C1416</f>
        <v>34647.238222015789</v>
      </c>
      <c r="E1416" s="4"/>
      <c r="F1416" s="1"/>
      <c r="G1416" s="1"/>
      <c r="H1416" s="1"/>
      <c r="I1416" s="4"/>
    </row>
    <row r="1417" spans="1:9" x14ac:dyDescent="0.3">
      <c r="A1417" s="3">
        <v>1416000</v>
      </c>
      <c r="B1417" s="4">
        <f t="shared" si="44"/>
        <v>9145</v>
      </c>
      <c r="C1417" s="4">
        <f t="shared" si="45"/>
        <v>-35064.167718992474</v>
      </c>
      <c r="D1417" s="4">
        <f>Sheet1!$J$56-Sheet2!C1417</f>
        <v>34672.00105232581</v>
      </c>
      <c r="E1417" s="4"/>
      <c r="F1417" s="1"/>
      <c r="G1417" s="1"/>
      <c r="H1417" s="1"/>
      <c r="I1417" s="4"/>
    </row>
    <row r="1418" spans="1:9" x14ac:dyDescent="0.3">
      <c r="A1418" s="3">
        <v>1417000</v>
      </c>
      <c r="B1418" s="4">
        <f t="shared" si="44"/>
        <v>9151.4583333333339</v>
      </c>
      <c r="C1418" s="4">
        <f t="shared" si="45"/>
        <v>-35088.930549302495</v>
      </c>
      <c r="D1418" s="4">
        <f>Sheet1!$J$56-Sheet2!C1418</f>
        <v>34696.763882635831</v>
      </c>
      <c r="E1418" s="4"/>
      <c r="F1418" s="1"/>
      <c r="G1418" s="1"/>
      <c r="H1418" s="1"/>
      <c r="I1418" s="4"/>
    </row>
    <row r="1419" spans="1:9" x14ac:dyDescent="0.3">
      <c r="A1419" s="3">
        <v>1418000</v>
      </c>
      <c r="B1419" s="4">
        <f t="shared" si="44"/>
        <v>9157.9166666666661</v>
      </c>
      <c r="C1419" s="4">
        <f t="shared" si="45"/>
        <v>-35113.693379612516</v>
      </c>
      <c r="D1419" s="4">
        <f>Sheet1!$J$56-Sheet2!C1419</f>
        <v>34721.526712945852</v>
      </c>
      <c r="E1419" s="4"/>
      <c r="F1419" s="1"/>
      <c r="G1419" s="1"/>
      <c r="H1419" s="1"/>
      <c r="I1419" s="4"/>
    </row>
    <row r="1420" spans="1:9" x14ac:dyDescent="0.3">
      <c r="A1420" s="3">
        <v>1419000</v>
      </c>
      <c r="B1420" s="4">
        <f t="shared" si="44"/>
        <v>9164.375</v>
      </c>
      <c r="C1420" s="4">
        <f t="shared" si="45"/>
        <v>-35138.456209922537</v>
      </c>
      <c r="D1420" s="4">
        <f>Sheet1!$J$56-Sheet2!C1420</f>
        <v>34746.289543255873</v>
      </c>
      <c r="E1420" s="4"/>
      <c r="F1420" s="1"/>
      <c r="G1420" s="1"/>
      <c r="H1420" s="1"/>
      <c r="I1420" s="4"/>
    </row>
    <row r="1421" spans="1:9" x14ac:dyDescent="0.3">
      <c r="A1421" s="3">
        <v>1420000</v>
      </c>
      <c r="B1421" s="4">
        <f t="shared" si="44"/>
        <v>9170.8333333333339</v>
      </c>
      <c r="C1421" s="4">
        <f t="shared" si="45"/>
        <v>-35163.219040232565</v>
      </c>
      <c r="D1421" s="4">
        <f>Sheet1!$J$56-Sheet2!C1421</f>
        <v>34771.052373565901</v>
      </c>
      <c r="E1421" s="4"/>
      <c r="F1421" s="1"/>
      <c r="G1421" s="1"/>
      <c r="H1421" s="1"/>
      <c r="I1421" s="4"/>
    </row>
    <row r="1422" spans="1:9" x14ac:dyDescent="0.3">
      <c r="A1422" s="3">
        <v>1421000</v>
      </c>
      <c r="B1422" s="4">
        <f t="shared" si="44"/>
        <v>9177.2916666666661</v>
      </c>
      <c r="C1422" s="4">
        <f t="shared" si="45"/>
        <v>-35187.981870542593</v>
      </c>
      <c r="D1422" s="4">
        <f>Sheet1!$J$56-Sheet2!C1422</f>
        <v>34795.815203875929</v>
      </c>
      <c r="E1422" s="4"/>
      <c r="F1422" s="1"/>
      <c r="G1422" s="1"/>
      <c r="H1422" s="1"/>
      <c r="I1422" s="4"/>
    </row>
    <row r="1423" spans="1:9" x14ac:dyDescent="0.3">
      <c r="A1423" s="3">
        <v>1422000</v>
      </c>
      <c r="B1423" s="4">
        <f t="shared" si="44"/>
        <v>9183.75</v>
      </c>
      <c r="C1423" s="4">
        <f t="shared" si="45"/>
        <v>-35212.744700852614</v>
      </c>
      <c r="D1423" s="4">
        <f>Sheet1!$J$56-Sheet2!C1423</f>
        <v>34820.57803418595</v>
      </c>
      <c r="E1423" s="4"/>
      <c r="F1423" s="1"/>
      <c r="G1423" s="1"/>
      <c r="H1423" s="1"/>
      <c r="I1423" s="4"/>
    </row>
    <row r="1424" spans="1:9" x14ac:dyDescent="0.3">
      <c r="A1424" s="3">
        <v>1423000</v>
      </c>
      <c r="B1424" s="4">
        <f t="shared" si="44"/>
        <v>9190.2083333333339</v>
      </c>
      <c r="C1424" s="4">
        <f t="shared" si="45"/>
        <v>-35237.507531162635</v>
      </c>
      <c r="D1424" s="4">
        <f>Sheet1!$J$56-Sheet2!C1424</f>
        <v>34845.340864495971</v>
      </c>
      <c r="E1424" s="4"/>
      <c r="F1424" s="1"/>
      <c r="G1424" s="1"/>
      <c r="H1424" s="1"/>
      <c r="I1424" s="4"/>
    </row>
    <row r="1425" spans="1:9" x14ac:dyDescent="0.3">
      <c r="A1425" s="3">
        <v>1424000</v>
      </c>
      <c r="B1425" s="4">
        <f t="shared" si="44"/>
        <v>9196.6666666666661</v>
      </c>
      <c r="C1425" s="4">
        <f t="shared" si="45"/>
        <v>-35262.270361472656</v>
      </c>
      <c r="D1425" s="4">
        <f>Sheet1!$J$56-Sheet2!C1425</f>
        <v>34870.103694805992</v>
      </c>
      <c r="E1425" s="4"/>
      <c r="F1425" s="1"/>
      <c r="G1425" s="1"/>
      <c r="H1425" s="1"/>
      <c r="I1425" s="4"/>
    </row>
    <row r="1426" spans="1:9" x14ac:dyDescent="0.3">
      <c r="A1426" s="3">
        <v>1425000</v>
      </c>
      <c r="B1426" s="4">
        <f t="shared" si="44"/>
        <v>9203.125</v>
      </c>
      <c r="C1426" s="4">
        <f t="shared" si="45"/>
        <v>-35287.033191782677</v>
      </c>
      <c r="D1426" s="4">
        <f>Sheet1!$J$56-Sheet2!C1426</f>
        <v>34894.866525116013</v>
      </c>
      <c r="E1426" s="4"/>
      <c r="F1426" s="1"/>
      <c r="G1426" s="1"/>
      <c r="H1426" s="1"/>
      <c r="I1426" s="4"/>
    </row>
    <row r="1427" spans="1:9" x14ac:dyDescent="0.3">
      <c r="A1427" s="3">
        <v>1426000</v>
      </c>
      <c r="B1427" s="4">
        <f t="shared" si="44"/>
        <v>9209.5833333333339</v>
      </c>
      <c r="C1427" s="4">
        <f t="shared" si="45"/>
        <v>-35311.796022092698</v>
      </c>
      <c r="D1427" s="4">
        <f>Sheet1!$J$56-Sheet2!C1427</f>
        <v>34919.629355426034</v>
      </c>
      <c r="E1427" s="4"/>
      <c r="F1427" s="1"/>
      <c r="G1427" s="1"/>
      <c r="H1427" s="1"/>
      <c r="I1427" s="4"/>
    </row>
    <row r="1428" spans="1:9" x14ac:dyDescent="0.3">
      <c r="A1428" s="3">
        <v>1427000</v>
      </c>
      <c r="B1428" s="4">
        <f t="shared" si="44"/>
        <v>9216.0416666666661</v>
      </c>
      <c r="C1428" s="4">
        <f t="shared" si="45"/>
        <v>-35336.558852402726</v>
      </c>
      <c r="D1428" s="4">
        <f>Sheet1!$J$56-Sheet2!C1428</f>
        <v>34944.392185736062</v>
      </c>
      <c r="E1428" s="4"/>
      <c r="F1428" s="1"/>
      <c r="G1428" s="1"/>
      <c r="H1428" s="1"/>
      <c r="I1428" s="4"/>
    </row>
    <row r="1429" spans="1:9" x14ac:dyDescent="0.3">
      <c r="A1429" s="3">
        <v>1428000</v>
      </c>
      <c r="B1429" s="4">
        <f t="shared" si="44"/>
        <v>9222.5</v>
      </c>
      <c r="C1429" s="4">
        <f t="shared" si="45"/>
        <v>-35361.321682712747</v>
      </c>
      <c r="D1429" s="4">
        <f>Sheet1!$J$56-Sheet2!C1429</f>
        <v>34969.155016046083</v>
      </c>
      <c r="E1429" s="4"/>
      <c r="F1429" s="1"/>
      <c r="G1429" s="1"/>
      <c r="H1429" s="1"/>
      <c r="I1429" s="4"/>
    </row>
    <row r="1430" spans="1:9" x14ac:dyDescent="0.3">
      <c r="A1430" s="3">
        <v>1429000</v>
      </c>
      <c r="B1430" s="4">
        <f t="shared" si="44"/>
        <v>9228.9583333333339</v>
      </c>
      <c r="C1430" s="4">
        <f t="shared" si="45"/>
        <v>-35386.084513022775</v>
      </c>
      <c r="D1430" s="4">
        <f>Sheet1!$J$56-Sheet2!C1430</f>
        <v>34993.917846356111</v>
      </c>
      <c r="E1430" s="4"/>
      <c r="F1430" s="1"/>
      <c r="G1430" s="1"/>
      <c r="H1430" s="1"/>
      <c r="I1430" s="4"/>
    </row>
    <row r="1431" spans="1:9" x14ac:dyDescent="0.3">
      <c r="A1431" s="3">
        <v>1430000</v>
      </c>
      <c r="B1431" s="4">
        <f t="shared" si="44"/>
        <v>9235.4166666666661</v>
      </c>
      <c r="C1431" s="4">
        <f t="shared" si="45"/>
        <v>-35410.847343332796</v>
      </c>
      <c r="D1431" s="4">
        <f>Sheet1!$J$56-Sheet2!C1431</f>
        <v>35018.680676666132</v>
      </c>
      <c r="E1431" s="4"/>
      <c r="F1431" s="1"/>
      <c r="G1431" s="1"/>
      <c r="H1431" s="1"/>
      <c r="I1431" s="4"/>
    </row>
    <row r="1432" spans="1:9" x14ac:dyDescent="0.3">
      <c r="A1432" s="3">
        <v>1431000</v>
      </c>
      <c r="B1432" s="4">
        <f t="shared" si="44"/>
        <v>9241.875</v>
      </c>
      <c r="C1432" s="4">
        <f t="shared" si="45"/>
        <v>-35435.610173642817</v>
      </c>
      <c r="D1432" s="4">
        <f>Sheet1!$J$56-Sheet2!C1432</f>
        <v>35043.443506976153</v>
      </c>
      <c r="E1432" s="4"/>
      <c r="F1432" s="1"/>
      <c r="G1432" s="1"/>
      <c r="H1432" s="1"/>
      <c r="I1432" s="4"/>
    </row>
    <row r="1433" spans="1:9" x14ac:dyDescent="0.3">
      <c r="A1433" s="3">
        <v>1432000</v>
      </c>
      <c r="B1433" s="4">
        <f t="shared" si="44"/>
        <v>9248.3333333333339</v>
      </c>
      <c r="C1433" s="4">
        <f t="shared" si="45"/>
        <v>-35460.373003952838</v>
      </c>
      <c r="D1433" s="4">
        <f>Sheet1!$J$56-Sheet2!C1433</f>
        <v>35068.206337286174</v>
      </c>
      <c r="E1433" s="4"/>
      <c r="F1433" s="1"/>
      <c r="G1433" s="1"/>
      <c r="H1433" s="1"/>
      <c r="I1433" s="4"/>
    </row>
    <row r="1434" spans="1:9" x14ac:dyDescent="0.3">
      <c r="A1434" s="3">
        <v>1433000</v>
      </c>
      <c r="B1434" s="4">
        <f t="shared" si="44"/>
        <v>9254.7916666666661</v>
      </c>
      <c r="C1434" s="4">
        <f t="shared" si="45"/>
        <v>-35485.135834262859</v>
      </c>
      <c r="D1434" s="4">
        <f>Sheet1!$J$56-Sheet2!C1434</f>
        <v>35092.969167596195</v>
      </c>
      <c r="E1434" s="4"/>
      <c r="F1434" s="1"/>
      <c r="G1434" s="1"/>
      <c r="H1434" s="1"/>
      <c r="I1434" s="4"/>
    </row>
    <row r="1435" spans="1:9" x14ac:dyDescent="0.3">
      <c r="A1435" s="3">
        <v>1434000</v>
      </c>
      <c r="B1435" s="4">
        <f t="shared" si="44"/>
        <v>9261.25</v>
      </c>
      <c r="C1435" s="4">
        <f t="shared" si="45"/>
        <v>-35509.89866457288</v>
      </c>
      <c r="D1435" s="4">
        <f>Sheet1!$J$56-Sheet2!C1435</f>
        <v>35117.731997906216</v>
      </c>
      <c r="E1435" s="4"/>
      <c r="F1435" s="1"/>
      <c r="G1435" s="1"/>
      <c r="H1435" s="1"/>
      <c r="I1435" s="4"/>
    </row>
    <row r="1436" spans="1:9" x14ac:dyDescent="0.3">
      <c r="A1436" s="3">
        <v>1435000</v>
      </c>
      <c r="B1436" s="4">
        <f t="shared" si="44"/>
        <v>9267.7083333333339</v>
      </c>
      <c r="C1436" s="4">
        <f t="shared" si="45"/>
        <v>-35534.661494882908</v>
      </c>
      <c r="D1436" s="4">
        <f>Sheet1!$J$56-Sheet2!C1436</f>
        <v>35142.494828216244</v>
      </c>
      <c r="E1436" s="4"/>
      <c r="F1436" s="1"/>
      <c r="G1436" s="1"/>
      <c r="H1436" s="1"/>
      <c r="I1436" s="4"/>
    </row>
    <row r="1437" spans="1:9" x14ac:dyDescent="0.3">
      <c r="A1437" s="3">
        <v>1436000</v>
      </c>
      <c r="B1437" s="4">
        <f t="shared" si="44"/>
        <v>9274.1666666666661</v>
      </c>
      <c r="C1437" s="4">
        <f t="shared" si="45"/>
        <v>-35559.424325192937</v>
      </c>
      <c r="D1437" s="4">
        <f>Sheet1!$J$56-Sheet2!C1437</f>
        <v>35167.257658526272</v>
      </c>
      <c r="E1437" s="4"/>
      <c r="F1437" s="1"/>
      <c r="G1437" s="1"/>
      <c r="H1437" s="1"/>
      <c r="I1437" s="4"/>
    </row>
    <row r="1438" spans="1:9" x14ac:dyDescent="0.3">
      <c r="A1438" s="3">
        <v>1437000</v>
      </c>
      <c r="B1438" s="4">
        <f t="shared" si="44"/>
        <v>9280.625</v>
      </c>
      <c r="C1438" s="4">
        <f t="shared" si="45"/>
        <v>-35584.187155502957</v>
      </c>
      <c r="D1438" s="4">
        <f>Sheet1!$J$56-Sheet2!C1438</f>
        <v>35192.020488836293</v>
      </c>
      <c r="E1438" s="4"/>
      <c r="F1438" s="1"/>
      <c r="G1438" s="1"/>
      <c r="H1438" s="1"/>
      <c r="I1438" s="4"/>
    </row>
    <row r="1439" spans="1:9" x14ac:dyDescent="0.3">
      <c r="A1439" s="3">
        <v>1438000</v>
      </c>
      <c r="B1439" s="4">
        <f t="shared" si="44"/>
        <v>9287.0833333333339</v>
      </c>
      <c r="C1439" s="4">
        <f t="shared" si="45"/>
        <v>-35608.949985812978</v>
      </c>
      <c r="D1439" s="4">
        <f>Sheet1!$J$56-Sheet2!C1439</f>
        <v>35216.783319146314</v>
      </c>
      <c r="E1439" s="4"/>
      <c r="F1439" s="1"/>
      <c r="G1439" s="1"/>
      <c r="H1439" s="1"/>
      <c r="I1439" s="4"/>
    </row>
    <row r="1440" spans="1:9" x14ac:dyDescent="0.3">
      <c r="A1440" s="3">
        <v>1439000</v>
      </c>
      <c r="B1440" s="4">
        <f t="shared" si="44"/>
        <v>9293.5416666666661</v>
      </c>
      <c r="C1440" s="4">
        <f t="shared" si="45"/>
        <v>-35633.712816122999</v>
      </c>
      <c r="D1440" s="4">
        <f>Sheet1!$J$56-Sheet2!C1440</f>
        <v>35241.546149456335</v>
      </c>
      <c r="E1440" s="4"/>
      <c r="F1440" s="1"/>
      <c r="G1440" s="1"/>
      <c r="H1440" s="1"/>
      <c r="I1440" s="4"/>
    </row>
    <row r="1441" spans="1:9" x14ac:dyDescent="0.3">
      <c r="A1441" s="3">
        <v>1440000</v>
      </c>
      <c r="B1441" s="4">
        <f t="shared" si="44"/>
        <v>9300</v>
      </c>
      <c r="C1441" s="4">
        <f t="shared" si="45"/>
        <v>-35658.47564643302</v>
      </c>
      <c r="D1441" s="4">
        <f>Sheet1!$J$56-Sheet2!C1441</f>
        <v>35266.308979766356</v>
      </c>
      <c r="E1441" s="4"/>
      <c r="F1441" s="1"/>
      <c r="G1441" s="1"/>
      <c r="H1441" s="1"/>
      <c r="I1441" s="4"/>
    </row>
    <row r="1442" spans="1:9" x14ac:dyDescent="0.3">
      <c r="A1442" s="3">
        <v>1441000</v>
      </c>
      <c r="B1442" s="4">
        <f t="shared" si="44"/>
        <v>9306.4583333333339</v>
      </c>
      <c r="C1442" s="4">
        <f t="shared" si="45"/>
        <v>-35683.238476743041</v>
      </c>
      <c r="D1442" s="4">
        <f>Sheet1!$J$56-Sheet2!C1442</f>
        <v>35291.071810076377</v>
      </c>
      <c r="E1442" s="4"/>
      <c r="F1442" s="1"/>
      <c r="G1442" s="1"/>
      <c r="H1442" s="1"/>
      <c r="I1442" s="4"/>
    </row>
    <row r="1443" spans="1:9" x14ac:dyDescent="0.3">
      <c r="A1443" s="3">
        <v>1442000</v>
      </c>
      <c r="B1443" s="4">
        <f t="shared" si="44"/>
        <v>9312.9166666666661</v>
      </c>
      <c r="C1443" s="4">
        <f t="shared" si="45"/>
        <v>-35708.001307053069</v>
      </c>
      <c r="D1443" s="4">
        <f>Sheet1!$J$56-Sheet2!C1443</f>
        <v>35315.834640386405</v>
      </c>
      <c r="E1443" s="4"/>
      <c r="F1443" s="1"/>
      <c r="G1443" s="1"/>
      <c r="H1443" s="1"/>
      <c r="I1443" s="4"/>
    </row>
    <row r="1444" spans="1:9" x14ac:dyDescent="0.3">
      <c r="A1444" s="3">
        <v>1443000</v>
      </c>
      <c r="B1444" s="4">
        <f t="shared" si="44"/>
        <v>9319.375</v>
      </c>
      <c r="C1444" s="4">
        <f t="shared" si="45"/>
        <v>-35732.764137363098</v>
      </c>
      <c r="D1444" s="4">
        <f>Sheet1!$J$56-Sheet2!C1444</f>
        <v>35340.597470696433</v>
      </c>
      <c r="E1444" s="4"/>
      <c r="F1444" s="1"/>
      <c r="G1444" s="1"/>
      <c r="H1444" s="1"/>
      <c r="I1444" s="4"/>
    </row>
    <row r="1445" spans="1:9" x14ac:dyDescent="0.3">
      <c r="A1445" s="3">
        <v>1444000</v>
      </c>
      <c r="B1445" s="4">
        <f t="shared" si="44"/>
        <v>9325.8333333333339</v>
      </c>
      <c r="C1445" s="4">
        <f t="shared" si="45"/>
        <v>-35757.526967673119</v>
      </c>
      <c r="D1445" s="4">
        <f>Sheet1!$J$56-Sheet2!C1445</f>
        <v>35365.360301006454</v>
      </c>
      <c r="E1445" s="4"/>
      <c r="F1445" s="1"/>
      <c r="G1445" s="1"/>
      <c r="H1445" s="1"/>
      <c r="I1445" s="4"/>
    </row>
    <row r="1446" spans="1:9" x14ac:dyDescent="0.3">
      <c r="A1446" s="3">
        <v>1445000</v>
      </c>
      <c r="B1446" s="4">
        <f t="shared" si="44"/>
        <v>9332.2916666666661</v>
      </c>
      <c r="C1446" s="4">
        <f t="shared" si="45"/>
        <v>-35782.28979798314</v>
      </c>
      <c r="D1446" s="4">
        <f>Sheet1!$J$56-Sheet2!C1446</f>
        <v>35390.123131316475</v>
      </c>
      <c r="E1446" s="4"/>
      <c r="F1446" s="1"/>
      <c r="G1446" s="1"/>
      <c r="H1446" s="1"/>
      <c r="I1446" s="4"/>
    </row>
    <row r="1447" spans="1:9" x14ac:dyDescent="0.3">
      <c r="A1447" s="3">
        <v>1446000</v>
      </c>
      <c r="B1447" s="4">
        <f t="shared" si="44"/>
        <v>9338.75</v>
      </c>
      <c r="C1447" s="4">
        <f t="shared" si="45"/>
        <v>-35807.052628293161</v>
      </c>
      <c r="D1447" s="4">
        <f>Sheet1!$J$56-Sheet2!C1447</f>
        <v>35414.885961626496</v>
      </c>
      <c r="E1447" s="4"/>
      <c r="F1447" s="1"/>
      <c r="G1447" s="1"/>
      <c r="H1447" s="1"/>
      <c r="I1447" s="4"/>
    </row>
    <row r="1448" spans="1:9" x14ac:dyDescent="0.3">
      <c r="A1448" s="3">
        <v>1447000</v>
      </c>
      <c r="B1448" s="4">
        <f t="shared" si="44"/>
        <v>9345.2083333333339</v>
      </c>
      <c r="C1448" s="4">
        <f t="shared" si="45"/>
        <v>-35831.815458603181</v>
      </c>
      <c r="D1448" s="4">
        <f>Sheet1!$J$56-Sheet2!C1448</f>
        <v>35439.648791936517</v>
      </c>
      <c r="E1448" s="4"/>
      <c r="F1448" s="1"/>
      <c r="G1448" s="1"/>
      <c r="H1448" s="1"/>
      <c r="I1448" s="4"/>
    </row>
    <row r="1449" spans="1:9" x14ac:dyDescent="0.3">
      <c r="A1449" s="3">
        <v>1448000</v>
      </c>
      <c r="B1449" s="4">
        <f t="shared" si="44"/>
        <v>9351.6666666666661</v>
      </c>
      <c r="C1449" s="4">
        <f t="shared" si="45"/>
        <v>-35856.578288913202</v>
      </c>
      <c r="D1449" s="4">
        <f>Sheet1!$J$56-Sheet2!C1449</f>
        <v>35464.411622246538</v>
      </c>
      <c r="E1449" s="4"/>
      <c r="F1449" s="1"/>
      <c r="G1449" s="1"/>
      <c r="H1449" s="1"/>
      <c r="I1449" s="4"/>
    </row>
    <row r="1450" spans="1:9" x14ac:dyDescent="0.3">
      <c r="A1450" s="3">
        <v>1449000</v>
      </c>
      <c r="B1450" s="4">
        <f t="shared" si="44"/>
        <v>9358.125</v>
      </c>
      <c r="C1450" s="4">
        <f t="shared" si="45"/>
        <v>-35881.341119223231</v>
      </c>
      <c r="D1450" s="4">
        <f>Sheet1!$J$56-Sheet2!C1450</f>
        <v>35489.174452556566</v>
      </c>
      <c r="E1450" s="4"/>
      <c r="F1450" s="1"/>
      <c r="G1450" s="1"/>
      <c r="H1450" s="1"/>
      <c r="I1450" s="4"/>
    </row>
    <row r="1451" spans="1:9" x14ac:dyDescent="0.3">
      <c r="A1451" s="3">
        <v>1450000</v>
      </c>
      <c r="B1451" s="4">
        <f t="shared" si="44"/>
        <v>9364.5833333333339</v>
      </c>
      <c r="C1451" s="4">
        <f t="shared" si="45"/>
        <v>-35906.103949533252</v>
      </c>
      <c r="D1451" s="4">
        <f>Sheet1!$J$56-Sheet2!C1451</f>
        <v>35513.937282866587</v>
      </c>
      <c r="E1451" s="4"/>
      <c r="F1451" s="1"/>
      <c r="G1451" s="1"/>
      <c r="H1451" s="1"/>
      <c r="I1451" s="4"/>
    </row>
    <row r="1452" spans="1:9" x14ac:dyDescent="0.3">
      <c r="A1452" s="3">
        <v>1451000</v>
      </c>
      <c r="B1452" s="4">
        <f t="shared" si="44"/>
        <v>9371.0416666666661</v>
      </c>
      <c r="C1452" s="4">
        <f t="shared" si="45"/>
        <v>-35930.86677984328</v>
      </c>
      <c r="D1452" s="4">
        <f>Sheet1!$J$56-Sheet2!C1452</f>
        <v>35538.700113176616</v>
      </c>
      <c r="E1452" s="4"/>
      <c r="F1452" s="1"/>
      <c r="G1452" s="1"/>
      <c r="H1452" s="1"/>
      <c r="I1452" s="4"/>
    </row>
    <row r="1453" spans="1:9" x14ac:dyDescent="0.3">
      <c r="A1453" s="3">
        <v>1452000</v>
      </c>
      <c r="B1453" s="4">
        <f t="shared" si="44"/>
        <v>9377.5</v>
      </c>
      <c r="C1453" s="4">
        <f t="shared" si="45"/>
        <v>-35955.629610153301</v>
      </c>
      <c r="D1453" s="4">
        <f>Sheet1!$J$56-Sheet2!C1453</f>
        <v>35563.462943486637</v>
      </c>
      <c r="E1453" s="4"/>
      <c r="F1453" s="1"/>
      <c r="G1453" s="1"/>
      <c r="H1453" s="1"/>
      <c r="I1453" s="4"/>
    </row>
    <row r="1454" spans="1:9" x14ac:dyDescent="0.3">
      <c r="A1454" s="3">
        <v>1453000</v>
      </c>
      <c r="B1454" s="4">
        <f t="shared" si="44"/>
        <v>9383.9583333333339</v>
      </c>
      <c r="C1454" s="4">
        <f t="shared" si="45"/>
        <v>-35980.392440463322</v>
      </c>
      <c r="D1454" s="4">
        <f>Sheet1!$J$56-Sheet2!C1454</f>
        <v>35588.225773796657</v>
      </c>
      <c r="E1454" s="4"/>
      <c r="F1454" s="1"/>
      <c r="G1454" s="1"/>
      <c r="H1454" s="1"/>
      <c r="I1454" s="4"/>
    </row>
    <row r="1455" spans="1:9" x14ac:dyDescent="0.3">
      <c r="A1455" s="3">
        <v>1454000</v>
      </c>
      <c r="B1455" s="4">
        <f t="shared" si="44"/>
        <v>9390.4166666666661</v>
      </c>
      <c r="C1455" s="4">
        <f t="shared" si="45"/>
        <v>-36005.155270773343</v>
      </c>
      <c r="D1455" s="4">
        <f>Sheet1!$J$56-Sheet2!C1455</f>
        <v>35612.988604106678</v>
      </c>
      <c r="E1455" s="4"/>
      <c r="F1455" s="1"/>
      <c r="G1455" s="1"/>
      <c r="H1455" s="1"/>
      <c r="I1455" s="4"/>
    </row>
    <row r="1456" spans="1:9" x14ac:dyDescent="0.3">
      <c r="A1456" s="3">
        <v>1455000</v>
      </c>
      <c r="B1456" s="4">
        <f t="shared" si="44"/>
        <v>9396.875</v>
      </c>
      <c r="C1456" s="4">
        <f t="shared" si="45"/>
        <v>-36029.918101083364</v>
      </c>
      <c r="D1456" s="4">
        <f>Sheet1!$J$56-Sheet2!C1456</f>
        <v>35637.751434416699</v>
      </c>
      <c r="E1456" s="4"/>
      <c r="F1456" s="1"/>
      <c r="G1456" s="1"/>
      <c r="H1456" s="1"/>
      <c r="I1456" s="4"/>
    </row>
    <row r="1457" spans="1:9" x14ac:dyDescent="0.3">
      <c r="A1457" s="3">
        <v>1456000</v>
      </c>
      <c r="B1457" s="4">
        <f t="shared" si="44"/>
        <v>9403.3333333333339</v>
      </c>
      <c r="C1457" s="4">
        <f t="shared" si="45"/>
        <v>-36054.680931393392</v>
      </c>
      <c r="D1457" s="4">
        <f>Sheet1!$J$56-Sheet2!C1457</f>
        <v>35662.514264726728</v>
      </c>
      <c r="E1457" s="4"/>
      <c r="F1457" s="1"/>
      <c r="G1457" s="1"/>
      <c r="H1457" s="1"/>
      <c r="I1457" s="4"/>
    </row>
    <row r="1458" spans="1:9" x14ac:dyDescent="0.3">
      <c r="A1458" s="3">
        <v>1457000</v>
      </c>
      <c r="B1458" s="4">
        <f t="shared" si="44"/>
        <v>9409.7916666666661</v>
      </c>
      <c r="C1458" s="4">
        <f t="shared" si="45"/>
        <v>-36079.443761703413</v>
      </c>
      <c r="D1458" s="4">
        <f>Sheet1!$J$56-Sheet2!C1458</f>
        <v>35687.277095036749</v>
      </c>
      <c r="E1458" s="4"/>
      <c r="F1458" s="1"/>
      <c r="G1458" s="1"/>
      <c r="H1458" s="1"/>
      <c r="I1458" s="4"/>
    </row>
    <row r="1459" spans="1:9" x14ac:dyDescent="0.3">
      <c r="A1459" s="3">
        <v>1458000</v>
      </c>
      <c r="B1459" s="4">
        <f t="shared" si="44"/>
        <v>9416.25</v>
      </c>
      <c r="C1459" s="4">
        <f t="shared" si="45"/>
        <v>-36104.206592013441</v>
      </c>
      <c r="D1459" s="4">
        <f>Sheet1!$J$56-Sheet2!C1459</f>
        <v>35712.039925346777</v>
      </c>
      <c r="E1459" s="4"/>
      <c r="F1459" s="1"/>
      <c r="G1459" s="1"/>
      <c r="H1459" s="1"/>
      <c r="I1459" s="4"/>
    </row>
    <row r="1460" spans="1:9" x14ac:dyDescent="0.3">
      <c r="A1460" s="3">
        <v>1459000</v>
      </c>
      <c r="B1460" s="4">
        <f t="shared" si="44"/>
        <v>9422.7083333333339</v>
      </c>
      <c r="C1460" s="4">
        <f t="shared" si="45"/>
        <v>-36128.969422323462</v>
      </c>
      <c r="D1460" s="4">
        <f>Sheet1!$J$56-Sheet2!C1460</f>
        <v>35736.802755656798</v>
      </c>
      <c r="E1460" s="4"/>
      <c r="F1460" s="1"/>
      <c r="G1460" s="1"/>
      <c r="H1460" s="1"/>
      <c r="I1460" s="4"/>
    </row>
    <row r="1461" spans="1:9" x14ac:dyDescent="0.3">
      <c r="A1461" s="3">
        <v>1460000</v>
      </c>
      <c r="B1461" s="4">
        <f t="shared" si="44"/>
        <v>9429.1666666666661</v>
      </c>
      <c r="C1461" s="4">
        <f t="shared" si="45"/>
        <v>-36153.732252633483</v>
      </c>
      <c r="D1461" s="4">
        <f>Sheet1!$J$56-Sheet2!C1461</f>
        <v>35761.565585966819</v>
      </c>
      <c r="E1461" s="4"/>
      <c r="F1461" s="1"/>
      <c r="G1461" s="1"/>
      <c r="H1461" s="1"/>
      <c r="I1461" s="4"/>
    </row>
    <row r="1462" spans="1:9" x14ac:dyDescent="0.3">
      <c r="A1462" s="3">
        <v>1461000</v>
      </c>
      <c r="B1462" s="4">
        <f t="shared" si="44"/>
        <v>9435.625</v>
      </c>
      <c r="C1462" s="4">
        <f t="shared" si="45"/>
        <v>-36178.495082943504</v>
      </c>
      <c r="D1462" s="4">
        <f>Sheet1!$J$56-Sheet2!C1462</f>
        <v>35786.32841627684</v>
      </c>
      <c r="E1462" s="4"/>
      <c r="F1462" s="1"/>
      <c r="G1462" s="1"/>
      <c r="H1462" s="1"/>
      <c r="I1462" s="4"/>
    </row>
    <row r="1463" spans="1:9" x14ac:dyDescent="0.3">
      <c r="A1463" s="3">
        <v>1462000</v>
      </c>
      <c r="B1463" s="4">
        <f t="shared" si="44"/>
        <v>9442.0833333333339</v>
      </c>
      <c r="C1463" s="4">
        <f t="shared" si="45"/>
        <v>-36203.257913253525</v>
      </c>
      <c r="D1463" s="4">
        <f>Sheet1!$J$56-Sheet2!C1463</f>
        <v>35811.091246586861</v>
      </c>
      <c r="E1463" s="4"/>
      <c r="F1463" s="1"/>
      <c r="G1463" s="1"/>
      <c r="H1463" s="1"/>
      <c r="I1463" s="4"/>
    </row>
    <row r="1464" spans="1:9" x14ac:dyDescent="0.3">
      <c r="A1464" s="3">
        <v>1463000</v>
      </c>
      <c r="B1464" s="4">
        <f t="shared" si="44"/>
        <v>9448.5416666666661</v>
      </c>
      <c r="C1464" s="4">
        <f t="shared" si="45"/>
        <v>-36228.020743563546</v>
      </c>
      <c r="D1464" s="4">
        <f>Sheet1!$J$56-Sheet2!C1464</f>
        <v>35835.854076896881</v>
      </c>
      <c r="E1464" s="4"/>
      <c r="F1464" s="1"/>
      <c r="G1464" s="1"/>
      <c r="H1464" s="1"/>
      <c r="I1464" s="4"/>
    </row>
    <row r="1465" spans="1:9" x14ac:dyDescent="0.3">
      <c r="A1465" s="3">
        <v>1464000</v>
      </c>
      <c r="B1465" s="4">
        <f t="shared" si="44"/>
        <v>9455</v>
      </c>
      <c r="C1465" s="4">
        <f t="shared" si="45"/>
        <v>-36252.783573873574</v>
      </c>
      <c r="D1465" s="4">
        <f>Sheet1!$J$56-Sheet2!C1465</f>
        <v>35860.61690720691</v>
      </c>
      <c r="E1465" s="4"/>
      <c r="F1465" s="1"/>
      <c r="G1465" s="1"/>
      <c r="H1465" s="1"/>
      <c r="I1465" s="4"/>
    </row>
    <row r="1466" spans="1:9" x14ac:dyDescent="0.3">
      <c r="A1466" s="3">
        <v>1465000</v>
      </c>
      <c r="B1466" s="4">
        <f t="shared" si="44"/>
        <v>9461.4583333333339</v>
      </c>
      <c r="C1466" s="4">
        <f t="shared" si="45"/>
        <v>-36277.546404183602</v>
      </c>
      <c r="D1466" s="4">
        <f>Sheet1!$J$56-Sheet2!C1466</f>
        <v>35885.379737516938</v>
      </c>
      <c r="E1466" s="4"/>
      <c r="F1466" s="1"/>
      <c r="G1466" s="1"/>
      <c r="H1466" s="1"/>
      <c r="I1466" s="4"/>
    </row>
    <row r="1467" spans="1:9" x14ac:dyDescent="0.3">
      <c r="A1467" s="3">
        <v>1466000</v>
      </c>
      <c r="B1467" s="4">
        <f t="shared" si="44"/>
        <v>9467.9166666666661</v>
      </c>
      <c r="C1467" s="4">
        <f t="shared" si="45"/>
        <v>-36302.309234493623</v>
      </c>
      <c r="D1467" s="4">
        <f>Sheet1!$J$56-Sheet2!C1467</f>
        <v>35910.142567826959</v>
      </c>
      <c r="E1467" s="4"/>
      <c r="F1467" s="1"/>
      <c r="G1467" s="1"/>
      <c r="H1467" s="1"/>
      <c r="I1467" s="4"/>
    </row>
    <row r="1468" spans="1:9" x14ac:dyDescent="0.3">
      <c r="A1468" s="3">
        <v>1467000</v>
      </c>
      <c r="B1468" s="4">
        <f t="shared" si="44"/>
        <v>9474.375</v>
      </c>
      <c r="C1468" s="4">
        <f t="shared" si="45"/>
        <v>-36327.072064803644</v>
      </c>
      <c r="D1468" s="4">
        <f>Sheet1!$J$56-Sheet2!C1468</f>
        <v>35934.90539813698</v>
      </c>
      <c r="E1468" s="4"/>
      <c r="F1468" s="1"/>
      <c r="G1468" s="1"/>
      <c r="H1468" s="1"/>
      <c r="I1468" s="4"/>
    </row>
    <row r="1469" spans="1:9" x14ac:dyDescent="0.3">
      <c r="A1469" s="3">
        <v>1468000</v>
      </c>
      <c r="B1469" s="4">
        <f t="shared" si="44"/>
        <v>9480.8333333333339</v>
      </c>
      <c r="C1469" s="4">
        <f t="shared" si="45"/>
        <v>-36351.834895113665</v>
      </c>
      <c r="D1469" s="4">
        <f>Sheet1!$J$56-Sheet2!C1469</f>
        <v>35959.668228447001</v>
      </c>
      <c r="E1469" s="4"/>
      <c r="F1469" s="1"/>
      <c r="G1469" s="1"/>
      <c r="H1469" s="1"/>
      <c r="I1469" s="4"/>
    </row>
    <row r="1470" spans="1:9" x14ac:dyDescent="0.3">
      <c r="A1470" s="3">
        <v>1469000</v>
      </c>
      <c r="B1470" s="4">
        <f t="shared" si="44"/>
        <v>9487.2916666666661</v>
      </c>
      <c r="C1470" s="4">
        <f t="shared" si="45"/>
        <v>-36376.597725423686</v>
      </c>
      <c r="D1470" s="4">
        <f>Sheet1!$J$56-Sheet2!C1470</f>
        <v>35984.431058757022</v>
      </c>
      <c r="E1470" s="4"/>
      <c r="F1470" s="1"/>
      <c r="G1470" s="1"/>
      <c r="H1470" s="1"/>
      <c r="I1470" s="4"/>
    </row>
    <row r="1471" spans="1:9" x14ac:dyDescent="0.3">
      <c r="A1471" s="3">
        <v>1470000</v>
      </c>
      <c r="B1471" s="4">
        <f t="shared" si="44"/>
        <v>9493.75</v>
      </c>
      <c r="C1471" s="4">
        <f t="shared" si="45"/>
        <v>-36401.360555733707</v>
      </c>
      <c r="D1471" s="4">
        <f>Sheet1!$J$56-Sheet2!C1471</f>
        <v>36009.193889067043</v>
      </c>
      <c r="E1471" s="4"/>
      <c r="F1471" s="1"/>
      <c r="G1471" s="1"/>
      <c r="H1471" s="1"/>
      <c r="I1471" s="4"/>
    </row>
    <row r="1472" spans="1:9" x14ac:dyDescent="0.3">
      <c r="A1472" s="3">
        <v>1471000</v>
      </c>
      <c r="B1472" s="4">
        <f t="shared" si="44"/>
        <v>9500.2083333333339</v>
      </c>
      <c r="C1472" s="4">
        <f t="shared" si="45"/>
        <v>-36426.123386043735</v>
      </c>
      <c r="D1472" s="4">
        <f>Sheet1!$J$56-Sheet2!C1472</f>
        <v>36033.956719377071</v>
      </c>
      <c r="E1472" s="4"/>
      <c r="F1472" s="1"/>
      <c r="G1472" s="1"/>
      <c r="H1472" s="1"/>
      <c r="I1472" s="4"/>
    </row>
    <row r="1473" spans="1:9" x14ac:dyDescent="0.3">
      <c r="A1473" s="3">
        <v>1472000</v>
      </c>
      <c r="B1473" s="4">
        <f t="shared" si="44"/>
        <v>9506.6666666666661</v>
      </c>
      <c r="C1473" s="4">
        <f t="shared" si="45"/>
        <v>-36450.886216353756</v>
      </c>
      <c r="D1473" s="4">
        <f>Sheet1!$J$56-Sheet2!C1473</f>
        <v>36058.719549687092</v>
      </c>
      <c r="E1473" s="4"/>
      <c r="F1473" s="1"/>
      <c r="G1473" s="1"/>
      <c r="H1473" s="1"/>
      <c r="I1473" s="4"/>
    </row>
    <row r="1474" spans="1:9" x14ac:dyDescent="0.3">
      <c r="A1474" s="3">
        <v>1473000</v>
      </c>
      <c r="B1474" s="4">
        <f t="shared" si="44"/>
        <v>9513.125</v>
      </c>
      <c r="C1474" s="4">
        <f t="shared" si="45"/>
        <v>-36475.649046663784</v>
      </c>
      <c r="D1474" s="4">
        <f>Sheet1!$J$56-Sheet2!C1474</f>
        <v>36083.48237999712</v>
      </c>
      <c r="E1474" s="4"/>
      <c r="F1474" s="1"/>
      <c r="G1474" s="1"/>
      <c r="H1474" s="1"/>
      <c r="I1474" s="4"/>
    </row>
    <row r="1475" spans="1:9" x14ac:dyDescent="0.3">
      <c r="A1475" s="3">
        <v>1474000</v>
      </c>
      <c r="B1475" s="4">
        <f t="shared" ref="B1475:B1538" si="46">A1475*$B$1/12</f>
        <v>9519.5833333333339</v>
      </c>
      <c r="C1475" s="4">
        <f t="shared" ref="C1475:C1538" si="47">-PMT($C$1/12,$D$1*12,A1475)</f>
        <v>-36500.411876973805</v>
      </c>
      <c r="D1475" s="4">
        <f>Sheet1!$J$56-Sheet2!C1475</f>
        <v>36108.245210307141</v>
      </c>
      <c r="E1475" s="4"/>
      <c r="F1475" s="1"/>
      <c r="G1475" s="1"/>
      <c r="H1475" s="1"/>
      <c r="I1475" s="4"/>
    </row>
    <row r="1476" spans="1:9" x14ac:dyDescent="0.3">
      <c r="A1476" s="3">
        <v>1475000</v>
      </c>
      <c r="B1476" s="4">
        <f t="shared" si="46"/>
        <v>9526.0416666666661</v>
      </c>
      <c r="C1476" s="4">
        <f t="shared" si="47"/>
        <v>-36525.174707283826</v>
      </c>
      <c r="D1476" s="4">
        <f>Sheet1!$J$56-Sheet2!C1476</f>
        <v>36133.008040617162</v>
      </c>
      <c r="E1476" s="4"/>
      <c r="F1476" s="1"/>
      <c r="G1476" s="1"/>
      <c r="H1476" s="1"/>
      <c r="I1476" s="4"/>
    </row>
    <row r="1477" spans="1:9" x14ac:dyDescent="0.3">
      <c r="A1477" s="3">
        <v>1476000</v>
      </c>
      <c r="B1477" s="4">
        <f t="shared" si="46"/>
        <v>9532.5</v>
      </c>
      <c r="C1477" s="4">
        <f t="shared" si="47"/>
        <v>-36549.937537593847</v>
      </c>
      <c r="D1477" s="4">
        <f>Sheet1!$J$56-Sheet2!C1477</f>
        <v>36157.770870927183</v>
      </c>
      <c r="E1477" s="4"/>
      <c r="F1477" s="1"/>
      <c r="G1477" s="1"/>
      <c r="H1477" s="1"/>
      <c r="I1477" s="4"/>
    </row>
    <row r="1478" spans="1:9" x14ac:dyDescent="0.3">
      <c r="A1478" s="3">
        <v>1477000</v>
      </c>
      <c r="B1478" s="4">
        <f t="shared" si="46"/>
        <v>9538.9583333333339</v>
      </c>
      <c r="C1478" s="4">
        <f t="shared" si="47"/>
        <v>-36574.700367903868</v>
      </c>
      <c r="D1478" s="4">
        <f>Sheet1!$J$56-Sheet2!C1478</f>
        <v>36182.533701237204</v>
      </c>
      <c r="E1478" s="4"/>
      <c r="F1478" s="1"/>
      <c r="G1478" s="1"/>
      <c r="H1478" s="1"/>
      <c r="I1478" s="4"/>
    </row>
    <row r="1479" spans="1:9" x14ac:dyDescent="0.3">
      <c r="A1479" s="3">
        <v>1478000</v>
      </c>
      <c r="B1479" s="4">
        <f t="shared" si="46"/>
        <v>9545.4166666666661</v>
      </c>
      <c r="C1479" s="4">
        <f t="shared" si="47"/>
        <v>-36599.463198213896</v>
      </c>
      <c r="D1479" s="4">
        <f>Sheet1!$J$56-Sheet2!C1479</f>
        <v>36207.296531547232</v>
      </c>
      <c r="E1479" s="4"/>
      <c r="F1479" s="1"/>
      <c r="G1479" s="1"/>
      <c r="H1479" s="1"/>
      <c r="I1479" s="4"/>
    </row>
    <row r="1480" spans="1:9" x14ac:dyDescent="0.3">
      <c r="A1480" s="3">
        <v>1479000</v>
      </c>
      <c r="B1480" s="4">
        <f t="shared" si="46"/>
        <v>9551.875</v>
      </c>
      <c r="C1480" s="4">
        <f t="shared" si="47"/>
        <v>-36624.226028523917</v>
      </c>
      <c r="D1480" s="4">
        <f>Sheet1!$J$56-Sheet2!C1480</f>
        <v>36232.059361857253</v>
      </c>
      <c r="E1480" s="4"/>
      <c r="F1480" s="1"/>
      <c r="G1480" s="1"/>
      <c r="H1480" s="1"/>
      <c r="I1480" s="4"/>
    </row>
    <row r="1481" spans="1:9" x14ac:dyDescent="0.3">
      <c r="A1481" s="3">
        <v>1480000</v>
      </c>
      <c r="B1481" s="4">
        <f t="shared" si="46"/>
        <v>9558.3333333333339</v>
      </c>
      <c r="C1481" s="4">
        <f t="shared" si="47"/>
        <v>-36648.988858833945</v>
      </c>
      <c r="D1481" s="4">
        <f>Sheet1!$J$56-Sheet2!C1481</f>
        <v>36256.822192167281</v>
      </c>
      <c r="E1481" s="4"/>
      <c r="F1481" s="1"/>
      <c r="G1481" s="1"/>
      <c r="H1481" s="1"/>
      <c r="I1481" s="4"/>
    </row>
    <row r="1482" spans="1:9" x14ac:dyDescent="0.3">
      <c r="A1482" s="3">
        <v>1481000</v>
      </c>
      <c r="B1482" s="4">
        <f t="shared" si="46"/>
        <v>9564.7916666666661</v>
      </c>
      <c r="C1482" s="4">
        <f t="shared" si="47"/>
        <v>-36673.751689143966</v>
      </c>
      <c r="D1482" s="4">
        <f>Sheet1!$J$56-Sheet2!C1482</f>
        <v>36281.585022477302</v>
      </c>
      <c r="E1482" s="4"/>
      <c r="F1482" s="1"/>
      <c r="G1482" s="1"/>
      <c r="H1482" s="1"/>
      <c r="I1482" s="4"/>
    </row>
    <row r="1483" spans="1:9" x14ac:dyDescent="0.3">
      <c r="A1483" s="3">
        <v>1482000</v>
      </c>
      <c r="B1483" s="4">
        <f t="shared" si="46"/>
        <v>9571.25</v>
      </c>
      <c r="C1483" s="4">
        <f t="shared" si="47"/>
        <v>-36698.514519453987</v>
      </c>
      <c r="D1483" s="4">
        <f>Sheet1!$J$56-Sheet2!C1483</f>
        <v>36306.347852787323</v>
      </c>
      <c r="E1483" s="4"/>
      <c r="F1483" s="1"/>
      <c r="G1483" s="1"/>
      <c r="H1483" s="1"/>
      <c r="I1483" s="4"/>
    </row>
    <row r="1484" spans="1:9" x14ac:dyDescent="0.3">
      <c r="A1484" s="3">
        <v>1483000</v>
      </c>
      <c r="B1484" s="4">
        <f t="shared" si="46"/>
        <v>9577.7083333333339</v>
      </c>
      <c r="C1484" s="4">
        <f t="shared" si="47"/>
        <v>-36723.277349764008</v>
      </c>
      <c r="D1484" s="4">
        <f>Sheet1!$J$56-Sheet2!C1484</f>
        <v>36331.110683097344</v>
      </c>
      <c r="E1484" s="4"/>
      <c r="F1484" s="1"/>
      <c r="G1484" s="1"/>
      <c r="H1484" s="1"/>
      <c r="I1484" s="4"/>
    </row>
    <row r="1485" spans="1:9" x14ac:dyDescent="0.3">
      <c r="A1485" s="3">
        <v>1484000</v>
      </c>
      <c r="B1485" s="4">
        <f t="shared" si="46"/>
        <v>9584.1666666666661</v>
      </c>
      <c r="C1485" s="4">
        <f t="shared" si="47"/>
        <v>-36748.040180074029</v>
      </c>
      <c r="D1485" s="4">
        <f>Sheet1!$J$56-Sheet2!C1485</f>
        <v>36355.873513407365</v>
      </c>
      <c r="E1485" s="4"/>
      <c r="F1485" s="1"/>
      <c r="G1485" s="1"/>
      <c r="H1485" s="1"/>
      <c r="I1485" s="4"/>
    </row>
    <row r="1486" spans="1:9" x14ac:dyDescent="0.3">
      <c r="A1486" s="3">
        <v>1485000</v>
      </c>
      <c r="B1486" s="4">
        <f t="shared" si="46"/>
        <v>9590.625</v>
      </c>
      <c r="C1486" s="4">
        <f t="shared" si="47"/>
        <v>-36772.80301038405</v>
      </c>
      <c r="D1486" s="4">
        <f>Sheet1!$J$56-Sheet2!C1486</f>
        <v>36380.636343717386</v>
      </c>
      <c r="E1486" s="4"/>
      <c r="F1486" s="1"/>
      <c r="G1486" s="1"/>
      <c r="H1486" s="1"/>
      <c r="I1486" s="4"/>
    </row>
    <row r="1487" spans="1:9" x14ac:dyDescent="0.3">
      <c r="A1487" s="3">
        <v>1486000</v>
      </c>
      <c r="B1487" s="4">
        <f t="shared" si="46"/>
        <v>9597.0833333333339</v>
      </c>
      <c r="C1487" s="4">
        <f t="shared" si="47"/>
        <v>-36797.565840694078</v>
      </c>
      <c r="D1487" s="4">
        <f>Sheet1!$J$56-Sheet2!C1487</f>
        <v>36405.399174027414</v>
      </c>
      <c r="E1487" s="4"/>
      <c r="F1487" s="1"/>
      <c r="G1487" s="1"/>
      <c r="H1487" s="1"/>
      <c r="I1487" s="4"/>
    </row>
    <row r="1488" spans="1:9" x14ac:dyDescent="0.3">
      <c r="A1488" s="3">
        <v>1487000</v>
      </c>
      <c r="B1488" s="4">
        <f t="shared" si="46"/>
        <v>9603.5416666666661</v>
      </c>
      <c r="C1488" s="4">
        <f t="shared" si="47"/>
        <v>-36822.328671004107</v>
      </c>
      <c r="D1488" s="4">
        <f>Sheet1!$J$56-Sheet2!C1488</f>
        <v>36430.162004337442</v>
      </c>
      <c r="E1488" s="4"/>
      <c r="F1488" s="1"/>
      <c r="G1488" s="1"/>
      <c r="H1488" s="1"/>
      <c r="I1488" s="4"/>
    </row>
    <row r="1489" spans="1:9" x14ac:dyDescent="0.3">
      <c r="A1489" s="3">
        <v>1488000</v>
      </c>
      <c r="B1489" s="4">
        <f t="shared" si="46"/>
        <v>9610</v>
      </c>
      <c r="C1489" s="4">
        <f t="shared" si="47"/>
        <v>-36847.091501314128</v>
      </c>
      <c r="D1489" s="4">
        <f>Sheet1!$J$56-Sheet2!C1489</f>
        <v>36454.924834647463</v>
      </c>
      <c r="E1489" s="4"/>
      <c r="F1489" s="1"/>
      <c r="G1489" s="1"/>
      <c r="H1489" s="1"/>
      <c r="I1489" s="4"/>
    </row>
    <row r="1490" spans="1:9" x14ac:dyDescent="0.3">
      <c r="A1490" s="3">
        <v>1489000</v>
      </c>
      <c r="B1490" s="4">
        <f t="shared" si="46"/>
        <v>9616.4583333333339</v>
      </c>
      <c r="C1490" s="4">
        <f t="shared" si="47"/>
        <v>-36871.854331624148</v>
      </c>
      <c r="D1490" s="4">
        <f>Sheet1!$J$56-Sheet2!C1490</f>
        <v>36479.687664957484</v>
      </c>
      <c r="E1490" s="4"/>
      <c r="F1490" s="1"/>
      <c r="G1490" s="1"/>
      <c r="H1490" s="1"/>
      <c r="I1490" s="4"/>
    </row>
    <row r="1491" spans="1:9" x14ac:dyDescent="0.3">
      <c r="A1491" s="3">
        <v>1490000</v>
      </c>
      <c r="B1491" s="4">
        <f t="shared" si="46"/>
        <v>9622.9166666666661</v>
      </c>
      <c r="C1491" s="4">
        <f t="shared" si="47"/>
        <v>-36896.617161934169</v>
      </c>
      <c r="D1491" s="4">
        <f>Sheet1!$J$56-Sheet2!C1491</f>
        <v>36504.450495267505</v>
      </c>
      <c r="E1491" s="4"/>
      <c r="F1491" s="1"/>
      <c r="G1491" s="1"/>
      <c r="H1491" s="1"/>
      <c r="I1491" s="4"/>
    </row>
    <row r="1492" spans="1:9" x14ac:dyDescent="0.3">
      <c r="A1492" s="3">
        <v>1491000</v>
      </c>
      <c r="B1492" s="4">
        <f t="shared" si="46"/>
        <v>9629.375</v>
      </c>
      <c r="C1492" s="4">
        <f t="shared" si="47"/>
        <v>-36921.37999224419</v>
      </c>
      <c r="D1492" s="4">
        <f>Sheet1!$J$56-Sheet2!C1492</f>
        <v>36529.213325577526</v>
      </c>
      <c r="E1492" s="4"/>
      <c r="F1492" s="1"/>
      <c r="G1492" s="1"/>
      <c r="H1492" s="1"/>
      <c r="I1492" s="4"/>
    </row>
    <row r="1493" spans="1:9" x14ac:dyDescent="0.3">
      <c r="A1493" s="3">
        <v>1492000</v>
      </c>
      <c r="B1493" s="4">
        <f t="shared" si="46"/>
        <v>9635.8333333333339</v>
      </c>
      <c r="C1493" s="4">
        <f t="shared" si="47"/>
        <v>-36946.142822554211</v>
      </c>
      <c r="D1493" s="4">
        <f>Sheet1!$J$56-Sheet2!C1493</f>
        <v>36553.976155887547</v>
      </c>
      <c r="E1493" s="4"/>
      <c r="F1493" s="1"/>
      <c r="G1493" s="1"/>
      <c r="H1493" s="1"/>
      <c r="I1493" s="4"/>
    </row>
    <row r="1494" spans="1:9" x14ac:dyDescent="0.3">
      <c r="A1494" s="3">
        <v>1493000</v>
      </c>
      <c r="B1494" s="4">
        <f t="shared" si="46"/>
        <v>9642.2916666666661</v>
      </c>
      <c r="C1494" s="4">
        <f t="shared" si="47"/>
        <v>-36970.90565286424</v>
      </c>
      <c r="D1494" s="4">
        <f>Sheet1!$J$56-Sheet2!C1494</f>
        <v>36578.738986197575</v>
      </c>
      <c r="E1494" s="4"/>
      <c r="F1494" s="1"/>
      <c r="G1494" s="1"/>
      <c r="H1494" s="1"/>
      <c r="I1494" s="4"/>
    </row>
    <row r="1495" spans="1:9" x14ac:dyDescent="0.3">
      <c r="A1495" s="3">
        <v>1494000</v>
      </c>
      <c r="B1495" s="4">
        <f t="shared" si="46"/>
        <v>9648.75</v>
      </c>
      <c r="C1495" s="4">
        <f t="shared" si="47"/>
        <v>-36995.66848317426</v>
      </c>
      <c r="D1495" s="4">
        <f>Sheet1!$J$56-Sheet2!C1495</f>
        <v>36603.501816507596</v>
      </c>
      <c r="E1495" s="4"/>
      <c r="F1495" s="1"/>
      <c r="G1495" s="1"/>
      <c r="H1495" s="1"/>
      <c r="I1495" s="4"/>
    </row>
    <row r="1496" spans="1:9" x14ac:dyDescent="0.3">
      <c r="A1496" s="3">
        <v>1495000</v>
      </c>
      <c r="B1496" s="4">
        <f t="shared" si="46"/>
        <v>9655.2083333333339</v>
      </c>
      <c r="C1496" s="4">
        <f t="shared" si="47"/>
        <v>-37020.431313484289</v>
      </c>
      <c r="D1496" s="4">
        <f>Sheet1!$J$56-Sheet2!C1496</f>
        <v>36628.264646817624</v>
      </c>
      <c r="E1496" s="4"/>
      <c r="F1496" s="1"/>
      <c r="G1496" s="1"/>
      <c r="H1496" s="1"/>
      <c r="I1496" s="4"/>
    </row>
    <row r="1497" spans="1:9" x14ac:dyDescent="0.3">
      <c r="A1497" s="3">
        <v>1496000</v>
      </c>
      <c r="B1497" s="4">
        <f t="shared" si="46"/>
        <v>9661.6666666666661</v>
      </c>
      <c r="C1497" s="4">
        <f t="shared" si="47"/>
        <v>-37045.19414379431</v>
      </c>
      <c r="D1497" s="4">
        <f>Sheet1!$J$56-Sheet2!C1497</f>
        <v>36653.027477127645</v>
      </c>
      <c r="E1497" s="4"/>
      <c r="F1497" s="1"/>
      <c r="G1497" s="1"/>
      <c r="H1497" s="1"/>
      <c r="I1497" s="4"/>
    </row>
    <row r="1498" spans="1:9" x14ac:dyDescent="0.3">
      <c r="A1498" s="3">
        <v>1497000</v>
      </c>
      <c r="B1498" s="4">
        <f t="shared" si="46"/>
        <v>9668.125</v>
      </c>
      <c r="C1498" s="4">
        <f t="shared" si="47"/>
        <v>-37069.956974104331</v>
      </c>
      <c r="D1498" s="4">
        <f>Sheet1!$J$56-Sheet2!C1498</f>
        <v>36677.790307437666</v>
      </c>
      <c r="E1498" s="4"/>
      <c r="F1498" s="1"/>
      <c r="G1498" s="1"/>
      <c r="H1498" s="1"/>
      <c r="I1498" s="4"/>
    </row>
    <row r="1499" spans="1:9" x14ac:dyDescent="0.3">
      <c r="A1499" s="3">
        <v>1498000</v>
      </c>
      <c r="B1499" s="4">
        <f t="shared" si="46"/>
        <v>9674.5833333333339</v>
      </c>
      <c r="C1499" s="4">
        <f t="shared" si="47"/>
        <v>-37094.719804414352</v>
      </c>
      <c r="D1499" s="4">
        <f>Sheet1!$J$56-Sheet2!C1499</f>
        <v>36702.553137747687</v>
      </c>
      <c r="E1499" s="4"/>
      <c r="F1499" s="1"/>
      <c r="G1499" s="1"/>
      <c r="H1499" s="1"/>
      <c r="I1499" s="4"/>
    </row>
    <row r="1500" spans="1:9" x14ac:dyDescent="0.3">
      <c r="A1500" s="3">
        <v>1499000</v>
      </c>
      <c r="B1500" s="4">
        <f t="shared" si="46"/>
        <v>9681.0416666666661</v>
      </c>
      <c r="C1500" s="4">
        <f t="shared" si="47"/>
        <v>-37119.482634724372</v>
      </c>
      <c r="D1500" s="4">
        <f>Sheet1!$J$56-Sheet2!C1500</f>
        <v>36727.315968057708</v>
      </c>
      <c r="E1500" s="4"/>
      <c r="F1500" s="1"/>
      <c r="G1500" s="1"/>
      <c r="H1500" s="1"/>
      <c r="I1500" s="4"/>
    </row>
    <row r="1501" spans="1:9" x14ac:dyDescent="0.3">
      <c r="A1501" s="3">
        <v>1500000</v>
      </c>
      <c r="B1501" s="4">
        <f t="shared" si="46"/>
        <v>9687.5</v>
      </c>
      <c r="C1501" s="4">
        <f t="shared" si="47"/>
        <v>-37144.245465034401</v>
      </c>
      <c r="D1501" s="4">
        <f>Sheet1!$J$56-Sheet2!C1501</f>
        <v>36752.078798367736</v>
      </c>
      <c r="E1501" s="4"/>
      <c r="F1501" s="1"/>
      <c r="G1501" s="1"/>
      <c r="H1501" s="1"/>
      <c r="I1501" s="4"/>
    </row>
    <row r="1502" spans="1:9" x14ac:dyDescent="0.3">
      <c r="A1502" s="3">
        <v>1501000</v>
      </c>
      <c r="B1502" s="4">
        <f t="shared" si="46"/>
        <v>9693.9583333333339</v>
      </c>
      <c r="C1502" s="4">
        <f t="shared" si="47"/>
        <v>-37169.008295344422</v>
      </c>
      <c r="D1502" s="4">
        <f>Sheet1!$J$56-Sheet2!C1502</f>
        <v>36776.841628677757</v>
      </c>
      <c r="E1502" s="4"/>
      <c r="F1502" s="1"/>
      <c r="G1502" s="1"/>
      <c r="H1502" s="1"/>
      <c r="I1502" s="4"/>
    </row>
    <row r="1503" spans="1:9" x14ac:dyDescent="0.3">
      <c r="A1503" s="3">
        <v>1502000</v>
      </c>
      <c r="B1503" s="4">
        <f t="shared" si="46"/>
        <v>9700.4166666666661</v>
      </c>
      <c r="C1503" s="4">
        <f t="shared" si="47"/>
        <v>-37193.77112565445</v>
      </c>
      <c r="D1503" s="4">
        <f>Sheet1!$J$56-Sheet2!C1503</f>
        <v>36801.604458987786</v>
      </c>
      <c r="E1503" s="4"/>
      <c r="F1503" s="1"/>
      <c r="G1503" s="1"/>
      <c r="H1503" s="1"/>
      <c r="I1503" s="4"/>
    </row>
    <row r="1504" spans="1:9" x14ac:dyDescent="0.3">
      <c r="A1504" s="3">
        <v>1503000</v>
      </c>
      <c r="B1504" s="4">
        <f t="shared" si="46"/>
        <v>9706.875</v>
      </c>
      <c r="C1504" s="4">
        <f t="shared" si="47"/>
        <v>-37218.533955964471</v>
      </c>
      <c r="D1504" s="4">
        <f>Sheet1!$J$56-Sheet2!C1504</f>
        <v>36826.367289297807</v>
      </c>
      <c r="E1504" s="4"/>
      <c r="F1504" s="1"/>
      <c r="G1504" s="1"/>
      <c r="H1504" s="1"/>
      <c r="I1504" s="4"/>
    </row>
    <row r="1505" spans="1:9" x14ac:dyDescent="0.3">
      <c r="A1505" s="3">
        <v>1504000</v>
      </c>
      <c r="B1505" s="4">
        <f t="shared" si="46"/>
        <v>9713.3333333333339</v>
      </c>
      <c r="C1505" s="4">
        <f t="shared" si="47"/>
        <v>-37243.296786274492</v>
      </c>
      <c r="D1505" s="4">
        <f>Sheet1!$J$56-Sheet2!C1505</f>
        <v>36851.130119607828</v>
      </c>
      <c r="E1505" s="4"/>
      <c r="F1505" s="1"/>
      <c r="G1505" s="1"/>
      <c r="H1505" s="1"/>
      <c r="I1505" s="4"/>
    </row>
    <row r="1506" spans="1:9" x14ac:dyDescent="0.3">
      <c r="A1506" s="3">
        <v>1505000</v>
      </c>
      <c r="B1506" s="4">
        <f t="shared" si="46"/>
        <v>9719.7916666666661</v>
      </c>
      <c r="C1506" s="4">
        <f t="shared" si="47"/>
        <v>-37268.059616584513</v>
      </c>
      <c r="D1506" s="4">
        <f>Sheet1!$J$56-Sheet2!C1506</f>
        <v>36875.892949917848</v>
      </c>
      <c r="E1506" s="4"/>
      <c r="F1506" s="1"/>
      <c r="G1506" s="1"/>
      <c r="H1506" s="1"/>
      <c r="I1506" s="4"/>
    </row>
    <row r="1507" spans="1:9" x14ac:dyDescent="0.3">
      <c r="A1507" s="3">
        <v>1506000</v>
      </c>
      <c r="B1507" s="4">
        <f t="shared" si="46"/>
        <v>9726.25</v>
      </c>
      <c r="C1507" s="4">
        <f t="shared" si="47"/>
        <v>-37292.822446894534</v>
      </c>
      <c r="D1507" s="4">
        <f>Sheet1!$J$56-Sheet2!C1507</f>
        <v>36900.655780227869</v>
      </c>
      <c r="E1507" s="4"/>
      <c r="F1507" s="1"/>
      <c r="G1507" s="1"/>
      <c r="H1507" s="1"/>
      <c r="I1507" s="4"/>
    </row>
    <row r="1508" spans="1:9" x14ac:dyDescent="0.3">
      <c r="A1508" s="3">
        <v>1507000</v>
      </c>
      <c r="B1508" s="4">
        <f t="shared" si="46"/>
        <v>9732.7083333333339</v>
      </c>
      <c r="C1508" s="4">
        <f t="shared" si="47"/>
        <v>-37317.585277204555</v>
      </c>
      <c r="D1508" s="4">
        <f>Sheet1!$J$56-Sheet2!C1508</f>
        <v>36925.41861053789</v>
      </c>
      <c r="E1508" s="4"/>
      <c r="F1508" s="1"/>
      <c r="G1508" s="1"/>
      <c r="H1508" s="1"/>
      <c r="I1508" s="4"/>
    </row>
    <row r="1509" spans="1:9" x14ac:dyDescent="0.3">
      <c r="A1509" s="3">
        <v>1508000</v>
      </c>
      <c r="B1509" s="4">
        <f t="shared" si="46"/>
        <v>9739.1666666666661</v>
      </c>
      <c r="C1509" s="4">
        <f t="shared" si="47"/>
        <v>-37342.348107514583</v>
      </c>
      <c r="D1509" s="4">
        <f>Sheet1!$J$56-Sheet2!C1509</f>
        <v>36950.181440847919</v>
      </c>
      <c r="E1509" s="4"/>
      <c r="F1509" s="1"/>
      <c r="G1509" s="1"/>
      <c r="H1509" s="1"/>
      <c r="I1509" s="4"/>
    </row>
    <row r="1510" spans="1:9" x14ac:dyDescent="0.3">
      <c r="A1510" s="3">
        <v>1509000</v>
      </c>
      <c r="B1510" s="4">
        <f t="shared" si="46"/>
        <v>9745.625</v>
      </c>
      <c r="C1510" s="4">
        <f t="shared" si="47"/>
        <v>-37367.110937824611</v>
      </c>
      <c r="D1510" s="4">
        <f>Sheet1!$J$56-Sheet2!C1510</f>
        <v>36974.944271157947</v>
      </c>
      <c r="E1510" s="4"/>
      <c r="F1510" s="1"/>
      <c r="G1510" s="1"/>
      <c r="H1510" s="1"/>
      <c r="I1510" s="4"/>
    </row>
    <row r="1511" spans="1:9" x14ac:dyDescent="0.3">
      <c r="A1511" s="3">
        <v>1510000</v>
      </c>
      <c r="B1511" s="4">
        <f t="shared" si="46"/>
        <v>9752.0833333333339</v>
      </c>
      <c r="C1511" s="4">
        <f t="shared" si="47"/>
        <v>-37391.873768134632</v>
      </c>
      <c r="D1511" s="4">
        <f>Sheet1!$J$56-Sheet2!C1511</f>
        <v>36999.707101467968</v>
      </c>
      <c r="E1511" s="4"/>
      <c r="F1511" s="1"/>
      <c r="G1511" s="1"/>
      <c r="H1511" s="1"/>
      <c r="I1511" s="4"/>
    </row>
    <row r="1512" spans="1:9" x14ac:dyDescent="0.3">
      <c r="A1512" s="3">
        <v>1511000</v>
      </c>
      <c r="B1512" s="4">
        <f t="shared" si="46"/>
        <v>9758.5416666666661</v>
      </c>
      <c r="C1512" s="4">
        <f t="shared" si="47"/>
        <v>-37416.636598444653</v>
      </c>
      <c r="D1512" s="4">
        <f>Sheet1!$J$56-Sheet2!C1512</f>
        <v>37024.469931777989</v>
      </c>
      <c r="E1512" s="4"/>
      <c r="F1512" s="1"/>
      <c r="G1512" s="1"/>
      <c r="H1512" s="1"/>
      <c r="I1512" s="4"/>
    </row>
    <row r="1513" spans="1:9" x14ac:dyDescent="0.3">
      <c r="A1513" s="3">
        <v>1512000</v>
      </c>
      <c r="B1513" s="4">
        <f t="shared" si="46"/>
        <v>9765</v>
      </c>
      <c r="C1513" s="4">
        <f t="shared" si="47"/>
        <v>-37441.399428754674</v>
      </c>
      <c r="D1513" s="4">
        <f>Sheet1!$J$56-Sheet2!C1513</f>
        <v>37049.23276208801</v>
      </c>
      <c r="E1513" s="4"/>
      <c r="F1513" s="1"/>
      <c r="G1513" s="1"/>
      <c r="H1513" s="1"/>
      <c r="I1513" s="4"/>
    </row>
    <row r="1514" spans="1:9" x14ac:dyDescent="0.3">
      <c r="A1514" s="3">
        <v>1513000</v>
      </c>
      <c r="B1514" s="4">
        <f t="shared" si="46"/>
        <v>9771.4583333333339</v>
      </c>
      <c r="C1514" s="4">
        <f t="shared" si="47"/>
        <v>-37466.162259064695</v>
      </c>
      <c r="D1514" s="4">
        <f>Sheet1!$J$56-Sheet2!C1514</f>
        <v>37073.995592398031</v>
      </c>
      <c r="E1514" s="4"/>
      <c r="F1514" s="1"/>
      <c r="G1514" s="1"/>
      <c r="H1514" s="1"/>
      <c r="I1514" s="4"/>
    </row>
    <row r="1515" spans="1:9" x14ac:dyDescent="0.3">
      <c r="A1515" s="3">
        <v>1514000</v>
      </c>
      <c r="B1515" s="4">
        <f t="shared" si="46"/>
        <v>9777.9166666666661</v>
      </c>
      <c r="C1515" s="4">
        <f t="shared" si="47"/>
        <v>-37490.925089374716</v>
      </c>
      <c r="D1515" s="4">
        <f>Sheet1!$J$56-Sheet2!C1515</f>
        <v>37098.758422708052</v>
      </c>
      <c r="E1515" s="4"/>
      <c r="F1515" s="1"/>
      <c r="G1515" s="1"/>
      <c r="H1515" s="1"/>
      <c r="I1515" s="4"/>
    </row>
    <row r="1516" spans="1:9" x14ac:dyDescent="0.3">
      <c r="A1516" s="3">
        <v>1515000</v>
      </c>
      <c r="B1516" s="4">
        <f t="shared" si="46"/>
        <v>9784.375</v>
      </c>
      <c r="C1516" s="4">
        <f t="shared" si="47"/>
        <v>-37515.687919684744</v>
      </c>
      <c r="D1516" s="4">
        <f>Sheet1!$J$56-Sheet2!C1516</f>
        <v>37123.52125301808</v>
      </c>
      <c r="E1516" s="4"/>
      <c r="F1516" s="1"/>
      <c r="G1516" s="1"/>
      <c r="H1516" s="1"/>
      <c r="I1516" s="4"/>
    </row>
    <row r="1517" spans="1:9" x14ac:dyDescent="0.3">
      <c r="A1517" s="3">
        <v>1516000</v>
      </c>
      <c r="B1517" s="4">
        <f t="shared" si="46"/>
        <v>9790.8333333333339</v>
      </c>
      <c r="C1517" s="4">
        <f t="shared" si="47"/>
        <v>-37540.450749994765</v>
      </c>
      <c r="D1517" s="4">
        <f>Sheet1!$J$56-Sheet2!C1517</f>
        <v>37148.284083328101</v>
      </c>
      <c r="E1517" s="4"/>
      <c r="F1517" s="1"/>
      <c r="G1517" s="1"/>
      <c r="H1517" s="1"/>
      <c r="I1517" s="4"/>
    </row>
    <row r="1518" spans="1:9" x14ac:dyDescent="0.3">
      <c r="A1518" s="3">
        <v>1517000</v>
      </c>
      <c r="B1518" s="4">
        <f t="shared" si="46"/>
        <v>9797.2916666666661</v>
      </c>
      <c r="C1518" s="4">
        <f t="shared" si="47"/>
        <v>-37565.213580304793</v>
      </c>
      <c r="D1518" s="4">
        <f>Sheet1!$J$56-Sheet2!C1518</f>
        <v>37173.046913638129</v>
      </c>
      <c r="E1518" s="4"/>
      <c r="F1518" s="1"/>
      <c r="G1518" s="1"/>
      <c r="H1518" s="1"/>
      <c r="I1518" s="4"/>
    </row>
    <row r="1519" spans="1:9" x14ac:dyDescent="0.3">
      <c r="A1519" s="3">
        <v>1518000</v>
      </c>
      <c r="B1519" s="4">
        <f t="shared" si="46"/>
        <v>9803.75</v>
      </c>
      <c r="C1519" s="4">
        <f t="shared" si="47"/>
        <v>-37589.976410614814</v>
      </c>
      <c r="D1519" s="4">
        <f>Sheet1!$J$56-Sheet2!C1519</f>
        <v>37197.80974394815</v>
      </c>
      <c r="E1519" s="4"/>
      <c r="F1519" s="1"/>
      <c r="G1519" s="1"/>
      <c r="H1519" s="1"/>
      <c r="I1519" s="4"/>
    </row>
    <row r="1520" spans="1:9" x14ac:dyDescent="0.3">
      <c r="A1520" s="3">
        <v>1519000</v>
      </c>
      <c r="B1520" s="4">
        <f t="shared" si="46"/>
        <v>9810.2083333333339</v>
      </c>
      <c r="C1520" s="4">
        <f t="shared" si="47"/>
        <v>-37614.739240924835</v>
      </c>
      <c r="D1520" s="4">
        <f>Sheet1!$J$56-Sheet2!C1520</f>
        <v>37222.572574258171</v>
      </c>
      <c r="E1520" s="4"/>
      <c r="F1520" s="1"/>
      <c r="G1520" s="1"/>
      <c r="H1520" s="1"/>
      <c r="I1520" s="4"/>
    </row>
    <row r="1521" spans="1:9" x14ac:dyDescent="0.3">
      <c r="A1521" s="3">
        <v>1520000</v>
      </c>
      <c r="B1521" s="4">
        <f t="shared" si="46"/>
        <v>9816.6666666666661</v>
      </c>
      <c r="C1521" s="4">
        <f t="shared" si="47"/>
        <v>-37639.502071234856</v>
      </c>
      <c r="D1521" s="4">
        <f>Sheet1!$J$56-Sheet2!C1521</f>
        <v>37247.335404568192</v>
      </c>
      <c r="E1521" s="4"/>
      <c r="F1521" s="1"/>
      <c r="G1521" s="1"/>
      <c r="H1521" s="1"/>
      <c r="I1521" s="4"/>
    </row>
    <row r="1522" spans="1:9" x14ac:dyDescent="0.3">
      <c r="A1522" s="3">
        <v>1521000</v>
      </c>
      <c r="B1522" s="4">
        <f t="shared" si="46"/>
        <v>9823.125</v>
      </c>
      <c r="C1522" s="4">
        <f t="shared" si="47"/>
        <v>-37664.264901544877</v>
      </c>
      <c r="D1522" s="4">
        <f>Sheet1!$J$56-Sheet2!C1522</f>
        <v>37272.098234878213</v>
      </c>
      <c r="E1522" s="4"/>
      <c r="F1522" s="1"/>
      <c r="G1522" s="1"/>
      <c r="H1522" s="1"/>
      <c r="I1522" s="4"/>
    </row>
    <row r="1523" spans="1:9" x14ac:dyDescent="0.3">
      <c r="A1523" s="3">
        <v>1522000</v>
      </c>
      <c r="B1523" s="4">
        <f t="shared" si="46"/>
        <v>9829.5833333333339</v>
      </c>
      <c r="C1523" s="4">
        <f t="shared" si="47"/>
        <v>-37689.027731854905</v>
      </c>
      <c r="D1523" s="4">
        <f>Sheet1!$J$56-Sheet2!C1523</f>
        <v>37296.861065188241</v>
      </c>
      <c r="E1523" s="4"/>
      <c r="F1523" s="1"/>
      <c r="G1523" s="1"/>
      <c r="H1523" s="1"/>
      <c r="I1523" s="4"/>
    </row>
    <row r="1524" spans="1:9" x14ac:dyDescent="0.3">
      <c r="A1524" s="3">
        <v>1523000</v>
      </c>
      <c r="B1524" s="4">
        <f t="shared" si="46"/>
        <v>9836.0416666666661</v>
      </c>
      <c r="C1524" s="4">
        <f t="shared" si="47"/>
        <v>-37713.790562164926</v>
      </c>
      <c r="D1524" s="4">
        <f>Sheet1!$J$56-Sheet2!C1524</f>
        <v>37321.623895498262</v>
      </c>
      <c r="E1524" s="4"/>
      <c r="F1524" s="1"/>
      <c r="G1524" s="1"/>
      <c r="H1524" s="1"/>
      <c r="I1524" s="4"/>
    </row>
    <row r="1525" spans="1:9" x14ac:dyDescent="0.3">
      <c r="A1525" s="3">
        <v>1524000</v>
      </c>
      <c r="B1525" s="4">
        <f t="shared" si="46"/>
        <v>9842.5</v>
      </c>
      <c r="C1525" s="4">
        <f t="shared" si="47"/>
        <v>-37738.553392474954</v>
      </c>
      <c r="D1525" s="4">
        <f>Sheet1!$J$56-Sheet2!C1525</f>
        <v>37346.38672580829</v>
      </c>
      <c r="E1525" s="4"/>
      <c r="F1525" s="1"/>
      <c r="G1525" s="1"/>
      <c r="H1525" s="1"/>
      <c r="I1525" s="4"/>
    </row>
    <row r="1526" spans="1:9" x14ac:dyDescent="0.3">
      <c r="A1526" s="3">
        <v>1525000</v>
      </c>
      <c r="B1526" s="4">
        <f t="shared" si="46"/>
        <v>9848.9583333333339</v>
      </c>
      <c r="C1526" s="4">
        <f t="shared" si="47"/>
        <v>-37763.316222784975</v>
      </c>
      <c r="D1526" s="4">
        <f>Sheet1!$J$56-Sheet2!C1526</f>
        <v>37371.149556118311</v>
      </c>
      <c r="E1526" s="4"/>
      <c r="F1526" s="1"/>
      <c r="G1526" s="1"/>
      <c r="H1526" s="1"/>
      <c r="I1526" s="4"/>
    </row>
    <row r="1527" spans="1:9" x14ac:dyDescent="0.3">
      <c r="A1527" s="3">
        <v>1526000</v>
      </c>
      <c r="B1527" s="4">
        <f t="shared" si="46"/>
        <v>9855.4166666666661</v>
      </c>
      <c r="C1527" s="4">
        <f t="shared" si="47"/>
        <v>-37788.079053094996</v>
      </c>
      <c r="D1527" s="4">
        <f>Sheet1!$J$56-Sheet2!C1527</f>
        <v>37395.912386428332</v>
      </c>
      <c r="E1527" s="4"/>
      <c r="F1527" s="1"/>
      <c r="G1527" s="1"/>
      <c r="H1527" s="1"/>
      <c r="I1527" s="4"/>
    </row>
    <row r="1528" spans="1:9" x14ac:dyDescent="0.3">
      <c r="A1528" s="3">
        <v>1527000</v>
      </c>
      <c r="B1528" s="4">
        <f t="shared" si="46"/>
        <v>9861.875</v>
      </c>
      <c r="C1528" s="4">
        <f t="shared" si="47"/>
        <v>-37812.841883405017</v>
      </c>
      <c r="D1528" s="4">
        <f>Sheet1!$J$56-Sheet2!C1528</f>
        <v>37420.675216738353</v>
      </c>
      <c r="E1528" s="4"/>
      <c r="F1528" s="1"/>
      <c r="G1528" s="1"/>
      <c r="H1528" s="1"/>
      <c r="I1528" s="4"/>
    </row>
    <row r="1529" spans="1:9" x14ac:dyDescent="0.3">
      <c r="A1529" s="3">
        <v>1528000</v>
      </c>
      <c r="B1529" s="4">
        <f t="shared" si="46"/>
        <v>9868.3333333333339</v>
      </c>
      <c r="C1529" s="4">
        <f t="shared" si="47"/>
        <v>-37837.604713715038</v>
      </c>
      <c r="D1529" s="4">
        <f>Sheet1!$J$56-Sheet2!C1529</f>
        <v>37445.438047048374</v>
      </c>
      <c r="E1529" s="4"/>
      <c r="F1529" s="1"/>
      <c r="G1529" s="1"/>
      <c r="H1529" s="1"/>
      <c r="I1529" s="4"/>
    </row>
    <row r="1530" spans="1:9" x14ac:dyDescent="0.3">
      <c r="A1530" s="3">
        <v>1529000</v>
      </c>
      <c r="B1530" s="4">
        <f t="shared" si="46"/>
        <v>9874.7916666666661</v>
      </c>
      <c r="C1530" s="4">
        <f t="shared" si="47"/>
        <v>-37862.367544025066</v>
      </c>
      <c r="D1530" s="4">
        <f>Sheet1!$J$56-Sheet2!C1530</f>
        <v>37470.200877358402</v>
      </c>
      <c r="E1530" s="4"/>
      <c r="F1530" s="1"/>
      <c r="G1530" s="1"/>
      <c r="H1530" s="1"/>
      <c r="I1530" s="4"/>
    </row>
    <row r="1531" spans="1:9" x14ac:dyDescent="0.3">
      <c r="A1531" s="3">
        <v>1530000</v>
      </c>
      <c r="B1531" s="4">
        <f t="shared" si="46"/>
        <v>9881.25</v>
      </c>
      <c r="C1531" s="4">
        <f t="shared" si="47"/>
        <v>-37887.130374335087</v>
      </c>
      <c r="D1531" s="4">
        <f>Sheet1!$J$56-Sheet2!C1531</f>
        <v>37494.963707668423</v>
      </c>
      <c r="E1531" s="4"/>
      <c r="F1531" s="1"/>
      <c r="G1531" s="1"/>
      <c r="H1531" s="1"/>
      <c r="I1531" s="4"/>
    </row>
    <row r="1532" spans="1:9" x14ac:dyDescent="0.3">
      <c r="A1532" s="3">
        <v>1531000</v>
      </c>
      <c r="B1532" s="4">
        <f t="shared" si="46"/>
        <v>9887.7083333333339</v>
      </c>
      <c r="C1532" s="4">
        <f t="shared" si="47"/>
        <v>-37911.893204645115</v>
      </c>
      <c r="D1532" s="4">
        <f>Sheet1!$J$56-Sheet2!C1532</f>
        <v>37519.726537978451</v>
      </c>
      <c r="E1532" s="4"/>
      <c r="F1532" s="1"/>
      <c r="G1532" s="1"/>
      <c r="H1532" s="1"/>
      <c r="I1532" s="4"/>
    </row>
    <row r="1533" spans="1:9" x14ac:dyDescent="0.3">
      <c r="A1533" s="3">
        <v>1532000</v>
      </c>
      <c r="B1533" s="4">
        <f t="shared" si="46"/>
        <v>9894.1666666666661</v>
      </c>
      <c r="C1533" s="4">
        <f t="shared" si="47"/>
        <v>-37936.656034955136</v>
      </c>
      <c r="D1533" s="4">
        <f>Sheet1!$J$56-Sheet2!C1533</f>
        <v>37544.489368288472</v>
      </c>
      <c r="E1533" s="4"/>
      <c r="F1533" s="1"/>
      <c r="G1533" s="1"/>
      <c r="H1533" s="1"/>
      <c r="I1533" s="4"/>
    </row>
    <row r="1534" spans="1:9" x14ac:dyDescent="0.3">
      <c r="A1534" s="3">
        <v>1533000</v>
      </c>
      <c r="B1534" s="4">
        <f t="shared" si="46"/>
        <v>9900.625</v>
      </c>
      <c r="C1534" s="4">
        <f t="shared" si="47"/>
        <v>-37961.418865265157</v>
      </c>
      <c r="D1534" s="4">
        <f>Sheet1!$J$56-Sheet2!C1534</f>
        <v>37569.252198598493</v>
      </c>
      <c r="E1534" s="4"/>
      <c r="F1534" s="1"/>
      <c r="G1534" s="1"/>
      <c r="H1534" s="1"/>
      <c r="I1534" s="4"/>
    </row>
    <row r="1535" spans="1:9" x14ac:dyDescent="0.3">
      <c r="A1535" s="3">
        <v>1534000</v>
      </c>
      <c r="B1535" s="4">
        <f t="shared" si="46"/>
        <v>9907.0833333333339</v>
      </c>
      <c r="C1535" s="4">
        <f t="shared" si="47"/>
        <v>-37986.181695575178</v>
      </c>
      <c r="D1535" s="4">
        <f>Sheet1!$J$56-Sheet2!C1535</f>
        <v>37594.015028908514</v>
      </c>
      <c r="E1535" s="4"/>
      <c r="F1535" s="1"/>
      <c r="G1535" s="1"/>
      <c r="H1535" s="1"/>
      <c r="I1535" s="4"/>
    </row>
    <row r="1536" spans="1:9" x14ac:dyDescent="0.3">
      <c r="A1536" s="3">
        <v>1535000</v>
      </c>
      <c r="B1536" s="4">
        <f t="shared" si="46"/>
        <v>9913.5416666666661</v>
      </c>
      <c r="C1536" s="4">
        <f t="shared" si="47"/>
        <v>-38010.944525885199</v>
      </c>
      <c r="D1536" s="4">
        <f>Sheet1!$J$56-Sheet2!C1536</f>
        <v>37618.777859218535</v>
      </c>
      <c r="E1536" s="4"/>
      <c r="F1536" s="1"/>
      <c r="G1536" s="1"/>
      <c r="H1536" s="1"/>
      <c r="I1536" s="4"/>
    </row>
    <row r="1537" spans="1:9" x14ac:dyDescent="0.3">
      <c r="A1537" s="3">
        <v>1536000</v>
      </c>
      <c r="B1537" s="4">
        <f t="shared" si="46"/>
        <v>9920</v>
      </c>
      <c r="C1537" s="4">
        <f t="shared" si="47"/>
        <v>-38035.70735619522</v>
      </c>
      <c r="D1537" s="4">
        <f>Sheet1!$J$56-Sheet2!C1537</f>
        <v>37643.540689528556</v>
      </c>
      <c r="E1537" s="4"/>
      <c r="F1537" s="1"/>
      <c r="G1537" s="1"/>
      <c r="H1537" s="1"/>
      <c r="I1537" s="4"/>
    </row>
    <row r="1538" spans="1:9" x14ac:dyDescent="0.3">
      <c r="A1538" s="3">
        <v>1537000</v>
      </c>
      <c r="B1538" s="4">
        <f t="shared" si="46"/>
        <v>9926.4583333333339</v>
      </c>
      <c r="C1538" s="4">
        <f t="shared" si="47"/>
        <v>-38060.470186505248</v>
      </c>
      <c r="D1538" s="4">
        <f>Sheet1!$J$56-Sheet2!C1538</f>
        <v>37668.303519838584</v>
      </c>
      <c r="E1538" s="4"/>
      <c r="F1538" s="1"/>
      <c r="G1538" s="1"/>
      <c r="H1538" s="1"/>
      <c r="I1538" s="4"/>
    </row>
    <row r="1539" spans="1:9" x14ac:dyDescent="0.3">
      <c r="A1539" s="3">
        <v>1538000</v>
      </c>
      <c r="B1539" s="4">
        <f t="shared" ref="B1539:B1602" si="48">A1539*$B$1/12</f>
        <v>9932.9166666666661</v>
      </c>
      <c r="C1539" s="4">
        <f t="shared" ref="C1539:C1602" si="49">-PMT($C$1/12,$D$1*12,A1539)</f>
        <v>-38085.233016815269</v>
      </c>
      <c r="D1539" s="4">
        <f>Sheet1!$J$56-Sheet2!C1539</f>
        <v>37693.066350148605</v>
      </c>
      <c r="E1539" s="4"/>
      <c r="F1539" s="1"/>
      <c r="G1539" s="1"/>
      <c r="H1539" s="1"/>
      <c r="I1539" s="4"/>
    </row>
    <row r="1540" spans="1:9" x14ac:dyDescent="0.3">
      <c r="A1540" s="3">
        <v>1539000</v>
      </c>
      <c r="B1540" s="4">
        <f t="shared" si="48"/>
        <v>9939.375</v>
      </c>
      <c r="C1540" s="4">
        <f t="shared" si="49"/>
        <v>-38109.995847125298</v>
      </c>
      <c r="D1540" s="4">
        <f>Sheet1!$J$56-Sheet2!C1540</f>
        <v>37717.829180458633</v>
      </c>
      <c r="E1540" s="4"/>
      <c r="F1540" s="1"/>
      <c r="G1540" s="1"/>
      <c r="H1540" s="1"/>
      <c r="I1540" s="4"/>
    </row>
    <row r="1541" spans="1:9" x14ac:dyDescent="0.3">
      <c r="A1541" s="3">
        <v>1540000</v>
      </c>
      <c r="B1541" s="4">
        <f t="shared" si="48"/>
        <v>9945.8333333333339</v>
      </c>
      <c r="C1541" s="4">
        <f t="shared" si="49"/>
        <v>-38134.758677435319</v>
      </c>
      <c r="D1541" s="4">
        <f>Sheet1!$J$56-Sheet2!C1541</f>
        <v>37742.592010768654</v>
      </c>
      <c r="E1541" s="4"/>
      <c r="F1541" s="1"/>
      <c r="G1541" s="1"/>
      <c r="H1541" s="1"/>
      <c r="I1541" s="4"/>
    </row>
    <row r="1542" spans="1:9" x14ac:dyDescent="0.3">
      <c r="A1542" s="3">
        <v>1541000</v>
      </c>
      <c r="B1542" s="4">
        <f t="shared" si="48"/>
        <v>9952.2916666666661</v>
      </c>
      <c r="C1542" s="4">
        <f t="shared" si="49"/>
        <v>-38159.521507745339</v>
      </c>
      <c r="D1542" s="4">
        <f>Sheet1!$J$56-Sheet2!C1542</f>
        <v>37767.354841078675</v>
      </c>
      <c r="E1542" s="4"/>
      <c r="F1542" s="1"/>
      <c r="G1542" s="1"/>
      <c r="H1542" s="1"/>
      <c r="I1542" s="4"/>
    </row>
    <row r="1543" spans="1:9" x14ac:dyDescent="0.3">
      <c r="A1543" s="3">
        <v>1542000</v>
      </c>
      <c r="B1543" s="4">
        <f t="shared" si="48"/>
        <v>9958.75</v>
      </c>
      <c r="C1543" s="4">
        <f t="shared" si="49"/>
        <v>-38184.28433805536</v>
      </c>
      <c r="D1543" s="4">
        <f>Sheet1!$J$56-Sheet2!C1543</f>
        <v>37792.117671388696</v>
      </c>
      <c r="E1543" s="4"/>
      <c r="F1543" s="1"/>
      <c r="G1543" s="1"/>
      <c r="H1543" s="1"/>
      <c r="I1543" s="4"/>
    </row>
    <row r="1544" spans="1:9" x14ac:dyDescent="0.3">
      <c r="A1544" s="3">
        <v>1543000</v>
      </c>
      <c r="B1544" s="4">
        <f t="shared" si="48"/>
        <v>9965.2083333333339</v>
      </c>
      <c r="C1544" s="4">
        <f t="shared" si="49"/>
        <v>-38209.047168365381</v>
      </c>
      <c r="D1544" s="4">
        <f>Sheet1!$J$56-Sheet2!C1544</f>
        <v>37816.880501698717</v>
      </c>
      <c r="E1544" s="4"/>
      <c r="F1544" s="1"/>
      <c r="G1544" s="1"/>
      <c r="H1544" s="1"/>
      <c r="I1544" s="4"/>
    </row>
    <row r="1545" spans="1:9" x14ac:dyDescent="0.3">
      <c r="A1545" s="3">
        <v>1544000</v>
      </c>
      <c r="B1545" s="4">
        <f t="shared" si="48"/>
        <v>9971.6666666666661</v>
      </c>
      <c r="C1545" s="4">
        <f t="shared" si="49"/>
        <v>-38233.80999867541</v>
      </c>
      <c r="D1545" s="4">
        <f>Sheet1!$J$56-Sheet2!C1545</f>
        <v>37841.643332008745</v>
      </c>
      <c r="E1545" s="4"/>
      <c r="F1545" s="1"/>
      <c r="G1545" s="1"/>
      <c r="H1545" s="1"/>
      <c r="I1545" s="4"/>
    </row>
    <row r="1546" spans="1:9" x14ac:dyDescent="0.3">
      <c r="A1546" s="3">
        <v>1545000</v>
      </c>
      <c r="B1546" s="4">
        <f t="shared" si="48"/>
        <v>9978.125</v>
      </c>
      <c r="C1546" s="4">
        <f t="shared" si="49"/>
        <v>-38258.572828985431</v>
      </c>
      <c r="D1546" s="4">
        <f>Sheet1!$J$56-Sheet2!C1546</f>
        <v>37866.406162318766</v>
      </c>
      <c r="E1546" s="4"/>
      <c r="F1546" s="1"/>
      <c r="G1546" s="1"/>
      <c r="H1546" s="1"/>
      <c r="I1546" s="4"/>
    </row>
    <row r="1547" spans="1:9" x14ac:dyDescent="0.3">
      <c r="A1547" s="3">
        <v>1546000</v>
      </c>
      <c r="B1547" s="4">
        <f t="shared" si="48"/>
        <v>9984.5833333333339</v>
      </c>
      <c r="C1547" s="4">
        <f t="shared" si="49"/>
        <v>-38283.335659295459</v>
      </c>
      <c r="D1547" s="4">
        <f>Sheet1!$J$56-Sheet2!C1547</f>
        <v>37891.168992628795</v>
      </c>
      <c r="E1547" s="4"/>
      <c r="F1547" s="1"/>
      <c r="G1547" s="1"/>
      <c r="H1547" s="1"/>
      <c r="I1547" s="4"/>
    </row>
    <row r="1548" spans="1:9" x14ac:dyDescent="0.3">
      <c r="A1548" s="3">
        <v>1547000</v>
      </c>
      <c r="B1548" s="4">
        <f t="shared" si="48"/>
        <v>9991.0416666666661</v>
      </c>
      <c r="C1548" s="4">
        <f t="shared" si="49"/>
        <v>-38308.09848960548</v>
      </c>
      <c r="D1548" s="4">
        <f>Sheet1!$J$56-Sheet2!C1548</f>
        <v>37915.931822938815</v>
      </c>
      <c r="E1548" s="4"/>
      <c r="F1548" s="1"/>
      <c r="G1548" s="1"/>
      <c r="H1548" s="1"/>
      <c r="I1548" s="4"/>
    </row>
    <row r="1549" spans="1:9" x14ac:dyDescent="0.3">
      <c r="A1549" s="3">
        <v>1548000</v>
      </c>
      <c r="B1549" s="4">
        <f t="shared" si="48"/>
        <v>9997.5</v>
      </c>
      <c r="C1549" s="4">
        <f t="shared" si="49"/>
        <v>-38332.861319915501</v>
      </c>
      <c r="D1549" s="4">
        <f>Sheet1!$J$56-Sheet2!C1549</f>
        <v>37940.694653248836</v>
      </c>
      <c r="E1549" s="4"/>
      <c r="F1549" s="1"/>
      <c r="G1549" s="1"/>
      <c r="H1549" s="1"/>
      <c r="I1549" s="4"/>
    </row>
    <row r="1550" spans="1:9" x14ac:dyDescent="0.3">
      <c r="A1550" s="3">
        <v>1549000</v>
      </c>
      <c r="B1550" s="4">
        <f t="shared" si="48"/>
        <v>10003.958333333334</v>
      </c>
      <c r="C1550" s="4">
        <f t="shared" si="49"/>
        <v>-38357.624150225522</v>
      </c>
      <c r="D1550" s="4">
        <f>Sheet1!$J$56-Sheet2!C1550</f>
        <v>37965.457483558857</v>
      </c>
      <c r="E1550" s="4"/>
      <c r="F1550" s="1"/>
      <c r="G1550" s="1"/>
      <c r="H1550" s="1"/>
      <c r="I1550" s="4"/>
    </row>
    <row r="1551" spans="1:9" x14ac:dyDescent="0.3">
      <c r="A1551" s="3">
        <v>1550000</v>
      </c>
      <c r="B1551" s="4">
        <f t="shared" si="48"/>
        <v>10010.416666666666</v>
      </c>
      <c r="C1551" s="4">
        <f t="shared" si="49"/>
        <v>-38382.386980535543</v>
      </c>
      <c r="D1551" s="4">
        <f>Sheet1!$J$56-Sheet2!C1551</f>
        <v>37990.220313868878</v>
      </c>
      <c r="E1551" s="4"/>
      <c r="F1551" s="1"/>
      <c r="G1551" s="1"/>
      <c r="H1551" s="1"/>
      <c r="I1551" s="4"/>
    </row>
    <row r="1552" spans="1:9" x14ac:dyDescent="0.3">
      <c r="A1552" s="3">
        <v>1551000</v>
      </c>
      <c r="B1552" s="4">
        <f t="shared" si="48"/>
        <v>10016.875</v>
      </c>
      <c r="C1552" s="4">
        <f t="shared" si="49"/>
        <v>-38407.149810845571</v>
      </c>
      <c r="D1552" s="4">
        <f>Sheet1!$J$56-Sheet2!C1552</f>
        <v>38014.983144178907</v>
      </c>
      <c r="E1552" s="4"/>
      <c r="F1552" s="1"/>
      <c r="G1552" s="1"/>
      <c r="H1552" s="1"/>
      <c r="I1552" s="4"/>
    </row>
    <row r="1553" spans="1:9" x14ac:dyDescent="0.3">
      <c r="A1553" s="3">
        <v>1552000</v>
      </c>
      <c r="B1553" s="4">
        <f t="shared" si="48"/>
        <v>10023.333333333334</v>
      </c>
      <c r="C1553" s="4">
        <f t="shared" si="49"/>
        <v>-38431.912641155592</v>
      </c>
      <c r="D1553" s="4">
        <f>Sheet1!$J$56-Sheet2!C1553</f>
        <v>38039.745974488927</v>
      </c>
      <c r="E1553" s="4"/>
      <c r="F1553" s="1"/>
      <c r="G1553" s="1"/>
      <c r="H1553" s="1"/>
      <c r="I1553" s="4"/>
    </row>
    <row r="1554" spans="1:9" x14ac:dyDescent="0.3">
      <c r="A1554" s="3">
        <v>1553000</v>
      </c>
      <c r="B1554" s="4">
        <f t="shared" si="48"/>
        <v>10029.791666666666</v>
      </c>
      <c r="C1554" s="4">
        <f t="shared" si="49"/>
        <v>-38456.67547146562</v>
      </c>
      <c r="D1554" s="4">
        <f>Sheet1!$J$56-Sheet2!C1554</f>
        <v>38064.508804798956</v>
      </c>
      <c r="E1554" s="4"/>
      <c r="F1554" s="1"/>
      <c r="G1554" s="1"/>
      <c r="H1554" s="1"/>
      <c r="I1554" s="4"/>
    </row>
    <row r="1555" spans="1:9" x14ac:dyDescent="0.3">
      <c r="A1555" s="3">
        <v>1554000</v>
      </c>
      <c r="B1555" s="4">
        <f t="shared" si="48"/>
        <v>10036.25</v>
      </c>
      <c r="C1555" s="4">
        <f t="shared" si="49"/>
        <v>-38481.438301775641</v>
      </c>
      <c r="D1555" s="4">
        <f>Sheet1!$J$56-Sheet2!C1555</f>
        <v>38089.271635108977</v>
      </c>
      <c r="E1555" s="4"/>
      <c r="F1555" s="1"/>
      <c r="G1555" s="1"/>
      <c r="H1555" s="1"/>
      <c r="I1555" s="4"/>
    </row>
    <row r="1556" spans="1:9" x14ac:dyDescent="0.3">
      <c r="A1556" s="3">
        <v>1555000</v>
      </c>
      <c r="B1556" s="4">
        <f t="shared" si="48"/>
        <v>10042.708333333334</v>
      </c>
      <c r="C1556" s="4">
        <f t="shared" si="49"/>
        <v>-38506.201132085662</v>
      </c>
      <c r="D1556" s="4">
        <f>Sheet1!$J$56-Sheet2!C1556</f>
        <v>38114.034465418998</v>
      </c>
      <c r="E1556" s="4"/>
      <c r="F1556" s="1"/>
      <c r="G1556" s="1"/>
      <c r="H1556" s="1"/>
      <c r="I1556" s="4"/>
    </row>
    <row r="1557" spans="1:9" x14ac:dyDescent="0.3">
      <c r="A1557" s="3">
        <v>1556000</v>
      </c>
      <c r="B1557" s="4">
        <f t="shared" si="48"/>
        <v>10049.166666666666</v>
      </c>
      <c r="C1557" s="4">
        <f t="shared" si="49"/>
        <v>-38530.963962395683</v>
      </c>
      <c r="D1557" s="4">
        <f>Sheet1!$J$56-Sheet2!C1557</f>
        <v>38138.797295729019</v>
      </c>
      <c r="E1557" s="4"/>
      <c r="F1557" s="1"/>
      <c r="G1557" s="1"/>
      <c r="H1557" s="1"/>
      <c r="I1557" s="4"/>
    </row>
    <row r="1558" spans="1:9" x14ac:dyDescent="0.3">
      <c r="A1558" s="3">
        <v>1557000</v>
      </c>
      <c r="B1558" s="4">
        <f t="shared" si="48"/>
        <v>10055.625</v>
      </c>
      <c r="C1558" s="4">
        <f t="shared" si="49"/>
        <v>-38555.726792705704</v>
      </c>
      <c r="D1558" s="4">
        <f>Sheet1!$J$56-Sheet2!C1558</f>
        <v>38163.560126039039</v>
      </c>
      <c r="E1558" s="4"/>
      <c r="F1558" s="1"/>
      <c r="G1558" s="1"/>
      <c r="H1558" s="1"/>
      <c r="I1558" s="4"/>
    </row>
    <row r="1559" spans="1:9" x14ac:dyDescent="0.3">
      <c r="A1559" s="3">
        <v>1558000</v>
      </c>
      <c r="B1559" s="4">
        <f t="shared" si="48"/>
        <v>10062.083333333334</v>
      </c>
      <c r="C1559" s="4">
        <f t="shared" si="49"/>
        <v>-38580.489623015725</v>
      </c>
      <c r="D1559" s="4">
        <f>Sheet1!$J$56-Sheet2!C1559</f>
        <v>38188.32295634906</v>
      </c>
      <c r="E1559" s="4"/>
      <c r="F1559" s="1"/>
      <c r="G1559" s="1"/>
      <c r="H1559" s="1"/>
      <c r="I1559" s="4"/>
    </row>
    <row r="1560" spans="1:9" x14ac:dyDescent="0.3">
      <c r="A1560" s="3">
        <v>1559000</v>
      </c>
      <c r="B1560" s="4">
        <f t="shared" si="48"/>
        <v>10068.541666666666</v>
      </c>
      <c r="C1560" s="4">
        <f t="shared" si="49"/>
        <v>-38605.252453325753</v>
      </c>
      <c r="D1560" s="4">
        <f>Sheet1!$J$56-Sheet2!C1560</f>
        <v>38213.085786659089</v>
      </c>
      <c r="E1560" s="4"/>
      <c r="F1560" s="1"/>
      <c r="G1560" s="1"/>
      <c r="H1560" s="1"/>
      <c r="I1560" s="4"/>
    </row>
    <row r="1561" spans="1:9" x14ac:dyDescent="0.3">
      <c r="A1561" s="3">
        <v>1560000</v>
      </c>
      <c r="B1561" s="4">
        <f t="shared" si="48"/>
        <v>10075</v>
      </c>
      <c r="C1561" s="4">
        <f t="shared" si="49"/>
        <v>-38630.015283635774</v>
      </c>
      <c r="D1561" s="4">
        <f>Sheet1!$J$56-Sheet2!C1561</f>
        <v>38237.84861696911</v>
      </c>
      <c r="E1561" s="4"/>
      <c r="F1561" s="1"/>
      <c r="G1561" s="1"/>
      <c r="H1561" s="1"/>
      <c r="I1561" s="4"/>
    </row>
    <row r="1562" spans="1:9" x14ac:dyDescent="0.3">
      <c r="A1562" s="3">
        <v>1561000</v>
      </c>
      <c r="B1562" s="4">
        <f t="shared" si="48"/>
        <v>10081.458333333334</v>
      </c>
      <c r="C1562" s="4">
        <f t="shared" si="49"/>
        <v>-38654.778113945802</v>
      </c>
      <c r="D1562" s="4">
        <f>Sheet1!$J$56-Sheet2!C1562</f>
        <v>38262.611447279138</v>
      </c>
      <c r="E1562" s="4"/>
      <c r="F1562" s="1"/>
      <c r="G1562" s="1"/>
      <c r="H1562" s="1"/>
      <c r="I1562" s="4"/>
    </row>
    <row r="1563" spans="1:9" x14ac:dyDescent="0.3">
      <c r="A1563" s="3">
        <v>1562000</v>
      </c>
      <c r="B1563" s="4">
        <f t="shared" si="48"/>
        <v>10087.916666666666</v>
      </c>
      <c r="C1563" s="4">
        <f t="shared" si="49"/>
        <v>-38679.540944255823</v>
      </c>
      <c r="D1563" s="4">
        <f>Sheet1!$J$56-Sheet2!C1563</f>
        <v>38287.374277589159</v>
      </c>
      <c r="E1563" s="4"/>
      <c r="F1563" s="1"/>
      <c r="G1563" s="1"/>
      <c r="H1563" s="1"/>
      <c r="I1563" s="4"/>
    </row>
    <row r="1564" spans="1:9" x14ac:dyDescent="0.3">
      <c r="A1564" s="3">
        <v>1563000</v>
      </c>
      <c r="B1564" s="4">
        <f t="shared" si="48"/>
        <v>10094.375</v>
      </c>
      <c r="C1564" s="4">
        <f t="shared" si="49"/>
        <v>-38704.303774565844</v>
      </c>
      <c r="D1564" s="4">
        <f>Sheet1!$J$56-Sheet2!C1564</f>
        <v>38312.13710789918</v>
      </c>
      <c r="E1564" s="4"/>
      <c r="F1564" s="1"/>
      <c r="G1564" s="1"/>
      <c r="H1564" s="1"/>
      <c r="I1564" s="4"/>
    </row>
    <row r="1565" spans="1:9" x14ac:dyDescent="0.3">
      <c r="A1565" s="3">
        <v>1564000</v>
      </c>
      <c r="B1565" s="4">
        <f t="shared" si="48"/>
        <v>10100.833333333334</v>
      </c>
      <c r="C1565" s="4">
        <f t="shared" si="49"/>
        <v>-38729.066604875865</v>
      </c>
      <c r="D1565" s="4">
        <f>Sheet1!$J$56-Sheet2!C1565</f>
        <v>38336.899938209201</v>
      </c>
      <c r="E1565" s="4"/>
      <c r="F1565" s="1"/>
      <c r="G1565" s="1"/>
      <c r="H1565" s="1"/>
      <c r="I1565" s="4"/>
    </row>
    <row r="1566" spans="1:9" x14ac:dyDescent="0.3">
      <c r="A1566" s="3">
        <v>1565000</v>
      </c>
      <c r="B1566" s="4">
        <f t="shared" si="48"/>
        <v>10107.291666666666</v>
      </c>
      <c r="C1566" s="4">
        <f t="shared" si="49"/>
        <v>-38753.829435185886</v>
      </c>
      <c r="D1566" s="4">
        <f>Sheet1!$J$56-Sheet2!C1566</f>
        <v>38361.662768519222</v>
      </c>
      <c r="E1566" s="4"/>
      <c r="F1566" s="1"/>
      <c r="G1566" s="1"/>
      <c r="H1566" s="1"/>
      <c r="I1566" s="4"/>
    </row>
    <row r="1567" spans="1:9" x14ac:dyDescent="0.3">
      <c r="A1567" s="3">
        <v>1566000</v>
      </c>
      <c r="B1567" s="4">
        <f t="shared" si="48"/>
        <v>10113.75</v>
      </c>
      <c r="C1567" s="4">
        <f t="shared" si="49"/>
        <v>-38778.592265495914</v>
      </c>
      <c r="D1567" s="4">
        <f>Sheet1!$J$56-Sheet2!C1567</f>
        <v>38386.42559882925</v>
      </c>
      <c r="E1567" s="4"/>
      <c r="F1567" s="1"/>
      <c r="G1567" s="1"/>
      <c r="H1567" s="1"/>
      <c r="I1567" s="4"/>
    </row>
    <row r="1568" spans="1:9" x14ac:dyDescent="0.3">
      <c r="A1568" s="3">
        <v>1567000</v>
      </c>
      <c r="B1568" s="4">
        <f t="shared" si="48"/>
        <v>10120.208333333334</v>
      </c>
      <c r="C1568" s="4">
        <f t="shared" si="49"/>
        <v>-38803.355095805935</v>
      </c>
      <c r="D1568" s="4">
        <f>Sheet1!$J$56-Sheet2!C1568</f>
        <v>38411.188429139271</v>
      </c>
      <c r="E1568" s="4"/>
      <c r="F1568" s="1"/>
      <c r="G1568" s="1"/>
      <c r="H1568" s="1"/>
      <c r="I1568" s="4"/>
    </row>
    <row r="1569" spans="1:9" x14ac:dyDescent="0.3">
      <c r="A1569" s="3">
        <v>1568000</v>
      </c>
      <c r="B1569" s="4">
        <f t="shared" si="48"/>
        <v>10126.666666666666</v>
      </c>
      <c r="C1569" s="4">
        <f t="shared" si="49"/>
        <v>-38828.117926115963</v>
      </c>
      <c r="D1569" s="4">
        <f>Sheet1!$J$56-Sheet2!C1569</f>
        <v>38435.951259449299</v>
      </c>
      <c r="E1569" s="4"/>
      <c r="F1569" s="1"/>
      <c r="G1569" s="1"/>
      <c r="H1569" s="1"/>
      <c r="I1569" s="4"/>
    </row>
    <row r="1570" spans="1:9" x14ac:dyDescent="0.3">
      <c r="A1570" s="3">
        <v>1569000</v>
      </c>
      <c r="B1570" s="4">
        <f t="shared" si="48"/>
        <v>10133.125</v>
      </c>
      <c r="C1570" s="4">
        <f t="shared" si="49"/>
        <v>-38852.880756425984</v>
      </c>
      <c r="D1570" s="4">
        <f>Sheet1!$J$56-Sheet2!C1570</f>
        <v>38460.71408975932</v>
      </c>
      <c r="E1570" s="4"/>
      <c r="F1570" s="1"/>
      <c r="G1570" s="1"/>
      <c r="H1570" s="1"/>
      <c r="I1570" s="4"/>
    </row>
    <row r="1571" spans="1:9" x14ac:dyDescent="0.3">
      <c r="A1571" s="3">
        <v>1570000</v>
      </c>
      <c r="B1571" s="4">
        <f t="shared" si="48"/>
        <v>10139.583333333334</v>
      </c>
      <c r="C1571" s="4">
        <f t="shared" si="49"/>
        <v>-38877.643586736005</v>
      </c>
      <c r="D1571" s="4">
        <f>Sheet1!$J$56-Sheet2!C1571</f>
        <v>38485.476920069341</v>
      </c>
      <c r="E1571" s="4"/>
      <c r="F1571" s="1"/>
      <c r="G1571" s="1"/>
      <c r="H1571" s="1"/>
      <c r="I1571" s="4"/>
    </row>
    <row r="1572" spans="1:9" x14ac:dyDescent="0.3">
      <c r="A1572" s="3">
        <v>1571000</v>
      </c>
      <c r="B1572" s="4">
        <f t="shared" si="48"/>
        <v>10146.041666666666</v>
      </c>
      <c r="C1572" s="4">
        <f t="shared" si="49"/>
        <v>-38902.406417046026</v>
      </c>
      <c r="D1572" s="4">
        <f>Sheet1!$J$56-Sheet2!C1572</f>
        <v>38510.239750379362</v>
      </c>
      <c r="E1572" s="4"/>
      <c r="F1572" s="1"/>
      <c r="G1572" s="1"/>
      <c r="H1572" s="1"/>
      <c r="I1572" s="4"/>
    </row>
    <row r="1573" spans="1:9" x14ac:dyDescent="0.3">
      <c r="A1573" s="3">
        <v>1572000</v>
      </c>
      <c r="B1573" s="4">
        <f t="shared" si="48"/>
        <v>10152.5</v>
      </c>
      <c r="C1573" s="4">
        <f t="shared" si="49"/>
        <v>-38927.169247356047</v>
      </c>
      <c r="D1573" s="4">
        <f>Sheet1!$J$56-Sheet2!C1573</f>
        <v>38535.002580689383</v>
      </c>
      <c r="E1573" s="4"/>
      <c r="F1573" s="1"/>
      <c r="G1573" s="1"/>
      <c r="H1573" s="1"/>
      <c r="I1573" s="4"/>
    </row>
    <row r="1574" spans="1:9" x14ac:dyDescent="0.3">
      <c r="A1574" s="3">
        <v>1573000</v>
      </c>
      <c r="B1574" s="4">
        <f t="shared" si="48"/>
        <v>10158.958333333334</v>
      </c>
      <c r="C1574" s="4">
        <f t="shared" si="49"/>
        <v>-38951.932077666075</v>
      </c>
      <c r="D1574" s="4">
        <f>Sheet1!$J$56-Sheet2!C1574</f>
        <v>38559.765410999411</v>
      </c>
      <c r="E1574" s="4"/>
      <c r="F1574" s="1"/>
      <c r="G1574" s="1"/>
      <c r="H1574" s="1"/>
      <c r="I1574" s="4"/>
    </row>
    <row r="1575" spans="1:9" x14ac:dyDescent="0.3">
      <c r="A1575" s="3">
        <v>1574000</v>
      </c>
      <c r="B1575" s="4">
        <f t="shared" si="48"/>
        <v>10165.416666666666</v>
      </c>
      <c r="C1575" s="4">
        <f t="shared" si="49"/>
        <v>-38976.694907976096</v>
      </c>
      <c r="D1575" s="4">
        <f>Sheet1!$J$56-Sheet2!C1575</f>
        <v>38584.528241309432</v>
      </c>
      <c r="E1575" s="4"/>
      <c r="F1575" s="1"/>
      <c r="G1575" s="1"/>
      <c r="H1575" s="1"/>
      <c r="I1575" s="4"/>
    </row>
    <row r="1576" spans="1:9" x14ac:dyDescent="0.3">
      <c r="A1576" s="3">
        <v>1575000</v>
      </c>
      <c r="B1576" s="4">
        <f t="shared" si="48"/>
        <v>10171.875</v>
      </c>
      <c r="C1576" s="4">
        <f t="shared" si="49"/>
        <v>-39001.457738286124</v>
      </c>
      <c r="D1576" s="4">
        <f>Sheet1!$J$56-Sheet2!C1576</f>
        <v>38609.29107161946</v>
      </c>
      <c r="E1576" s="4"/>
      <c r="F1576" s="1"/>
      <c r="G1576" s="1"/>
      <c r="H1576" s="1"/>
      <c r="I1576" s="4"/>
    </row>
    <row r="1577" spans="1:9" x14ac:dyDescent="0.3">
      <c r="A1577" s="3">
        <v>1576000</v>
      </c>
      <c r="B1577" s="4">
        <f t="shared" si="48"/>
        <v>10178.333333333334</v>
      </c>
      <c r="C1577" s="4">
        <f t="shared" si="49"/>
        <v>-39026.220568596145</v>
      </c>
      <c r="D1577" s="4">
        <f>Sheet1!$J$56-Sheet2!C1577</f>
        <v>38634.053901929481</v>
      </c>
      <c r="E1577" s="4"/>
      <c r="F1577" s="1"/>
      <c r="G1577" s="1"/>
      <c r="H1577" s="1"/>
      <c r="I1577" s="4"/>
    </row>
    <row r="1578" spans="1:9" x14ac:dyDescent="0.3">
      <c r="A1578" s="3">
        <v>1577000</v>
      </c>
      <c r="B1578" s="4">
        <f t="shared" si="48"/>
        <v>10184.791666666666</v>
      </c>
      <c r="C1578" s="4">
        <f t="shared" si="49"/>
        <v>-39050.983398906166</v>
      </c>
      <c r="D1578" s="4">
        <f>Sheet1!$J$56-Sheet2!C1578</f>
        <v>38658.816732239502</v>
      </c>
      <c r="E1578" s="4"/>
      <c r="F1578" s="1"/>
      <c r="G1578" s="1"/>
      <c r="H1578" s="1"/>
      <c r="I1578" s="4"/>
    </row>
    <row r="1579" spans="1:9" x14ac:dyDescent="0.3">
      <c r="A1579" s="3">
        <v>1578000</v>
      </c>
      <c r="B1579" s="4">
        <f t="shared" si="48"/>
        <v>10191.25</v>
      </c>
      <c r="C1579" s="4">
        <f t="shared" si="49"/>
        <v>-39075.746229216187</v>
      </c>
      <c r="D1579" s="4">
        <f>Sheet1!$J$56-Sheet2!C1579</f>
        <v>38683.579562549523</v>
      </c>
      <c r="E1579" s="4"/>
      <c r="F1579" s="1"/>
      <c r="G1579" s="1"/>
      <c r="H1579" s="1"/>
      <c r="I1579" s="4"/>
    </row>
    <row r="1580" spans="1:9" x14ac:dyDescent="0.3">
      <c r="A1580" s="3">
        <v>1579000</v>
      </c>
      <c r="B1580" s="4">
        <f t="shared" si="48"/>
        <v>10197.708333333334</v>
      </c>
      <c r="C1580" s="4">
        <f t="shared" si="49"/>
        <v>-39100.509059526208</v>
      </c>
      <c r="D1580" s="4">
        <f>Sheet1!$J$56-Sheet2!C1580</f>
        <v>38708.342392859544</v>
      </c>
      <c r="E1580" s="4"/>
      <c r="F1580" s="1"/>
      <c r="G1580" s="1"/>
      <c r="H1580" s="1"/>
      <c r="I1580" s="4"/>
    </row>
    <row r="1581" spans="1:9" x14ac:dyDescent="0.3">
      <c r="A1581" s="3">
        <v>1580000</v>
      </c>
      <c r="B1581" s="4">
        <f t="shared" si="48"/>
        <v>10204.166666666666</v>
      </c>
      <c r="C1581" s="4">
        <f t="shared" si="49"/>
        <v>-39125.271889836229</v>
      </c>
      <c r="D1581" s="4">
        <f>Sheet1!$J$56-Sheet2!C1581</f>
        <v>38733.105223169565</v>
      </c>
      <c r="E1581" s="4"/>
      <c r="F1581" s="1"/>
      <c r="G1581" s="1"/>
      <c r="H1581" s="1"/>
      <c r="I1581" s="4"/>
    </row>
    <row r="1582" spans="1:9" x14ac:dyDescent="0.3">
      <c r="A1582" s="3">
        <v>1581000</v>
      </c>
      <c r="B1582" s="4">
        <f t="shared" si="48"/>
        <v>10210.625</v>
      </c>
      <c r="C1582" s="4">
        <f t="shared" si="49"/>
        <v>-39150.034720146257</v>
      </c>
      <c r="D1582" s="4">
        <f>Sheet1!$J$56-Sheet2!C1582</f>
        <v>38757.868053479593</v>
      </c>
      <c r="E1582" s="4"/>
      <c r="F1582" s="1"/>
      <c r="G1582" s="1"/>
      <c r="H1582" s="1"/>
      <c r="I1582" s="4"/>
    </row>
    <row r="1583" spans="1:9" x14ac:dyDescent="0.3">
      <c r="A1583" s="3">
        <v>1582000</v>
      </c>
      <c r="B1583" s="4">
        <f t="shared" si="48"/>
        <v>10217.083333333334</v>
      </c>
      <c r="C1583" s="4">
        <f t="shared" si="49"/>
        <v>-39174.797550456278</v>
      </c>
      <c r="D1583" s="4">
        <f>Sheet1!$J$56-Sheet2!C1583</f>
        <v>38782.630883789614</v>
      </c>
      <c r="E1583" s="4"/>
      <c r="F1583" s="1"/>
      <c r="G1583" s="1"/>
      <c r="H1583" s="1"/>
      <c r="I1583" s="4"/>
    </row>
    <row r="1584" spans="1:9" x14ac:dyDescent="0.3">
      <c r="A1584" s="3">
        <v>1583000</v>
      </c>
      <c r="B1584" s="4">
        <f t="shared" si="48"/>
        <v>10223.541666666666</v>
      </c>
      <c r="C1584" s="4">
        <f t="shared" si="49"/>
        <v>-39199.560380766306</v>
      </c>
      <c r="D1584" s="4">
        <f>Sheet1!$J$56-Sheet2!C1584</f>
        <v>38807.393714099642</v>
      </c>
      <c r="E1584" s="4"/>
      <c r="F1584" s="1"/>
      <c r="G1584" s="1"/>
      <c r="H1584" s="1"/>
      <c r="I1584" s="4"/>
    </row>
    <row r="1585" spans="1:9" x14ac:dyDescent="0.3">
      <c r="A1585" s="3">
        <v>1584000</v>
      </c>
      <c r="B1585" s="4">
        <f t="shared" si="48"/>
        <v>10230</v>
      </c>
      <c r="C1585" s="4">
        <f t="shared" si="49"/>
        <v>-39224.323211076327</v>
      </c>
      <c r="D1585" s="4">
        <f>Sheet1!$J$56-Sheet2!C1585</f>
        <v>38832.156544409663</v>
      </c>
      <c r="E1585" s="4"/>
      <c r="F1585" s="1"/>
      <c r="G1585" s="1"/>
      <c r="H1585" s="1"/>
      <c r="I1585" s="4"/>
    </row>
    <row r="1586" spans="1:9" x14ac:dyDescent="0.3">
      <c r="A1586" s="3">
        <v>1585000</v>
      </c>
      <c r="B1586" s="4">
        <f t="shared" si="48"/>
        <v>10236.458333333334</v>
      </c>
      <c r="C1586" s="4">
        <f t="shared" si="49"/>
        <v>-39249.086041386348</v>
      </c>
      <c r="D1586" s="4">
        <f>Sheet1!$J$56-Sheet2!C1586</f>
        <v>38856.919374719684</v>
      </c>
      <c r="E1586" s="4"/>
      <c r="F1586" s="1"/>
      <c r="G1586" s="1"/>
      <c r="H1586" s="1"/>
      <c r="I1586" s="4"/>
    </row>
    <row r="1587" spans="1:9" x14ac:dyDescent="0.3">
      <c r="A1587" s="3">
        <v>1586000</v>
      </c>
      <c r="B1587" s="4">
        <f t="shared" si="48"/>
        <v>10242.916666666666</v>
      </c>
      <c r="C1587" s="4">
        <f t="shared" si="49"/>
        <v>-39273.848871696369</v>
      </c>
      <c r="D1587" s="4">
        <f>Sheet1!$J$56-Sheet2!C1587</f>
        <v>38881.682205029705</v>
      </c>
      <c r="E1587" s="4"/>
      <c r="F1587" s="1"/>
      <c r="G1587" s="1"/>
      <c r="H1587" s="1"/>
      <c r="I1587" s="4"/>
    </row>
    <row r="1588" spans="1:9" x14ac:dyDescent="0.3">
      <c r="A1588" s="3">
        <v>1587000</v>
      </c>
      <c r="B1588" s="4">
        <f t="shared" si="48"/>
        <v>10249.375</v>
      </c>
      <c r="C1588" s="4">
        <f t="shared" si="49"/>
        <v>-39298.61170200639</v>
      </c>
      <c r="D1588" s="4">
        <f>Sheet1!$J$56-Sheet2!C1588</f>
        <v>38906.445035339726</v>
      </c>
      <c r="E1588" s="4"/>
      <c r="F1588" s="1"/>
      <c r="G1588" s="1"/>
      <c r="H1588" s="1"/>
      <c r="I1588" s="4"/>
    </row>
    <row r="1589" spans="1:9" x14ac:dyDescent="0.3">
      <c r="A1589" s="3">
        <v>1588000</v>
      </c>
      <c r="B1589" s="4">
        <f t="shared" si="48"/>
        <v>10255.833333333334</v>
      </c>
      <c r="C1589" s="4">
        <f t="shared" si="49"/>
        <v>-39323.374532316418</v>
      </c>
      <c r="D1589" s="4">
        <f>Sheet1!$J$56-Sheet2!C1589</f>
        <v>38931.207865649754</v>
      </c>
      <c r="E1589" s="4"/>
      <c r="F1589" s="1"/>
      <c r="G1589" s="1"/>
      <c r="H1589" s="1"/>
      <c r="I1589" s="4"/>
    </row>
    <row r="1590" spans="1:9" x14ac:dyDescent="0.3">
      <c r="A1590" s="3">
        <v>1589000</v>
      </c>
      <c r="B1590" s="4">
        <f t="shared" si="48"/>
        <v>10262.291666666666</v>
      </c>
      <c r="C1590" s="4">
        <f t="shared" si="49"/>
        <v>-39348.137362626439</v>
      </c>
      <c r="D1590" s="4">
        <f>Sheet1!$J$56-Sheet2!C1590</f>
        <v>38955.970695959775</v>
      </c>
      <c r="E1590" s="4"/>
      <c r="F1590" s="1"/>
      <c r="G1590" s="1"/>
      <c r="H1590" s="1"/>
      <c r="I1590" s="4"/>
    </row>
    <row r="1591" spans="1:9" x14ac:dyDescent="0.3">
      <c r="A1591" s="3">
        <v>1590000</v>
      </c>
      <c r="B1591" s="4">
        <f t="shared" si="48"/>
        <v>10268.75</v>
      </c>
      <c r="C1591" s="4">
        <f t="shared" si="49"/>
        <v>-39372.900192936468</v>
      </c>
      <c r="D1591" s="4">
        <f>Sheet1!$J$56-Sheet2!C1591</f>
        <v>38980.733526269803</v>
      </c>
      <c r="E1591" s="4"/>
      <c r="F1591" s="1"/>
      <c r="G1591" s="1"/>
      <c r="H1591" s="1"/>
      <c r="I1591" s="4"/>
    </row>
    <row r="1592" spans="1:9" x14ac:dyDescent="0.3">
      <c r="A1592" s="3">
        <v>1591000</v>
      </c>
      <c r="B1592" s="4">
        <f t="shared" si="48"/>
        <v>10275.208333333334</v>
      </c>
      <c r="C1592" s="4">
        <f t="shared" si="49"/>
        <v>-39397.663023246489</v>
      </c>
      <c r="D1592" s="4">
        <f>Sheet1!$J$56-Sheet2!C1592</f>
        <v>39005.496356579824</v>
      </c>
      <c r="E1592" s="4"/>
      <c r="F1592" s="1"/>
      <c r="G1592" s="1"/>
      <c r="H1592" s="1"/>
      <c r="I1592" s="4"/>
    </row>
    <row r="1593" spans="1:9" x14ac:dyDescent="0.3">
      <c r="A1593" s="3">
        <v>1592000</v>
      </c>
      <c r="B1593" s="4">
        <f t="shared" si="48"/>
        <v>10281.666666666666</v>
      </c>
      <c r="C1593" s="4">
        <f t="shared" si="49"/>
        <v>-39422.42585355651</v>
      </c>
      <c r="D1593" s="4">
        <f>Sheet1!$J$56-Sheet2!C1593</f>
        <v>39030.259186889845</v>
      </c>
      <c r="E1593" s="4"/>
      <c r="F1593" s="1"/>
      <c r="G1593" s="1"/>
      <c r="H1593" s="1"/>
      <c r="I1593" s="4"/>
    </row>
    <row r="1594" spans="1:9" x14ac:dyDescent="0.3">
      <c r="A1594" s="3">
        <v>1593000</v>
      </c>
      <c r="B1594" s="4">
        <f t="shared" si="48"/>
        <v>10288.125</v>
      </c>
      <c r="C1594" s="4">
        <f t="shared" si="49"/>
        <v>-39447.18868386653</v>
      </c>
      <c r="D1594" s="4">
        <f>Sheet1!$J$56-Sheet2!C1594</f>
        <v>39055.022017199866</v>
      </c>
      <c r="E1594" s="4"/>
      <c r="F1594" s="1"/>
      <c r="G1594" s="1"/>
      <c r="H1594" s="1"/>
      <c r="I1594" s="4"/>
    </row>
    <row r="1595" spans="1:9" x14ac:dyDescent="0.3">
      <c r="A1595" s="3">
        <v>1594000</v>
      </c>
      <c r="B1595" s="4">
        <f t="shared" si="48"/>
        <v>10294.583333333334</v>
      </c>
      <c r="C1595" s="4">
        <f t="shared" si="49"/>
        <v>-39471.951514176551</v>
      </c>
      <c r="D1595" s="4">
        <f>Sheet1!$J$56-Sheet2!C1595</f>
        <v>39079.784847509887</v>
      </c>
      <c r="E1595" s="4"/>
      <c r="F1595" s="1"/>
      <c r="G1595" s="1"/>
      <c r="H1595" s="1"/>
      <c r="I1595" s="4"/>
    </row>
    <row r="1596" spans="1:9" x14ac:dyDescent="0.3">
      <c r="A1596" s="3">
        <v>1595000</v>
      </c>
      <c r="B1596" s="4">
        <f t="shared" si="48"/>
        <v>10301.041666666666</v>
      </c>
      <c r="C1596" s="4">
        <f t="shared" si="49"/>
        <v>-39496.71434448658</v>
      </c>
      <c r="D1596" s="4">
        <f>Sheet1!$J$56-Sheet2!C1596</f>
        <v>39104.547677819915</v>
      </c>
      <c r="E1596" s="4"/>
      <c r="F1596" s="1"/>
      <c r="G1596" s="1"/>
      <c r="H1596" s="1"/>
      <c r="I1596" s="4"/>
    </row>
    <row r="1597" spans="1:9" x14ac:dyDescent="0.3">
      <c r="A1597" s="3">
        <v>1596000</v>
      </c>
      <c r="B1597" s="4">
        <f t="shared" si="48"/>
        <v>10307.5</v>
      </c>
      <c r="C1597" s="4">
        <f t="shared" si="49"/>
        <v>-39521.477174796601</v>
      </c>
      <c r="D1597" s="4">
        <f>Sheet1!$J$56-Sheet2!C1597</f>
        <v>39129.310508129936</v>
      </c>
      <c r="E1597" s="4"/>
      <c r="F1597" s="1"/>
      <c r="G1597" s="1"/>
      <c r="H1597" s="1"/>
      <c r="I1597" s="4"/>
    </row>
    <row r="1598" spans="1:9" x14ac:dyDescent="0.3">
      <c r="A1598" s="3">
        <v>1597000</v>
      </c>
      <c r="B1598" s="4">
        <f t="shared" si="48"/>
        <v>10313.958333333334</v>
      </c>
      <c r="C1598" s="4">
        <f t="shared" si="49"/>
        <v>-39546.240005106629</v>
      </c>
      <c r="D1598" s="4">
        <f>Sheet1!$J$56-Sheet2!C1598</f>
        <v>39154.073338439965</v>
      </c>
      <c r="E1598" s="4"/>
      <c r="F1598" s="1"/>
      <c r="G1598" s="1"/>
      <c r="H1598" s="1"/>
      <c r="I1598" s="4"/>
    </row>
    <row r="1599" spans="1:9" x14ac:dyDescent="0.3">
      <c r="A1599" s="3">
        <v>1598000</v>
      </c>
      <c r="B1599" s="4">
        <f t="shared" si="48"/>
        <v>10320.416666666666</v>
      </c>
      <c r="C1599" s="4">
        <f t="shared" si="49"/>
        <v>-39571.00283541665</v>
      </c>
      <c r="D1599" s="4">
        <f>Sheet1!$J$56-Sheet2!C1599</f>
        <v>39178.836168749986</v>
      </c>
      <c r="E1599" s="4"/>
      <c r="F1599" s="1"/>
      <c r="G1599" s="1"/>
      <c r="H1599" s="1"/>
      <c r="I1599" s="4"/>
    </row>
    <row r="1600" spans="1:9" x14ac:dyDescent="0.3">
      <c r="A1600" s="3">
        <v>1599000</v>
      </c>
      <c r="B1600" s="4">
        <f t="shared" si="48"/>
        <v>10326.875</v>
      </c>
      <c r="C1600" s="4">
        <f t="shared" si="49"/>
        <v>-39595.765665726671</v>
      </c>
      <c r="D1600" s="4">
        <f>Sheet1!$J$56-Sheet2!C1600</f>
        <v>39203.598999060006</v>
      </c>
      <c r="E1600" s="4"/>
      <c r="F1600" s="1"/>
      <c r="G1600" s="1"/>
      <c r="H1600" s="1"/>
      <c r="I1600" s="4"/>
    </row>
    <row r="1601" spans="1:9" x14ac:dyDescent="0.3">
      <c r="A1601" s="3">
        <v>1600000</v>
      </c>
      <c r="B1601" s="4">
        <f t="shared" si="48"/>
        <v>10333.333333333334</v>
      </c>
      <c r="C1601" s="4">
        <f t="shared" si="49"/>
        <v>-39620.528496036692</v>
      </c>
      <c r="D1601" s="4">
        <f>Sheet1!$J$56-Sheet2!C1601</f>
        <v>39228.361829370027</v>
      </c>
      <c r="E1601" s="4"/>
      <c r="F1601" s="1"/>
      <c r="G1601" s="1"/>
      <c r="H1601" s="1"/>
      <c r="I1601" s="4"/>
    </row>
    <row r="1602" spans="1:9" x14ac:dyDescent="0.3">
      <c r="A1602" s="3">
        <v>1601000</v>
      </c>
      <c r="B1602" s="4">
        <f t="shared" si="48"/>
        <v>10339.791666666666</v>
      </c>
      <c r="C1602" s="4">
        <f t="shared" si="49"/>
        <v>-39645.291326346713</v>
      </c>
      <c r="D1602" s="4">
        <f>Sheet1!$J$56-Sheet2!C1602</f>
        <v>39253.124659680048</v>
      </c>
      <c r="E1602" s="4"/>
      <c r="F1602" s="1"/>
      <c r="G1602" s="1"/>
      <c r="H1602" s="1"/>
      <c r="I1602" s="4"/>
    </row>
    <row r="1603" spans="1:9" x14ac:dyDescent="0.3">
      <c r="A1603" s="3">
        <v>1602000</v>
      </c>
      <c r="B1603" s="4">
        <f t="shared" ref="B1603:B1666" si="50">A1603*$B$1/12</f>
        <v>10346.25</v>
      </c>
      <c r="C1603" s="4">
        <f t="shared" ref="C1603:C1666" si="51">-PMT($C$1/12,$D$1*12,A1603)</f>
        <v>-39670.054156656741</v>
      </c>
      <c r="D1603" s="4">
        <f>Sheet1!$J$56-Sheet2!C1603</f>
        <v>39277.887489990077</v>
      </c>
      <c r="E1603" s="4"/>
      <c r="F1603" s="1"/>
      <c r="G1603" s="1"/>
      <c r="H1603" s="1"/>
      <c r="I1603" s="4"/>
    </row>
    <row r="1604" spans="1:9" x14ac:dyDescent="0.3">
      <c r="A1604" s="3">
        <v>1603000</v>
      </c>
      <c r="B1604" s="4">
        <f t="shared" si="50"/>
        <v>10352.708333333334</v>
      </c>
      <c r="C1604" s="4">
        <f t="shared" si="51"/>
        <v>-39694.816986966762</v>
      </c>
      <c r="D1604" s="4">
        <f>Sheet1!$J$56-Sheet2!C1604</f>
        <v>39302.650320300098</v>
      </c>
      <c r="E1604" s="4"/>
      <c r="F1604" s="1"/>
      <c r="G1604" s="1"/>
      <c r="H1604" s="1"/>
      <c r="I1604" s="4"/>
    </row>
    <row r="1605" spans="1:9" x14ac:dyDescent="0.3">
      <c r="A1605" s="3">
        <v>1604000</v>
      </c>
      <c r="B1605" s="4">
        <f t="shared" si="50"/>
        <v>10359.166666666666</v>
      </c>
      <c r="C1605" s="4">
        <f t="shared" si="51"/>
        <v>-39719.579817276783</v>
      </c>
      <c r="D1605" s="4">
        <f>Sheet1!$J$56-Sheet2!C1605</f>
        <v>39327.413150610118</v>
      </c>
      <c r="E1605" s="4"/>
      <c r="F1605" s="1"/>
      <c r="G1605" s="1"/>
      <c r="H1605" s="1"/>
      <c r="I1605" s="4"/>
    </row>
    <row r="1606" spans="1:9" x14ac:dyDescent="0.3">
      <c r="A1606" s="3">
        <v>1605000</v>
      </c>
      <c r="B1606" s="4">
        <f t="shared" si="50"/>
        <v>10365.625</v>
      </c>
      <c r="C1606" s="4">
        <f t="shared" si="51"/>
        <v>-39744.342647586811</v>
      </c>
      <c r="D1606" s="4">
        <f>Sheet1!$J$56-Sheet2!C1606</f>
        <v>39352.175980920147</v>
      </c>
      <c r="E1606" s="4"/>
      <c r="F1606" s="1"/>
      <c r="G1606" s="1"/>
      <c r="H1606" s="1"/>
      <c r="I1606" s="4"/>
    </row>
    <row r="1607" spans="1:9" x14ac:dyDescent="0.3">
      <c r="A1607" s="3">
        <v>1606000</v>
      </c>
      <c r="B1607" s="4">
        <f t="shared" si="50"/>
        <v>10372.083333333334</v>
      </c>
      <c r="C1607" s="4">
        <f t="shared" si="51"/>
        <v>-39769.105477896832</v>
      </c>
      <c r="D1607" s="4">
        <f>Sheet1!$J$56-Sheet2!C1607</f>
        <v>39376.938811230168</v>
      </c>
      <c r="E1607" s="4"/>
      <c r="F1607" s="1"/>
      <c r="G1607" s="1"/>
      <c r="H1607" s="1"/>
      <c r="I1607" s="4"/>
    </row>
    <row r="1608" spans="1:9" x14ac:dyDescent="0.3">
      <c r="A1608" s="3">
        <v>1607000</v>
      </c>
      <c r="B1608" s="4">
        <f t="shared" si="50"/>
        <v>10378.541666666666</v>
      </c>
      <c r="C1608" s="4">
        <f t="shared" si="51"/>
        <v>-39793.868308206853</v>
      </c>
      <c r="D1608" s="4">
        <f>Sheet1!$J$56-Sheet2!C1608</f>
        <v>39401.701641540189</v>
      </c>
      <c r="E1608" s="4"/>
      <c r="F1608" s="1"/>
      <c r="G1608" s="1"/>
      <c r="H1608" s="1"/>
      <c r="I1608" s="4"/>
    </row>
    <row r="1609" spans="1:9" x14ac:dyDescent="0.3">
      <c r="A1609" s="3">
        <v>1608000</v>
      </c>
      <c r="B1609" s="4">
        <f t="shared" si="50"/>
        <v>10385</v>
      </c>
      <c r="C1609" s="4">
        <f t="shared" si="51"/>
        <v>-39818.631138516874</v>
      </c>
      <c r="D1609" s="4">
        <f>Sheet1!$J$56-Sheet2!C1609</f>
        <v>39426.46447185021</v>
      </c>
      <c r="E1609" s="4"/>
      <c r="F1609" s="1"/>
      <c r="G1609" s="1"/>
      <c r="H1609" s="1"/>
      <c r="I1609" s="4"/>
    </row>
    <row r="1610" spans="1:9" x14ac:dyDescent="0.3">
      <c r="A1610" s="3">
        <v>1609000</v>
      </c>
      <c r="B1610" s="4">
        <f t="shared" si="50"/>
        <v>10391.458333333334</v>
      </c>
      <c r="C1610" s="4">
        <f t="shared" si="51"/>
        <v>-39843.393968826895</v>
      </c>
      <c r="D1610" s="4">
        <f>Sheet1!$J$56-Sheet2!C1610</f>
        <v>39451.22730216023</v>
      </c>
      <c r="E1610" s="4"/>
      <c r="F1610" s="1"/>
      <c r="G1610" s="1"/>
      <c r="H1610" s="1"/>
      <c r="I1610" s="4"/>
    </row>
    <row r="1611" spans="1:9" x14ac:dyDescent="0.3">
      <c r="A1611" s="3">
        <v>1610000</v>
      </c>
      <c r="B1611" s="4">
        <f t="shared" si="50"/>
        <v>10397.916666666666</v>
      </c>
      <c r="C1611" s="4">
        <f t="shared" si="51"/>
        <v>-39868.156799136923</v>
      </c>
      <c r="D1611" s="4">
        <f>Sheet1!$J$56-Sheet2!C1611</f>
        <v>39475.990132470259</v>
      </c>
      <c r="E1611" s="4"/>
      <c r="F1611" s="1"/>
      <c r="G1611" s="1"/>
      <c r="H1611" s="1"/>
      <c r="I1611" s="4"/>
    </row>
    <row r="1612" spans="1:9" x14ac:dyDescent="0.3">
      <c r="A1612" s="3">
        <v>1611000</v>
      </c>
      <c r="B1612" s="4">
        <f t="shared" si="50"/>
        <v>10404.375</v>
      </c>
      <c r="C1612" s="4">
        <f t="shared" si="51"/>
        <v>-39892.919629446944</v>
      </c>
      <c r="D1612" s="4">
        <f>Sheet1!$J$56-Sheet2!C1612</f>
        <v>39500.75296278028</v>
      </c>
      <c r="E1612" s="4"/>
      <c r="F1612" s="1"/>
      <c r="G1612" s="1"/>
      <c r="H1612" s="1"/>
      <c r="I1612" s="4"/>
    </row>
    <row r="1613" spans="1:9" x14ac:dyDescent="0.3">
      <c r="A1613" s="3">
        <v>1612000</v>
      </c>
      <c r="B1613" s="4">
        <f t="shared" si="50"/>
        <v>10410.833333333334</v>
      </c>
      <c r="C1613" s="4">
        <f t="shared" si="51"/>
        <v>-39917.682459756972</v>
      </c>
      <c r="D1613" s="4">
        <f>Sheet1!$J$56-Sheet2!C1613</f>
        <v>39525.515793090308</v>
      </c>
      <c r="E1613" s="4"/>
      <c r="F1613" s="1"/>
      <c r="G1613" s="1"/>
      <c r="H1613" s="1"/>
      <c r="I1613" s="4"/>
    </row>
    <row r="1614" spans="1:9" x14ac:dyDescent="0.3">
      <c r="A1614" s="3">
        <v>1613000</v>
      </c>
      <c r="B1614" s="4">
        <f t="shared" si="50"/>
        <v>10417.291666666666</v>
      </c>
      <c r="C1614" s="4">
        <f t="shared" si="51"/>
        <v>-39942.445290066993</v>
      </c>
      <c r="D1614" s="4">
        <f>Sheet1!$J$56-Sheet2!C1614</f>
        <v>39550.278623400329</v>
      </c>
      <c r="E1614" s="4"/>
      <c r="F1614" s="1"/>
      <c r="G1614" s="1"/>
      <c r="H1614" s="1"/>
      <c r="I1614" s="4"/>
    </row>
    <row r="1615" spans="1:9" x14ac:dyDescent="0.3">
      <c r="A1615" s="3">
        <v>1614000</v>
      </c>
      <c r="B1615" s="4">
        <f t="shared" si="50"/>
        <v>10423.75</v>
      </c>
      <c r="C1615" s="4">
        <f t="shared" si="51"/>
        <v>-39967.208120377014</v>
      </c>
      <c r="D1615" s="4">
        <f>Sheet1!$J$56-Sheet2!C1615</f>
        <v>39575.04145371035</v>
      </c>
      <c r="E1615" s="4"/>
      <c r="F1615" s="1"/>
      <c r="G1615" s="1"/>
      <c r="H1615" s="1"/>
      <c r="I1615" s="4"/>
    </row>
    <row r="1616" spans="1:9" x14ac:dyDescent="0.3">
      <c r="A1616" s="3">
        <v>1615000</v>
      </c>
      <c r="B1616" s="4">
        <f t="shared" si="50"/>
        <v>10430.208333333334</v>
      </c>
      <c r="C1616" s="4">
        <f t="shared" si="51"/>
        <v>-39991.970950687035</v>
      </c>
      <c r="D1616" s="4">
        <f>Sheet1!$J$56-Sheet2!C1616</f>
        <v>39599.804284020371</v>
      </c>
      <c r="E1616" s="4"/>
      <c r="F1616" s="1"/>
      <c r="G1616" s="1"/>
      <c r="H1616" s="1"/>
      <c r="I1616" s="4"/>
    </row>
    <row r="1617" spans="1:9" x14ac:dyDescent="0.3">
      <c r="A1617" s="3">
        <v>1616000</v>
      </c>
      <c r="B1617" s="4">
        <f t="shared" si="50"/>
        <v>10436.666666666666</v>
      </c>
      <c r="C1617" s="4">
        <f t="shared" si="51"/>
        <v>-40016.733780997056</v>
      </c>
      <c r="D1617" s="4">
        <f>Sheet1!$J$56-Sheet2!C1617</f>
        <v>39624.567114330392</v>
      </c>
      <c r="E1617" s="4"/>
      <c r="F1617" s="1"/>
      <c r="G1617" s="1"/>
      <c r="H1617" s="1"/>
      <c r="I1617" s="4"/>
    </row>
    <row r="1618" spans="1:9" x14ac:dyDescent="0.3">
      <c r="A1618" s="3">
        <v>1617000</v>
      </c>
      <c r="B1618" s="4">
        <f t="shared" si="50"/>
        <v>10443.125</v>
      </c>
      <c r="C1618" s="4">
        <f t="shared" si="51"/>
        <v>-40041.496611307084</v>
      </c>
      <c r="D1618" s="4">
        <f>Sheet1!$J$56-Sheet2!C1618</f>
        <v>39649.32994464042</v>
      </c>
      <c r="E1618" s="4"/>
      <c r="F1618" s="1"/>
      <c r="G1618" s="1"/>
      <c r="H1618" s="1"/>
      <c r="I1618" s="4"/>
    </row>
    <row r="1619" spans="1:9" x14ac:dyDescent="0.3">
      <c r="A1619" s="3">
        <v>1618000</v>
      </c>
      <c r="B1619" s="4">
        <f t="shared" si="50"/>
        <v>10449.583333333334</v>
      </c>
      <c r="C1619" s="4">
        <f t="shared" si="51"/>
        <v>-40066.259441617105</v>
      </c>
      <c r="D1619" s="4">
        <f>Sheet1!$J$56-Sheet2!C1619</f>
        <v>39674.092774950441</v>
      </c>
      <c r="E1619" s="4"/>
      <c r="F1619" s="1"/>
      <c r="G1619" s="1"/>
      <c r="H1619" s="1"/>
      <c r="I1619" s="4"/>
    </row>
    <row r="1620" spans="1:9" x14ac:dyDescent="0.3">
      <c r="A1620" s="3">
        <v>1619000</v>
      </c>
      <c r="B1620" s="4">
        <f t="shared" si="50"/>
        <v>10456.041666666666</v>
      </c>
      <c r="C1620" s="4">
        <f t="shared" si="51"/>
        <v>-40091.022271927133</v>
      </c>
      <c r="D1620" s="4">
        <f>Sheet1!$J$56-Sheet2!C1620</f>
        <v>39698.855605260469</v>
      </c>
      <c r="E1620" s="4"/>
      <c r="F1620" s="1"/>
      <c r="G1620" s="1"/>
      <c r="H1620" s="1"/>
      <c r="I1620" s="4"/>
    </row>
    <row r="1621" spans="1:9" x14ac:dyDescent="0.3">
      <c r="A1621" s="3">
        <v>1620000</v>
      </c>
      <c r="B1621" s="4">
        <f t="shared" si="50"/>
        <v>10462.5</v>
      </c>
      <c r="C1621" s="4">
        <f t="shared" si="51"/>
        <v>-40115.785102237154</v>
      </c>
      <c r="D1621" s="4">
        <f>Sheet1!$J$56-Sheet2!C1621</f>
        <v>39723.61843557049</v>
      </c>
      <c r="E1621" s="4"/>
      <c r="F1621" s="1"/>
      <c r="G1621" s="1"/>
      <c r="H1621" s="1"/>
      <c r="I1621" s="4"/>
    </row>
    <row r="1622" spans="1:9" x14ac:dyDescent="0.3">
      <c r="A1622" s="3">
        <v>1621000</v>
      </c>
      <c r="B1622" s="4">
        <f t="shared" si="50"/>
        <v>10468.958333333334</v>
      </c>
      <c r="C1622" s="4">
        <f t="shared" si="51"/>
        <v>-40140.547932547175</v>
      </c>
      <c r="D1622" s="4">
        <f>Sheet1!$J$56-Sheet2!C1622</f>
        <v>39748.381265880511</v>
      </c>
      <c r="E1622" s="4"/>
      <c r="F1622" s="1"/>
      <c r="G1622" s="1"/>
      <c r="H1622" s="1"/>
      <c r="I1622" s="4"/>
    </row>
    <row r="1623" spans="1:9" x14ac:dyDescent="0.3">
      <c r="A1623" s="3">
        <v>1622000</v>
      </c>
      <c r="B1623" s="4">
        <f t="shared" si="50"/>
        <v>10475.416666666666</v>
      </c>
      <c r="C1623" s="4">
        <f t="shared" si="51"/>
        <v>-40165.310762857196</v>
      </c>
      <c r="D1623" s="4">
        <f>Sheet1!$J$56-Sheet2!C1623</f>
        <v>39773.144096190532</v>
      </c>
      <c r="E1623" s="4"/>
      <c r="F1623" s="1"/>
      <c r="G1623" s="1"/>
      <c r="H1623" s="1"/>
      <c r="I1623" s="4"/>
    </row>
    <row r="1624" spans="1:9" x14ac:dyDescent="0.3">
      <c r="A1624" s="3">
        <v>1623000</v>
      </c>
      <c r="B1624" s="4">
        <f t="shared" si="50"/>
        <v>10481.875</v>
      </c>
      <c r="C1624" s="4">
        <f t="shared" si="51"/>
        <v>-40190.073593167217</v>
      </c>
      <c r="D1624" s="4">
        <f>Sheet1!$J$56-Sheet2!C1624</f>
        <v>39797.906926500553</v>
      </c>
      <c r="E1624" s="4"/>
      <c r="F1624" s="1"/>
      <c r="G1624" s="1"/>
      <c r="H1624" s="1"/>
      <c r="I1624" s="4"/>
    </row>
    <row r="1625" spans="1:9" x14ac:dyDescent="0.3">
      <c r="A1625" s="3">
        <v>1624000</v>
      </c>
      <c r="B1625" s="4">
        <f t="shared" si="50"/>
        <v>10488.333333333334</v>
      </c>
      <c r="C1625" s="4">
        <f t="shared" si="51"/>
        <v>-40214.836423477245</v>
      </c>
      <c r="D1625" s="4">
        <f>Sheet1!$J$56-Sheet2!C1625</f>
        <v>39822.669756810581</v>
      </c>
      <c r="E1625" s="4"/>
      <c r="F1625" s="1"/>
      <c r="G1625" s="1"/>
      <c r="H1625" s="1"/>
      <c r="I1625" s="4"/>
    </row>
    <row r="1626" spans="1:9" x14ac:dyDescent="0.3">
      <c r="A1626" s="3">
        <v>1625000</v>
      </c>
      <c r="B1626" s="4">
        <f t="shared" si="50"/>
        <v>10494.791666666666</v>
      </c>
      <c r="C1626" s="4">
        <f t="shared" si="51"/>
        <v>-40239.599253787266</v>
      </c>
      <c r="D1626" s="4">
        <f>Sheet1!$J$56-Sheet2!C1626</f>
        <v>39847.432587120602</v>
      </c>
      <c r="E1626" s="4"/>
      <c r="F1626" s="1"/>
      <c r="G1626" s="1"/>
      <c r="H1626" s="1"/>
      <c r="I1626" s="4"/>
    </row>
    <row r="1627" spans="1:9" x14ac:dyDescent="0.3">
      <c r="A1627" s="3">
        <v>1626000</v>
      </c>
      <c r="B1627" s="4">
        <f t="shared" si="50"/>
        <v>10501.25</v>
      </c>
      <c r="C1627" s="4">
        <f t="shared" si="51"/>
        <v>-40264.362084097287</v>
      </c>
      <c r="D1627" s="4">
        <f>Sheet1!$J$56-Sheet2!C1627</f>
        <v>39872.195417430623</v>
      </c>
      <c r="E1627" s="4"/>
      <c r="F1627" s="1"/>
      <c r="G1627" s="1"/>
      <c r="H1627" s="1"/>
      <c r="I1627" s="4"/>
    </row>
    <row r="1628" spans="1:9" x14ac:dyDescent="0.3">
      <c r="A1628" s="3">
        <v>1627000</v>
      </c>
      <c r="B1628" s="4">
        <f t="shared" si="50"/>
        <v>10507.708333333334</v>
      </c>
      <c r="C1628" s="4">
        <f t="shared" si="51"/>
        <v>-40289.124914407315</v>
      </c>
      <c r="D1628" s="4">
        <f>Sheet1!$J$56-Sheet2!C1628</f>
        <v>39896.958247740651</v>
      </c>
      <c r="E1628" s="4"/>
      <c r="F1628" s="1"/>
      <c r="G1628" s="1"/>
      <c r="H1628" s="1"/>
      <c r="I1628" s="4"/>
    </row>
    <row r="1629" spans="1:9" x14ac:dyDescent="0.3">
      <c r="A1629" s="3">
        <v>1628000</v>
      </c>
      <c r="B1629" s="4">
        <f t="shared" si="50"/>
        <v>10514.166666666666</v>
      </c>
      <c r="C1629" s="4">
        <f t="shared" si="51"/>
        <v>-40313.887744717336</v>
      </c>
      <c r="D1629" s="4">
        <f>Sheet1!$J$56-Sheet2!C1629</f>
        <v>39921.721078050672</v>
      </c>
      <c r="E1629" s="4"/>
      <c r="F1629" s="1"/>
      <c r="G1629" s="1"/>
      <c r="H1629" s="1"/>
      <c r="I1629" s="4"/>
    </row>
    <row r="1630" spans="1:9" x14ac:dyDescent="0.3">
      <c r="A1630" s="3">
        <v>1629000</v>
      </c>
      <c r="B1630" s="4">
        <f t="shared" si="50"/>
        <v>10520.625</v>
      </c>
      <c r="C1630" s="4">
        <f t="shared" si="51"/>
        <v>-40338.650575027357</v>
      </c>
      <c r="D1630" s="4">
        <f>Sheet1!$J$56-Sheet2!C1630</f>
        <v>39946.483908360693</v>
      </c>
      <c r="E1630" s="4"/>
      <c r="F1630" s="1"/>
      <c r="G1630" s="1"/>
      <c r="H1630" s="1"/>
      <c r="I1630" s="4"/>
    </row>
    <row r="1631" spans="1:9" x14ac:dyDescent="0.3">
      <c r="A1631" s="3">
        <v>1630000</v>
      </c>
      <c r="B1631" s="4">
        <f t="shared" si="50"/>
        <v>10527.083333333334</v>
      </c>
      <c r="C1631" s="4">
        <f t="shared" si="51"/>
        <v>-40363.413405337378</v>
      </c>
      <c r="D1631" s="4">
        <f>Sheet1!$J$56-Sheet2!C1631</f>
        <v>39971.246738670714</v>
      </c>
      <c r="E1631" s="4"/>
      <c r="F1631" s="1"/>
      <c r="G1631" s="1"/>
      <c r="H1631" s="1"/>
      <c r="I1631" s="4"/>
    </row>
    <row r="1632" spans="1:9" x14ac:dyDescent="0.3">
      <c r="A1632" s="3">
        <v>1631000</v>
      </c>
      <c r="B1632" s="4">
        <f t="shared" si="50"/>
        <v>10533.541666666666</v>
      </c>
      <c r="C1632" s="4">
        <f t="shared" si="51"/>
        <v>-40388.176235647399</v>
      </c>
      <c r="D1632" s="4">
        <f>Sheet1!$J$56-Sheet2!C1632</f>
        <v>39996.009568980735</v>
      </c>
      <c r="E1632" s="4"/>
      <c r="F1632" s="1"/>
      <c r="G1632" s="1"/>
      <c r="H1632" s="1"/>
      <c r="I1632" s="4"/>
    </row>
    <row r="1633" spans="1:9" x14ac:dyDescent="0.3">
      <c r="A1633" s="3">
        <v>1632000</v>
      </c>
      <c r="B1633" s="4">
        <f t="shared" si="50"/>
        <v>10540</v>
      </c>
      <c r="C1633" s="4">
        <f t="shared" si="51"/>
        <v>-40412.939065957427</v>
      </c>
      <c r="D1633" s="4">
        <f>Sheet1!$J$56-Sheet2!C1633</f>
        <v>40020.772399290763</v>
      </c>
      <c r="E1633" s="4"/>
      <c r="F1633" s="1"/>
      <c r="G1633" s="1"/>
      <c r="H1633" s="1"/>
      <c r="I1633" s="4"/>
    </row>
    <row r="1634" spans="1:9" x14ac:dyDescent="0.3">
      <c r="A1634" s="3">
        <v>1633000</v>
      </c>
      <c r="B1634" s="4">
        <f t="shared" si="50"/>
        <v>10546.458333333334</v>
      </c>
      <c r="C1634" s="4">
        <f t="shared" si="51"/>
        <v>-40437.701896267448</v>
      </c>
      <c r="D1634" s="4">
        <f>Sheet1!$J$56-Sheet2!C1634</f>
        <v>40045.535229600784</v>
      </c>
      <c r="E1634" s="4"/>
      <c r="F1634" s="1"/>
      <c r="G1634" s="1"/>
      <c r="H1634" s="1"/>
      <c r="I1634" s="4"/>
    </row>
    <row r="1635" spans="1:9" x14ac:dyDescent="0.3">
      <c r="A1635" s="3">
        <v>1634000</v>
      </c>
      <c r="B1635" s="4">
        <f t="shared" si="50"/>
        <v>10552.916666666666</v>
      </c>
      <c r="C1635" s="4">
        <f t="shared" si="51"/>
        <v>-40462.464726577477</v>
      </c>
      <c r="D1635" s="4">
        <f>Sheet1!$J$56-Sheet2!C1635</f>
        <v>40070.298059910812</v>
      </c>
      <c r="E1635" s="4"/>
      <c r="F1635" s="1"/>
      <c r="G1635" s="1"/>
      <c r="H1635" s="1"/>
      <c r="I1635" s="4"/>
    </row>
    <row r="1636" spans="1:9" x14ac:dyDescent="0.3">
      <c r="A1636" s="3">
        <v>1635000</v>
      </c>
      <c r="B1636" s="4">
        <f t="shared" si="50"/>
        <v>10559.375</v>
      </c>
      <c r="C1636" s="4">
        <f t="shared" si="51"/>
        <v>-40487.227556887497</v>
      </c>
      <c r="D1636" s="4">
        <f>Sheet1!$J$56-Sheet2!C1636</f>
        <v>40095.060890220833</v>
      </c>
      <c r="E1636" s="4"/>
      <c r="F1636" s="1"/>
      <c r="G1636" s="1"/>
      <c r="H1636" s="1"/>
      <c r="I1636" s="4"/>
    </row>
    <row r="1637" spans="1:9" x14ac:dyDescent="0.3">
      <c r="A1637" s="3">
        <v>1636000</v>
      </c>
      <c r="B1637" s="4">
        <f t="shared" si="50"/>
        <v>10565.833333333334</v>
      </c>
      <c r="C1637" s="4">
        <f t="shared" si="51"/>
        <v>-40511.990387197518</v>
      </c>
      <c r="D1637" s="4">
        <f>Sheet1!$J$56-Sheet2!C1637</f>
        <v>40119.823720530854</v>
      </c>
      <c r="E1637" s="4"/>
      <c r="F1637" s="1"/>
      <c r="G1637" s="1"/>
      <c r="H1637" s="1"/>
      <c r="I1637" s="4"/>
    </row>
    <row r="1638" spans="1:9" x14ac:dyDescent="0.3">
      <c r="A1638" s="3">
        <v>1637000</v>
      </c>
      <c r="B1638" s="4">
        <f t="shared" si="50"/>
        <v>10572.291666666666</v>
      </c>
      <c r="C1638" s="4">
        <f t="shared" si="51"/>
        <v>-40536.753217507539</v>
      </c>
      <c r="D1638" s="4">
        <f>Sheet1!$J$56-Sheet2!C1638</f>
        <v>40144.586550840875</v>
      </c>
      <c r="E1638" s="4"/>
      <c r="F1638" s="1"/>
      <c r="G1638" s="1"/>
      <c r="H1638" s="1"/>
      <c r="I1638" s="4"/>
    </row>
    <row r="1639" spans="1:9" x14ac:dyDescent="0.3">
      <c r="A1639" s="3">
        <v>1638000</v>
      </c>
      <c r="B1639" s="4">
        <f t="shared" si="50"/>
        <v>10578.75</v>
      </c>
      <c r="C1639" s="4">
        <f t="shared" si="51"/>
        <v>-40561.51604781756</v>
      </c>
      <c r="D1639" s="4">
        <f>Sheet1!$J$56-Sheet2!C1639</f>
        <v>40169.349381150896</v>
      </c>
      <c r="E1639" s="4"/>
      <c r="F1639" s="1"/>
      <c r="G1639" s="1"/>
      <c r="H1639" s="1"/>
      <c r="I1639" s="4"/>
    </row>
    <row r="1640" spans="1:9" x14ac:dyDescent="0.3">
      <c r="A1640" s="3">
        <v>1639000</v>
      </c>
      <c r="B1640" s="4">
        <f t="shared" si="50"/>
        <v>10585.208333333334</v>
      </c>
      <c r="C1640" s="4">
        <f t="shared" si="51"/>
        <v>-40586.278878127589</v>
      </c>
      <c r="D1640" s="4">
        <f>Sheet1!$J$56-Sheet2!C1640</f>
        <v>40194.112211460924</v>
      </c>
      <c r="E1640" s="4"/>
      <c r="F1640" s="1"/>
      <c r="G1640" s="1"/>
      <c r="H1640" s="1"/>
      <c r="I1640" s="4"/>
    </row>
    <row r="1641" spans="1:9" x14ac:dyDescent="0.3">
      <c r="A1641" s="3">
        <v>1640000</v>
      </c>
      <c r="B1641" s="4">
        <f t="shared" si="50"/>
        <v>10591.666666666666</v>
      </c>
      <c r="C1641" s="4">
        <f t="shared" si="51"/>
        <v>-40611.041708437609</v>
      </c>
      <c r="D1641" s="4">
        <f>Sheet1!$J$56-Sheet2!C1641</f>
        <v>40218.875041770945</v>
      </c>
      <c r="E1641" s="4"/>
      <c r="F1641" s="1"/>
      <c r="G1641" s="1"/>
      <c r="H1641" s="1"/>
      <c r="I1641" s="4"/>
    </row>
    <row r="1642" spans="1:9" x14ac:dyDescent="0.3">
      <c r="A1642" s="3">
        <v>1641000</v>
      </c>
      <c r="B1642" s="4">
        <f t="shared" si="50"/>
        <v>10598.125</v>
      </c>
      <c r="C1642" s="4">
        <f t="shared" si="51"/>
        <v>-40635.804538747638</v>
      </c>
      <c r="D1642" s="4">
        <f>Sheet1!$J$56-Sheet2!C1642</f>
        <v>40243.637872080973</v>
      </c>
      <c r="E1642" s="4"/>
      <c r="F1642" s="1"/>
      <c r="G1642" s="1"/>
      <c r="H1642" s="1"/>
      <c r="I1642" s="4"/>
    </row>
    <row r="1643" spans="1:9" x14ac:dyDescent="0.3">
      <c r="A1643" s="3">
        <v>1642000</v>
      </c>
      <c r="B1643" s="4">
        <f t="shared" si="50"/>
        <v>10604.583333333334</v>
      </c>
      <c r="C1643" s="4">
        <f t="shared" si="51"/>
        <v>-40660.567369057659</v>
      </c>
      <c r="D1643" s="4">
        <f>Sheet1!$J$56-Sheet2!C1643</f>
        <v>40268.400702390994</v>
      </c>
      <c r="E1643" s="4"/>
      <c r="F1643" s="1"/>
      <c r="G1643" s="1"/>
      <c r="H1643" s="1"/>
      <c r="I1643" s="4"/>
    </row>
    <row r="1644" spans="1:9" x14ac:dyDescent="0.3">
      <c r="A1644" s="3">
        <v>1643000</v>
      </c>
      <c r="B1644" s="4">
        <f t="shared" si="50"/>
        <v>10611.041666666666</v>
      </c>
      <c r="C1644" s="4">
        <f t="shared" si="51"/>
        <v>-40685.33019936768</v>
      </c>
      <c r="D1644" s="4">
        <f>Sheet1!$J$56-Sheet2!C1644</f>
        <v>40293.163532701015</v>
      </c>
      <c r="E1644" s="4"/>
      <c r="F1644" s="1"/>
      <c r="G1644" s="1"/>
      <c r="H1644" s="1"/>
      <c r="I1644" s="4"/>
    </row>
    <row r="1645" spans="1:9" x14ac:dyDescent="0.3">
      <c r="A1645" s="3">
        <v>1644000</v>
      </c>
      <c r="B1645" s="4">
        <f t="shared" si="50"/>
        <v>10617.5</v>
      </c>
      <c r="C1645" s="4">
        <f t="shared" si="51"/>
        <v>-40710.093029677701</v>
      </c>
      <c r="D1645" s="4">
        <f>Sheet1!$J$56-Sheet2!C1645</f>
        <v>40317.926363011036</v>
      </c>
      <c r="E1645" s="4"/>
      <c r="F1645" s="1"/>
      <c r="G1645" s="1"/>
      <c r="H1645" s="1"/>
      <c r="I1645" s="4"/>
    </row>
    <row r="1646" spans="1:9" x14ac:dyDescent="0.3">
      <c r="A1646" s="3">
        <v>1645000</v>
      </c>
      <c r="B1646" s="4">
        <f t="shared" si="50"/>
        <v>10623.958333333334</v>
      </c>
      <c r="C1646" s="4">
        <f t="shared" si="51"/>
        <v>-40734.855859987721</v>
      </c>
      <c r="D1646" s="4">
        <f>Sheet1!$J$56-Sheet2!C1646</f>
        <v>40342.689193321057</v>
      </c>
      <c r="E1646" s="4"/>
      <c r="F1646" s="1"/>
      <c r="G1646" s="1"/>
      <c r="H1646" s="1"/>
      <c r="I1646" s="4"/>
    </row>
    <row r="1647" spans="1:9" x14ac:dyDescent="0.3">
      <c r="A1647" s="3">
        <v>1646000</v>
      </c>
      <c r="B1647" s="4">
        <f t="shared" si="50"/>
        <v>10630.416666666666</v>
      </c>
      <c r="C1647" s="4">
        <f t="shared" si="51"/>
        <v>-40759.61869029775</v>
      </c>
      <c r="D1647" s="4">
        <f>Sheet1!$J$56-Sheet2!C1647</f>
        <v>40367.452023631085</v>
      </c>
      <c r="E1647" s="4"/>
      <c r="F1647" s="1"/>
      <c r="G1647" s="1"/>
      <c r="H1647" s="1"/>
      <c r="I1647" s="4"/>
    </row>
    <row r="1648" spans="1:9" x14ac:dyDescent="0.3">
      <c r="A1648" s="3">
        <v>1647000</v>
      </c>
      <c r="B1648" s="4">
        <f t="shared" si="50"/>
        <v>10636.875</v>
      </c>
      <c r="C1648" s="4">
        <f t="shared" si="51"/>
        <v>-40784.381520607771</v>
      </c>
      <c r="D1648" s="4">
        <f>Sheet1!$J$56-Sheet2!C1648</f>
        <v>40392.214853941106</v>
      </c>
      <c r="E1648" s="4"/>
      <c r="F1648" s="1"/>
      <c r="G1648" s="1"/>
      <c r="H1648" s="1"/>
      <c r="I1648" s="4"/>
    </row>
    <row r="1649" spans="1:9" x14ac:dyDescent="0.3">
      <c r="A1649" s="3">
        <v>1648000</v>
      </c>
      <c r="B1649" s="4">
        <f t="shared" si="50"/>
        <v>10643.333333333334</v>
      </c>
      <c r="C1649" s="4">
        <f t="shared" si="51"/>
        <v>-40809.144350917792</v>
      </c>
      <c r="D1649" s="4">
        <f>Sheet1!$J$56-Sheet2!C1649</f>
        <v>40416.977684251127</v>
      </c>
      <c r="E1649" s="4"/>
      <c r="F1649" s="1"/>
      <c r="G1649" s="1"/>
      <c r="H1649" s="1"/>
      <c r="I1649" s="4"/>
    </row>
    <row r="1650" spans="1:9" x14ac:dyDescent="0.3">
      <c r="A1650" s="3">
        <v>1649000</v>
      </c>
      <c r="B1650" s="4">
        <f t="shared" si="50"/>
        <v>10649.791666666666</v>
      </c>
      <c r="C1650" s="4">
        <f t="shared" si="51"/>
        <v>-40833.90718122782</v>
      </c>
      <c r="D1650" s="4">
        <f>Sheet1!$J$56-Sheet2!C1650</f>
        <v>40441.740514561156</v>
      </c>
      <c r="E1650" s="4"/>
      <c r="F1650" s="1"/>
      <c r="G1650" s="1"/>
      <c r="H1650" s="1"/>
      <c r="I1650" s="4"/>
    </row>
    <row r="1651" spans="1:9" x14ac:dyDescent="0.3">
      <c r="A1651" s="3">
        <v>1650000</v>
      </c>
      <c r="B1651" s="4">
        <f t="shared" si="50"/>
        <v>10656.25</v>
      </c>
      <c r="C1651" s="4">
        <f t="shared" si="51"/>
        <v>-40858.670011537841</v>
      </c>
      <c r="D1651" s="4">
        <f>Sheet1!$J$56-Sheet2!C1651</f>
        <v>40466.503344871177</v>
      </c>
      <c r="E1651" s="4"/>
      <c r="F1651" s="1"/>
      <c r="G1651" s="1"/>
      <c r="H1651" s="1"/>
      <c r="I1651" s="4"/>
    </row>
    <row r="1652" spans="1:9" x14ac:dyDescent="0.3">
      <c r="A1652" s="3">
        <v>1651000</v>
      </c>
      <c r="B1652" s="4">
        <f t="shared" si="50"/>
        <v>10662.708333333334</v>
      </c>
      <c r="C1652" s="4">
        <f t="shared" si="51"/>
        <v>-40883.432841847862</v>
      </c>
      <c r="D1652" s="4">
        <f>Sheet1!$J$56-Sheet2!C1652</f>
        <v>40491.266175181197</v>
      </c>
      <c r="E1652" s="4"/>
      <c r="F1652" s="1"/>
      <c r="G1652" s="1"/>
      <c r="H1652" s="1"/>
      <c r="I1652" s="4"/>
    </row>
    <row r="1653" spans="1:9" x14ac:dyDescent="0.3">
      <c r="A1653" s="3">
        <v>1652000</v>
      </c>
      <c r="B1653" s="4">
        <f t="shared" si="50"/>
        <v>10669.166666666666</v>
      </c>
      <c r="C1653" s="4">
        <f t="shared" si="51"/>
        <v>-40908.195672157883</v>
      </c>
      <c r="D1653" s="4">
        <f>Sheet1!$J$56-Sheet2!C1653</f>
        <v>40516.029005491218</v>
      </c>
      <c r="E1653" s="4"/>
      <c r="F1653" s="1"/>
      <c r="G1653" s="1"/>
      <c r="H1653" s="1"/>
      <c r="I1653" s="4"/>
    </row>
    <row r="1654" spans="1:9" x14ac:dyDescent="0.3">
      <c r="A1654" s="3">
        <v>1653000</v>
      </c>
      <c r="B1654" s="4">
        <f t="shared" si="50"/>
        <v>10675.625</v>
      </c>
      <c r="C1654" s="4">
        <f t="shared" si="51"/>
        <v>-40932.958502467911</v>
      </c>
      <c r="D1654" s="4">
        <f>Sheet1!$J$56-Sheet2!C1654</f>
        <v>40540.791835801247</v>
      </c>
      <c r="E1654" s="4"/>
      <c r="F1654" s="1"/>
      <c r="G1654" s="1"/>
      <c r="H1654" s="1"/>
      <c r="I1654" s="4"/>
    </row>
    <row r="1655" spans="1:9" x14ac:dyDescent="0.3">
      <c r="A1655" s="3">
        <v>1654000</v>
      </c>
      <c r="B1655" s="4">
        <f t="shared" si="50"/>
        <v>10682.083333333334</v>
      </c>
      <c r="C1655" s="4">
        <f t="shared" si="51"/>
        <v>-40957.721332777932</v>
      </c>
      <c r="D1655" s="4">
        <f>Sheet1!$J$56-Sheet2!C1655</f>
        <v>40565.554666111268</v>
      </c>
      <c r="E1655" s="4"/>
      <c r="F1655" s="1"/>
      <c r="G1655" s="1"/>
      <c r="H1655" s="1"/>
      <c r="I1655" s="4"/>
    </row>
    <row r="1656" spans="1:9" x14ac:dyDescent="0.3">
      <c r="A1656" s="3">
        <v>1655000</v>
      </c>
      <c r="B1656" s="4">
        <f t="shared" si="50"/>
        <v>10688.541666666666</v>
      </c>
      <c r="C1656" s="4">
        <f t="shared" si="51"/>
        <v>-40982.484163087953</v>
      </c>
      <c r="D1656" s="4">
        <f>Sheet1!$J$56-Sheet2!C1656</f>
        <v>40590.317496421289</v>
      </c>
      <c r="E1656" s="4"/>
      <c r="F1656" s="1"/>
      <c r="G1656" s="1"/>
      <c r="H1656" s="1"/>
      <c r="I1656" s="4"/>
    </row>
    <row r="1657" spans="1:9" x14ac:dyDescent="0.3">
      <c r="A1657" s="3">
        <v>1656000</v>
      </c>
      <c r="B1657" s="4">
        <f t="shared" si="50"/>
        <v>10695</v>
      </c>
      <c r="C1657" s="4">
        <f t="shared" si="51"/>
        <v>-41007.246993397981</v>
      </c>
      <c r="D1657" s="4">
        <f>Sheet1!$J$56-Sheet2!C1657</f>
        <v>40615.080326731317</v>
      </c>
      <c r="E1657" s="4"/>
      <c r="F1657" s="1"/>
      <c r="G1657" s="1"/>
      <c r="H1657" s="1"/>
      <c r="I1657" s="4"/>
    </row>
    <row r="1658" spans="1:9" x14ac:dyDescent="0.3">
      <c r="A1658" s="3">
        <v>1657000</v>
      </c>
      <c r="B1658" s="4">
        <f t="shared" si="50"/>
        <v>10701.458333333334</v>
      </c>
      <c r="C1658" s="4">
        <f t="shared" si="51"/>
        <v>-41032.009823708002</v>
      </c>
      <c r="D1658" s="4">
        <f>Sheet1!$J$56-Sheet2!C1658</f>
        <v>40639.843157041338</v>
      </c>
      <c r="E1658" s="4"/>
      <c r="F1658" s="1"/>
      <c r="G1658" s="1"/>
      <c r="H1658" s="1"/>
      <c r="I1658" s="4"/>
    </row>
    <row r="1659" spans="1:9" x14ac:dyDescent="0.3">
      <c r="A1659" s="3">
        <v>1658000</v>
      </c>
      <c r="B1659" s="4">
        <f t="shared" si="50"/>
        <v>10707.916666666666</v>
      </c>
      <c r="C1659" s="4">
        <f t="shared" si="51"/>
        <v>-41056.772654018023</v>
      </c>
      <c r="D1659" s="4">
        <f>Sheet1!$J$56-Sheet2!C1659</f>
        <v>40664.605987351359</v>
      </c>
      <c r="E1659" s="4"/>
      <c r="F1659" s="1"/>
      <c r="G1659" s="1"/>
      <c r="H1659" s="1"/>
      <c r="I1659" s="4"/>
    </row>
    <row r="1660" spans="1:9" x14ac:dyDescent="0.3">
      <c r="A1660" s="3">
        <v>1659000</v>
      </c>
      <c r="B1660" s="4">
        <f t="shared" si="50"/>
        <v>10714.375</v>
      </c>
      <c r="C1660" s="4">
        <f t="shared" si="51"/>
        <v>-41081.535484328044</v>
      </c>
      <c r="D1660" s="4">
        <f>Sheet1!$J$56-Sheet2!C1660</f>
        <v>40689.36881766138</v>
      </c>
      <c r="E1660" s="4"/>
      <c r="F1660" s="1"/>
      <c r="G1660" s="1"/>
      <c r="H1660" s="1"/>
      <c r="I1660" s="4"/>
    </row>
    <row r="1661" spans="1:9" x14ac:dyDescent="0.3">
      <c r="A1661" s="3">
        <v>1660000</v>
      </c>
      <c r="B1661" s="4">
        <f t="shared" si="50"/>
        <v>10720.833333333334</v>
      </c>
      <c r="C1661" s="4">
        <f t="shared" si="51"/>
        <v>-41106.298314638065</v>
      </c>
      <c r="D1661" s="4">
        <f>Sheet1!$J$56-Sheet2!C1661</f>
        <v>40714.131647971401</v>
      </c>
      <c r="E1661" s="4"/>
      <c r="F1661" s="1"/>
      <c r="G1661" s="1"/>
      <c r="H1661" s="1"/>
      <c r="I1661" s="4"/>
    </row>
    <row r="1662" spans="1:9" x14ac:dyDescent="0.3">
      <c r="A1662" s="3">
        <v>1661000</v>
      </c>
      <c r="B1662" s="4">
        <f t="shared" si="50"/>
        <v>10727.291666666666</v>
      </c>
      <c r="C1662" s="4">
        <f t="shared" si="51"/>
        <v>-41131.061144948093</v>
      </c>
      <c r="D1662" s="4">
        <f>Sheet1!$J$56-Sheet2!C1662</f>
        <v>40738.894478281429</v>
      </c>
      <c r="E1662" s="4"/>
      <c r="F1662" s="1"/>
      <c r="G1662" s="1"/>
      <c r="H1662" s="1"/>
      <c r="I1662" s="4"/>
    </row>
    <row r="1663" spans="1:9" x14ac:dyDescent="0.3">
      <c r="A1663" s="3">
        <v>1662000</v>
      </c>
      <c r="B1663" s="4">
        <f t="shared" si="50"/>
        <v>10733.75</v>
      </c>
      <c r="C1663" s="4">
        <f t="shared" si="51"/>
        <v>-41155.823975258114</v>
      </c>
      <c r="D1663" s="4">
        <f>Sheet1!$J$56-Sheet2!C1663</f>
        <v>40763.65730859145</v>
      </c>
      <c r="E1663" s="4"/>
      <c r="F1663" s="1"/>
      <c r="G1663" s="1"/>
      <c r="H1663" s="1"/>
      <c r="I1663" s="4"/>
    </row>
    <row r="1664" spans="1:9" x14ac:dyDescent="0.3">
      <c r="A1664" s="3">
        <v>1663000</v>
      </c>
      <c r="B1664" s="4">
        <f t="shared" si="50"/>
        <v>10740.208333333334</v>
      </c>
      <c r="C1664" s="4">
        <f t="shared" si="51"/>
        <v>-41180.586805568142</v>
      </c>
      <c r="D1664" s="4">
        <f>Sheet1!$J$56-Sheet2!C1664</f>
        <v>40788.420138901478</v>
      </c>
      <c r="E1664" s="4"/>
      <c r="F1664" s="1"/>
      <c r="G1664" s="1"/>
      <c r="H1664" s="1"/>
      <c r="I1664" s="4"/>
    </row>
    <row r="1665" spans="1:9" x14ac:dyDescent="0.3">
      <c r="A1665" s="3">
        <v>1664000</v>
      </c>
      <c r="B1665" s="4">
        <f t="shared" si="50"/>
        <v>10746.666666666666</v>
      </c>
      <c r="C1665" s="4">
        <f t="shared" si="51"/>
        <v>-41205.349635878163</v>
      </c>
      <c r="D1665" s="4">
        <f>Sheet1!$J$56-Sheet2!C1665</f>
        <v>40813.182969211499</v>
      </c>
      <c r="E1665" s="4"/>
      <c r="F1665" s="1"/>
      <c r="G1665" s="1"/>
      <c r="H1665" s="1"/>
      <c r="I1665" s="4"/>
    </row>
    <row r="1666" spans="1:9" x14ac:dyDescent="0.3">
      <c r="A1666" s="3">
        <v>1665000</v>
      </c>
      <c r="B1666" s="4">
        <f t="shared" si="50"/>
        <v>10753.125</v>
      </c>
      <c r="C1666" s="4">
        <f t="shared" si="51"/>
        <v>-41230.112466188184</v>
      </c>
      <c r="D1666" s="4">
        <f>Sheet1!$J$56-Sheet2!C1666</f>
        <v>40837.94579952152</v>
      </c>
      <c r="E1666" s="4"/>
      <c r="F1666" s="1"/>
      <c r="G1666" s="1"/>
      <c r="H1666" s="1"/>
      <c r="I1666" s="4"/>
    </row>
    <row r="1667" spans="1:9" x14ac:dyDescent="0.3">
      <c r="A1667" s="3">
        <v>1666000</v>
      </c>
      <c r="B1667" s="4">
        <f t="shared" ref="B1667:B1730" si="52">A1667*$B$1/12</f>
        <v>10759.583333333334</v>
      </c>
      <c r="C1667" s="4">
        <f t="shared" ref="C1667:C1730" si="53">-PMT($C$1/12,$D$1*12,A1667)</f>
        <v>-41254.875296498205</v>
      </c>
      <c r="D1667" s="4">
        <f>Sheet1!$J$56-Sheet2!C1667</f>
        <v>40862.708629831541</v>
      </c>
      <c r="E1667" s="4"/>
      <c r="F1667" s="1"/>
      <c r="G1667" s="1"/>
      <c r="H1667" s="1"/>
      <c r="I1667" s="4"/>
    </row>
    <row r="1668" spans="1:9" x14ac:dyDescent="0.3">
      <c r="A1668" s="3">
        <v>1667000</v>
      </c>
      <c r="B1668" s="4">
        <f t="shared" si="52"/>
        <v>10766.041666666666</v>
      </c>
      <c r="C1668" s="4">
        <f t="shared" si="53"/>
        <v>-41279.638126808226</v>
      </c>
      <c r="D1668" s="4">
        <f>Sheet1!$J$56-Sheet2!C1668</f>
        <v>40887.471460141562</v>
      </c>
      <c r="E1668" s="4"/>
      <c r="F1668" s="1"/>
      <c r="G1668" s="1"/>
      <c r="H1668" s="1"/>
      <c r="I1668" s="4"/>
    </row>
    <row r="1669" spans="1:9" x14ac:dyDescent="0.3">
      <c r="A1669" s="3">
        <v>1668000</v>
      </c>
      <c r="B1669" s="4">
        <f t="shared" si="52"/>
        <v>10772.5</v>
      </c>
      <c r="C1669" s="4">
        <f t="shared" si="53"/>
        <v>-41304.400957118254</v>
      </c>
      <c r="D1669" s="4">
        <f>Sheet1!$J$56-Sheet2!C1669</f>
        <v>40912.23429045159</v>
      </c>
      <c r="E1669" s="4"/>
      <c r="F1669" s="1"/>
      <c r="G1669" s="1"/>
      <c r="H1669" s="1"/>
      <c r="I1669" s="4"/>
    </row>
    <row r="1670" spans="1:9" x14ac:dyDescent="0.3">
      <c r="A1670" s="3">
        <v>1669000</v>
      </c>
      <c r="B1670" s="4">
        <f t="shared" si="52"/>
        <v>10778.958333333334</v>
      </c>
      <c r="C1670" s="4">
        <f t="shared" si="53"/>
        <v>-41329.163787428275</v>
      </c>
      <c r="D1670" s="4">
        <f>Sheet1!$J$56-Sheet2!C1670</f>
        <v>40936.997120761611</v>
      </c>
      <c r="E1670" s="4"/>
      <c r="F1670" s="1"/>
      <c r="G1670" s="1"/>
      <c r="H1670" s="1"/>
      <c r="I1670" s="4"/>
    </row>
    <row r="1671" spans="1:9" x14ac:dyDescent="0.3">
      <c r="A1671" s="3">
        <v>1670000</v>
      </c>
      <c r="B1671" s="4">
        <f t="shared" si="52"/>
        <v>10785.416666666666</v>
      </c>
      <c r="C1671" s="4">
        <f t="shared" si="53"/>
        <v>-41353.926617738296</v>
      </c>
      <c r="D1671" s="4">
        <f>Sheet1!$J$56-Sheet2!C1671</f>
        <v>40961.759951071632</v>
      </c>
      <c r="E1671" s="4"/>
      <c r="F1671" s="1"/>
      <c r="G1671" s="1"/>
      <c r="H1671" s="1"/>
      <c r="I1671" s="4"/>
    </row>
    <row r="1672" spans="1:9" x14ac:dyDescent="0.3">
      <c r="A1672" s="3">
        <v>1671000</v>
      </c>
      <c r="B1672" s="4">
        <f t="shared" si="52"/>
        <v>10791.875</v>
      </c>
      <c r="C1672" s="4">
        <f t="shared" si="53"/>
        <v>-41378.689448048324</v>
      </c>
      <c r="D1672" s="4">
        <f>Sheet1!$J$56-Sheet2!C1672</f>
        <v>40986.52278138166</v>
      </c>
      <c r="E1672" s="4"/>
      <c r="F1672" s="1"/>
      <c r="G1672" s="1"/>
      <c r="H1672" s="1"/>
      <c r="I1672" s="4"/>
    </row>
    <row r="1673" spans="1:9" x14ac:dyDescent="0.3">
      <c r="A1673" s="3">
        <v>1672000</v>
      </c>
      <c r="B1673" s="4">
        <f t="shared" si="52"/>
        <v>10798.333333333334</v>
      </c>
      <c r="C1673" s="4">
        <f t="shared" si="53"/>
        <v>-41403.452278358345</v>
      </c>
      <c r="D1673" s="4">
        <f>Sheet1!$J$56-Sheet2!C1673</f>
        <v>41011.285611691681</v>
      </c>
      <c r="E1673" s="4"/>
      <c r="F1673" s="1"/>
      <c r="G1673" s="1"/>
      <c r="H1673" s="1"/>
      <c r="I1673" s="4"/>
    </row>
    <row r="1674" spans="1:9" x14ac:dyDescent="0.3">
      <c r="A1674" s="3">
        <v>1673000</v>
      </c>
      <c r="B1674" s="4">
        <f t="shared" si="52"/>
        <v>10804.791666666666</v>
      </c>
      <c r="C1674" s="4">
        <f t="shared" si="53"/>
        <v>-41428.215108668366</v>
      </c>
      <c r="D1674" s="4">
        <f>Sheet1!$J$56-Sheet2!C1674</f>
        <v>41036.048442001702</v>
      </c>
      <c r="E1674" s="4"/>
      <c r="F1674" s="1"/>
      <c r="G1674" s="1"/>
      <c r="H1674" s="1"/>
      <c r="I1674" s="4"/>
    </row>
    <row r="1675" spans="1:9" x14ac:dyDescent="0.3">
      <c r="A1675" s="3">
        <v>1674000</v>
      </c>
      <c r="B1675" s="4">
        <f t="shared" si="52"/>
        <v>10811.25</v>
      </c>
      <c r="C1675" s="4">
        <f t="shared" si="53"/>
        <v>-41452.977938978387</v>
      </c>
      <c r="D1675" s="4">
        <f>Sheet1!$J$56-Sheet2!C1675</f>
        <v>41060.811272311723</v>
      </c>
      <c r="E1675" s="4"/>
      <c r="F1675" s="1"/>
      <c r="G1675" s="1"/>
      <c r="H1675" s="1"/>
      <c r="I1675" s="4"/>
    </row>
    <row r="1676" spans="1:9" x14ac:dyDescent="0.3">
      <c r="A1676" s="3">
        <v>1675000</v>
      </c>
      <c r="B1676" s="4">
        <f t="shared" si="52"/>
        <v>10817.708333333334</v>
      </c>
      <c r="C1676" s="4">
        <f t="shared" si="53"/>
        <v>-41477.740769288415</v>
      </c>
      <c r="D1676" s="4">
        <f>Sheet1!$J$56-Sheet2!C1676</f>
        <v>41085.574102621751</v>
      </c>
      <c r="E1676" s="4"/>
      <c r="F1676" s="1"/>
      <c r="G1676" s="1"/>
      <c r="H1676" s="1"/>
      <c r="I1676" s="4"/>
    </row>
    <row r="1677" spans="1:9" x14ac:dyDescent="0.3">
      <c r="A1677" s="3">
        <v>1676000</v>
      </c>
      <c r="B1677" s="4">
        <f t="shared" si="52"/>
        <v>10824.166666666666</v>
      </c>
      <c r="C1677" s="4">
        <f t="shared" si="53"/>
        <v>-41502.503599598436</v>
      </c>
      <c r="D1677" s="4">
        <f>Sheet1!$J$56-Sheet2!C1677</f>
        <v>41110.336932931772</v>
      </c>
      <c r="E1677" s="4"/>
      <c r="F1677" s="1"/>
      <c r="G1677" s="1"/>
      <c r="H1677" s="1"/>
      <c r="I1677" s="4"/>
    </row>
    <row r="1678" spans="1:9" x14ac:dyDescent="0.3">
      <c r="A1678" s="3">
        <v>1677000</v>
      </c>
      <c r="B1678" s="4">
        <f t="shared" si="52"/>
        <v>10830.625</v>
      </c>
      <c r="C1678" s="4">
        <f t="shared" si="53"/>
        <v>-41527.266429908457</v>
      </c>
      <c r="D1678" s="4">
        <f>Sheet1!$J$56-Sheet2!C1678</f>
        <v>41135.099763241793</v>
      </c>
      <c r="E1678" s="4"/>
      <c r="F1678" s="1"/>
      <c r="G1678" s="1"/>
      <c r="H1678" s="1"/>
      <c r="I1678" s="4"/>
    </row>
    <row r="1679" spans="1:9" x14ac:dyDescent="0.3">
      <c r="A1679" s="3">
        <v>1678000</v>
      </c>
      <c r="B1679" s="4">
        <f t="shared" si="52"/>
        <v>10837.083333333334</v>
      </c>
      <c r="C1679" s="4">
        <f t="shared" si="53"/>
        <v>-41552.029260218485</v>
      </c>
      <c r="D1679" s="4">
        <f>Sheet1!$J$56-Sheet2!C1679</f>
        <v>41159.862593551821</v>
      </c>
      <c r="E1679" s="4"/>
      <c r="F1679" s="1"/>
      <c r="G1679" s="1"/>
      <c r="H1679" s="1"/>
      <c r="I1679" s="4"/>
    </row>
    <row r="1680" spans="1:9" x14ac:dyDescent="0.3">
      <c r="A1680" s="3">
        <v>1679000</v>
      </c>
      <c r="B1680" s="4">
        <f t="shared" si="52"/>
        <v>10843.541666666666</v>
      </c>
      <c r="C1680" s="4">
        <f t="shared" si="53"/>
        <v>-41576.792090528506</v>
      </c>
      <c r="D1680" s="4">
        <f>Sheet1!$J$56-Sheet2!C1680</f>
        <v>41184.625423861842</v>
      </c>
      <c r="E1680" s="4"/>
      <c r="F1680" s="1"/>
      <c r="G1680" s="1"/>
      <c r="H1680" s="1"/>
      <c r="I1680" s="4"/>
    </row>
    <row r="1681" spans="1:9" x14ac:dyDescent="0.3">
      <c r="A1681" s="3">
        <v>1680000</v>
      </c>
      <c r="B1681" s="4">
        <f t="shared" si="52"/>
        <v>10850</v>
      </c>
      <c r="C1681" s="4">
        <f t="shared" si="53"/>
        <v>-41601.554920838527</v>
      </c>
      <c r="D1681" s="4">
        <f>Sheet1!$J$56-Sheet2!C1681</f>
        <v>41209.388254171863</v>
      </c>
      <c r="E1681" s="4"/>
      <c r="F1681" s="1"/>
      <c r="G1681" s="1"/>
      <c r="H1681" s="1"/>
      <c r="I1681" s="4"/>
    </row>
    <row r="1682" spans="1:9" x14ac:dyDescent="0.3">
      <c r="A1682" s="3">
        <v>1681000</v>
      </c>
      <c r="B1682" s="4">
        <f t="shared" si="52"/>
        <v>10856.458333333334</v>
      </c>
      <c r="C1682" s="4">
        <f t="shared" si="53"/>
        <v>-41626.317751148548</v>
      </c>
      <c r="D1682" s="4">
        <f>Sheet1!$J$56-Sheet2!C1682</f>
        <v>41234.151084481884</v>
      </c>
      <c r="E1682" s="4"/>
      <c r="F1682" s="1"/>
      <c r="G1682" s="1"/>
      <c r="H1682" s="1"/>
      <c r="I1682" s="4"/>
    </row>
    <row r="1683" spans="1:9" x14ac:dyDescent="0.3">
      <c r="A1683" s="3">
        <v>1682000</v>
      </c>
      <c r="B1683" s="4">
        <f t="shared" si="52"/>
        <v>10862.916666666666</v>
      </c>
      <c r="C1683" s="4">
        <f t="shared" si="53"/>
        <v>-41651.080581458569</v>
      </c>
      <c r="D1683" s="4">
        <f>Sheet1!$J$56-Sheet2!C1683</f>
        <v>41258.913914791905</v>
      </c>
      <c r="E1683" s="4"/>
      <c r="F1683" s="1"/>
      <c r="G1683" s="1"/>
      <c r="H1683" s="1"/>
      <c r="I1683" s="4"/>
    </row>
    <row r="1684" spans="1:9" x14ac:dyDescent="0.3">
      <c r="A1684" s="3">
        <v>1683000</v>
      </c>
      <c r="B1684" s="4">
        <f t="shared" si="52"/>
        <v>10869.375</v>
      </c>
      <c r="C1684" s="4">
        <f t="shared" si="53"/>
        <v>-41675.843411768597</v>
      </c>
      <c r="D1684" s="4">
        <f>Sheet1!$J$56-Sheet2!C1684</f>
        <v>41283.676745101933</v>
      </c>
      <c r="E1684" s="4"/>
      <c r="F1684" s="1"/>
      <c r="G1684" s="1"/>
      <c r="H1684" s="1"/>
      <c r="I1684" s="4"/>
    </row>
    <row r="1685" spans="1:9" x14ac:dyDescent="0.3">
      <c r="A1685" s="3">
        <v>1684000</v>
      </c>
      <c r="B1685" s="4">
        <f t="shared" si="52"/>
        <v>10875.833333333334</v>
      </c>
      <c r="C1685" s="4">
        <f t="shared" si="53"/>
        <v>-41700.606242078618</v>
      </c>
      <c r="D1685" s="4">
        <f>Sheet1!$J$56-Sheet2!C1685</f>
        <v>41308.439575411954</v>
      </c>
      <c r="E1685" s="4"/>
      <c r="F1685" s="1"/>
      <c r="G1685" s="1"/>
      <c r="H1685" s="1"/>
      <c r="I1685" s="4"/>
    </row>
    <row r="1686" spans="1:9" x14ac:dyDescent="0.3">
      <c r="A1686" s="3">
        <v>1685000</v>
      </c>
      <c r="B1686" s="4">
        <f t="shared" si="52"/>
        <v>10882.291666666666</v>
      </c>
      <c r="C1686" s="4">
        <f t="shared" si="53"/>
        <v>-41725.369072388647</v>
      </c>
      <c r="D1686" s="4">
        <f>Sheet1!$J$56-Sheet2!C1686</f>
        <v>41333.202405721982</v>
      </c>
      <c r="E1686" s="4"/>
      <c r="F1686" s="1"/>
      <c r="G1686" s="1"/>
      <c r="H1686" s="1"/>
      <c r="I1686" s="4"/>
    </row>
    <row r="1687" spans="1:9" x14ac:dyDescent="0.3">
      <c r="A1687" s="3">
        <v>1686000</v>
      </c>
      <c r="B1687" s="4">
        <f t="shared" si="52"/>
        <v>10888.75</v>
      </c>
      <c r="C1687" s="4">
        <f t="shared" si="53"/>
        <v>-41750.131902698668</v>
      </c>
      <c r="D1687" s="4">
        <f>Sheet1!$J$56-Sheet2!C1687</f>
        <v>41357.965236032003</v>
      </c>
      <c r="E1687" s="4"/>
      <c r="F1687" s="1"/>
      <c r="G1687" s="1"/>
      <c r="H1687" s="1"/>
      <c r="I1687" s="4"/>
    </row>
    <row r="1688" spans="1:9" x14ac:dyDescent="0.3">
      <c r="A1688" s="3">
        <v>1687000</v>
      </c>
      <c r="B1688" s="4">
        <f t="shared" si="52"/>
        <v>10895.208333333334</v>
      </c>
      <c r="C1688" s="4">
        <f t="shared" si="53"/>
        <v>-41774.894733008688</v>
      </c>
      <c r="D1688" s="4">
        <f>Sheet1!$J$56-Sheet2!C1688</f>
        <v>41382.728066342024</v>
      </c>
      <c r="E1688" s="4"/>
      <c r="F1688" s="1"/>
      <c r="G1688" s="1"/>
      <c r="H1688" s="1"/>
      <c r="I1688" s="4"/>
    </row>
    <row r="1689" spans="1:9" x14ac:dyDescent="0.3">
      <c r="A1689" s="3">
        <v>1688000</v>
      </c>
      <c r="B1689" s="4">
        <f t="shared" si="52"/>
        <v>10901.666666666666</v>
      </c>
      <c r="C1689" s="4">
        <f t="shared" si="53"/>
        <v>-41799.657563318709</v>
      </c>
      <c r="D1689" s="4">
        <f>Sheet1!$J$56-Sheet2!C1689</f>
        <v>41407.490896652045</v>
      </c>
      <c r="E1689" s="4"/>
      <c r="F1689" s="1"/>
      <c r="G1689" s="1"/>
      <c r="H1689" s="1"/>
      <c r="I1689" s="4"/>
    </row>
    <row r="1690" spans="1:9" x14ac:dyDescent="0.3">
      <c r="A1690" s="3">
        <v>1689000</v>
      </c>
      <c r="B1690" s="4">
        <f t="shared" si="52"/>
        <v>10908.125</v>
      </c>
      <c r="C1690" s="4">
        <f t="shared" si="53"/>
        <v>-41824.42039362873</v>
      </c>
      <c r="D1690" s="4">
        <f>Sheet1!$J$56-Sheet2!C1690</f>
        <v>41432.253726962066</v>
      </c>
      <c r="E1690" s="4"/>
      <c r="F1690" s="1"/>
      <c r="G1690" s="1"/>
      <c r="H1690" s="1"/>
      <c r="I1690" s="4"/>
    </row>
    <row r="1691" spans="1:9" x14ac:dyDescent="0.3">
      <c r="A1691" s="3">
        <v>1690000</v>
      </c>
      <c r="B1691" s="4">
        <f t="shared" si="52"/>
        <v>10914.583333333334</v>
      </c>
      <c r="C1691" s="4">
        <f t="shared" si="53"/>
        <v>-41849.183223938759</v>
      </c>
      <c r="D1691" s="4">
        <f>Sheet1!$J$56-Sheet2!C1691</f>
        <v>41457.016557272094</v>
      </c>
      <c r="E1691" s="4"/>
      <c r="F1691" s="1"/>
      <c r="G1691" s="1"/>
      <c r="H1691" s="1"/>
      <c r="I1691" s="4"/>
    </row>
    <row r="1692" spans="1:9" x14ac:dyDescent="0.3">
      <c r="A1692" s="3">
        <v>1691000</v>
      </c>
      <c r="B1692" s="4">
        <f t="shared" si="52"/>
        <v>10921.041666666666</v>
      </c>
      <c r="C1692" s="4">
        <f t="shared" si="53"/>
        <v>-41873.94605424878</v>
      </c>
      <c r="D1692" s="4">
        <f>Sheet1!$J$56-Sheet2!C1692</f>
        <v>41481.779387582115</v>
      </c>
      <c r="E1692" s="4"/>
      <c r="F1692" s="1"/>
      <c r="G1692" s="1"/>
      <c r="H1692" s="1"/>
      <c r="I1692" s="4"/>
    </row>
    <row r="1693" spans="1:9" x14ac:dyDescent="0.3">
      <c r="A1693" s="3">
        <v>1692000</v>
      </c>
      <c r="B1693" s="4">
        <f t="shared" si="52"/>
        <v>10927.5</v>
      </c>
      <c r="C1693" s="4">
        <f t="shared" si="53"/>
        <v>-41898.7088845588</v>
      </c>
      <c r="D1693" s="4">
        <f>Sheet1!$J$56-Sheet2!C1693</f>
        <v>41506.542217892136</v>
      </c>
      <c r="E1693" s="4"/>
      <c r="F1693" s="1"/>
      <c r="G1693" s="1"/>
      <c r="H1693" s="1"/>
      <c r="I1693" s="4"/>
    </row>
    <row r="1694" spans="1:9" x14ac:dyDescent="0.3">
      <c r="A1694" s="3">
        <v>1693000</v>
      </c>
      <c r="B1694" s="4">
        <f t="shared" si="52"/>
        <v>10933.958333333334</v>
      </c>
      <c r="C1694" s="4">
        <f t="shared" si="53"/>
        <v>-41923.471714868829</v>
      </c>
      <c r="D1694" s="4">
        <f>Sheet1!$J$56-Sheet2!C1694</f>
        <v>41531.305048202164</v>
      </c>
      <c r="E1694" s="4"/>
      <c r="F1694" s="1"/>
      <c r="G1694" s="1"/>
      <c r="H1694" s="1"/>
      <c r="I1694" s="4"/>
    </row>
    <row r="1695" spans="1:9" x14ac:dyDescent="0.3">
      <c r="A1695" s="3">
        <v>1694000</v>
      </c>
      <c r="B1695" s="4">
        <f t="shared" si="52"/>
        <v>10940.416666666666</v>
      </c>
      <c r="C1695" s="4">
        <f t="shared" si="53"/>
        <v>-41948.23454517885</v>
      </c>
      <c r="D1695" s="4">
        <f>Sheet1!$J$56-Sheet2!C1695</f>
        <v>41556.067878512185</v>
      </c>
      <c r="E1695" s="4"/>
      <c r="F1695" s="1"/>
      <c r="G1695" s="1"/>
      <c r="H1695" s="1"/>
      <c r="I1695" s="4"/>
    </row>
    <row r="1696" spans="1:9" x14ac:dyDescent="0.3">
      <c r="A1696" s="3">
        <v>1695000</v>
      </c>
      <c r="B1696" s="4">
        <f t="shared" si="52"/>
        <v>10946.875</v>
      </c>
      <c r="C1696" s="4">
        <f t="shared" si="53"/>
        <v>-41972.997375488871</v>
      </c>
      <c r="D1696" s="4">
        <f>Sheet1!$J$56-Sheet2!C1696</f>
        <v>41580.830708822206</v>
      </c>
      <c r="E1696" s="4"/>
      <c r="F1696" s="1"/>
      <c r="G1696" s="1"/>
      <c r="H1696" s="1"/>
      <c r="I1696" s="4"/>
    </row>
    <row r="1697" spans="1:9" x14ac:dyDescent="0.3">
      <c r="A1697" s="3">
        <v>1696000</v>
      </c>
      <c r="B1697" s="4">
        <f t="shared" si="52"/>
        <v>10953.333333333334</v>
      </c>
      <c r="C1697" s="4">
        <f t="shared" si="53"/>
        <v>-41997.760205798892</v>
      </c>
      <c r="D1697" s="4">
        <f>Sheet1!$J$56-Sheet2!C1697</f>
        <v>41605.593539132227</v>
      </c>
      <c r="E1697" s="4"/>
      <c r="F1697" s="1"/>
      <c r="G1697" s="1"/>
      <c r="H1697" s="1"/>
      <c r="I1697" s="4"/>
    </row>
    <row r="1698" spans="1:9" x14ac:dyDescent="0.3">
      <c r="A1698" s="3">
        <v>1697000</v>
      </c>
      <c r="B1698" s="4">
        <f t="shared" si="52"/>
        <v>10959.791666666666</v>
      </c>
      <c r="C1698" s="4">
        <f t="shared" si="53"/>
        <v>-42022.52303610892</v>
      </c>
      <c r="D1698" s="4">
        <f>Sheet1!$J$56-Sheet2!C1698</f>
        <v>41630.356369442256</v>
      </c>
      <c r="E1698" s="4"/>
      <c r="F1698" s="1"/>
      <c r="G1698" s="1"/>
      <c r="H1698" s="1"/>
      <c r="I1698" s="4"/>
    </row>
    <row r="1699" spans="1:9" x14ac:dyDescent="0.3">
      <c r="A1699" s="3">
        <v>1698000</v>
      </c>
      <c r="B1699" s="4">
        <f t="shared" si="52"/>
        <v>10966.25</v>
      </c>
      <c r="C1699" s="4">
        <f t="shared" si="53"/>
        <v>-42047.285866418941</v>
      </c>
      <c r="D1699" s="4">
        <f>Sheet1!$J$56-Sheet2!C1699</f>
        <v>41655.119199752276</v>
      </c>
      <c r="E1699" s="4"/>
      <c r="F1699" s="1"/>
      <c r="G1699" s="1"/>
      <c r="H1699" s="1"/>
      <c r="I1699" s="4"/>
    </row>
    <row r="1700" spans="1:9" x14ac:dyDescent="0.3">
      <c r="A1700" s="3">
        <v>1699000</v>
      </c>
      <c r="B1700" s="4">
        <f t="shared" si="52"/>
        <v>10972.708333333334</v>
      </c>
      <c r="C1700" s="4">
        <f t="shared" si="53"/>
        <v>-42072.048696728962</v>
      </c>
      <c r="D1700" s="4">
        <f>Sheet1!$J$56-Sheet2!C1700</f>
        <v>41679.882030062297</v>
      </c>
      <c r="E1700" s="4"/>
      <c r="F1700" s="1"/>
      <c r="G1700" s="1"/>
      <c r="H1700" s="1"/>
      <c r="I1700" s="4"/>
    </row>
    <row r="1701" spans="1:9" x14ac:dyDescent="0.3">
      <c r="A1701" s="3">
        <v>1700000</v>
      </c>
      <c r="B1701" s="4">
        <f t="shared" si="52"/>
        <v>10979.166666666666</v>
      </c>
      <c r="C1701" s="4">
        <f t="shared" si="53"/>
        <v>-42096.81152703899</v>
      </c>
      <c r="D1701" s="4">
        <f>Sheet1!$J$56-Sheet2!C1701</f>
        <v>41704.644860372326</v>
      </c>
      <c r="E1701" s="4"/>
      <c r="F1701" s="1"/>
      <c r="G1701" s="1"/>
      <c r="H1701" s="1"/>
      <c r="I1701" s="4"/>
    </row>
    <row r="1702" spans="1:9" x14ac:dyDescent="0.3">
      <c r="A1702" s="3">
        <v>1701000</v>
      </c>
      <c r="B1702" s="4">
        <f t="shared" si="52"/>
        <v>10985.625</v>
      </c>
      <c r="C1702" s="4">
        <f t="shared" si="53"/>
        <v>-42121.574357349011</v>
      </c>
      <c r="D1702" s="4">
        <f>Sheet1!$J$56-Sheet2!C1702</f>
        <v>41729.407690682347</v>
      </c>
      <c r="E1702" s="4"/>
      <c r="F1702" s="1"/>
      <c r="G1702" s="1"/>
      <c r="H1702" s="1"/>
      <c r="I1702" s="4"/>
    </row>
    <row r="1703" spans="1:9" x14ac:dyDescent="0.3">
      <c r="A1703" s="3">
        <v>1702000</v>
      </c>
      <c r="B1703" s="4">
        <f t="shared" si="52"/>
        <v>10992.083333333334</v>
      </c>
      <c r="C1703" s="4">
        <f t="shared" si="53"/>
        <v>-42146.337187659032</v>
      </c>
      <c r="D1703" s="4">
        <f>Sheet1!$J$56-Sheet2!C1703</f>
        <v>41754.170520992368</v>
      </c>
      <c r="E1703" s="4"/>
      <c r="F1703" s="1"/>
      <c r="G1703" s="1"/>
      <c r="H1703" s="1"/>
      <c r="I1703" s="4"/>
    </row>
    <row r="1704" spans="1:9" x14ac:dyDescent="0.3">
      <c r="A1704" s="3">
        <v>1703000</v>
      </c>
      <c r="B1704" s="4">
        <f t="shared" si="52"/>
        <v>10998.541666666666</v>
      </c>
      <c r="C1704" s="4">
        <f t="shared" si="53"/>
        <v>-42171.100017969053</v>
      </c>
      <c r="D1704" s="4">
        <f>Sheet1!$J$56-Sheet2!C1704</f>
        <v>41778.933351302388</v>
      </c>
      <c r="E1704" s="4"/>
      <c r="F1704" s="1"/>
      <c r="G1704" s="1"/>
      <c r="H1704" s="1"/>
      <c r="I1704" s="4"/>
    </row>
    <row r="1705" spans="1:9" x14ac:dyDescent="0.3">
      <c r="A1705" s="3">
        <v>1704000</v>
      </c>
      <c r="B1705" s="4">
        <f t="shared" si="52"/>
        <v>11005</v>
      </c>
      <c r="C1705" s="4">
        <f t="shared" si="53"/>
        <v>-42195.862848279074</v>
      </c>
      <c r="D1705" s="4">
        <f>Sheet1!$J$56-Sheet2!C1705</f>
        <v>41803.696181612409</v>
      </c>
      <c r="E1705" s="4"/>
      <c r="F1705" s="1"/>
      <c r="G1705" s="1"/>
      <c r="H1705" s="1"/>
      <c r="I1705" s="4"/>
    </row>
    <row r="1706" spans="1:9" x14ac:dyDescent="0.3">
      <c r="A1706" s="3">
        <v>1705000</v>
      </c>
      <c r="B1706" s="4">
        <f t="shared" si="52"/>
        <v>11011.458333333334</v>
      </c>
      <c r="C1706" s="4">
        <f t="shared" si="53"/>
        <v>-42220.625678589102</v>
      </c>
      <c r="D1706" s="4">
        <f>Sheet1!$J$56-Sheet2!C1706</f>
        <v>41828.459011922438</v>
      </c>
      <c r="E1706" s="4"/>
      <c r="F1706" s="1"/>
      <c r="G1706" s="1"/>
      <c r="H1706" s="1"/>
      <c r="I1706" s="4"/>
    </row>
    <row r="1707" spans="1:9" x14ac:dyDescent="0.3">
      <c r="A1707" s="3">
        <v>1706000</v>
      </c>
      <c r="B1707" s="4">
        <f t="shared" si="52"/>
        <v>11017.916666666666</v>
      </c>
      <c r="C1707" s="4">
        <f t="shared" si="53"/>
        <v>-42245.388508899123</v>
      </c>
      <c r="D1707" s="4">
        <f>Sheet1!$J$56-Sheet2!C1707</f>
        <v>41853.221842232459</v>
      </c>
      <c r="E1707" s="4"/>
      <c r="F1707" s="1"/>
      <c r="G1707" s="1"/>
      <c r="H1707" s="1"/>
      <c r="I1707" s="4"/>
    </row>
    <row r="1708" spans="1:9" x14ac:dyDescent="0.3">
      <c r="A1708" s="3">
        <v>1707000</v>
      </c>
      <c r="B1708" s="4">
        <f t="shared" si="52"/>
        <v>11024.375</v>
      </c>
      <c r="C1708" s="4">
        <f t="shared" si="53"/>
        <v>-42270.151339209151</v>
      </c>
      <c r="D1708" s="4">
        <f>Sheet1!$J$56-Sheet2!C1708</f>
        <v>41877.984672542487</v>
      </c>
      <c r="E1708" s="4"/>
      <c r="F1708" s="1"/>
      <c r="G1708" s="1"/>
      <c r="H1708" s="1"/>
      <c r="I1708" s="4"/>
    </row>
    <row r="1709" spans="1:9" x14ac:dyDescent="0.3">
      <c r="A1709" s="3">
        <v>1708000</v>
      </c>
      <c r="B1709" s="4">
        <f t="shared" si="52"/>
        <v>11030.833333333334</v>
      </c>
      <c r="C1709" s="4">
        <f t="shared" si="53"/>
        <v>-42294.914169519172</v>
      </c>
      <c r="D1709" s="4">
        <f>Sheet1!$J$56-Sheet2!C1709</f>
        <v>41902.747502852508</v>
      </c>
      <c r="E1709" s="4"/>
      <c r="F1709" s="1"/>
      <c r="G1709" s="1"/>
      <c r="H1709" s="1"/>
      <c r="I1709" s="4"/>
    </row>
    <row r="1710" spans="1:9" x14ac:dyDescent="0.3">
      <c r="A1710" s="3">
        <v>1709000</v>
      </c>
      <c r="B1710" s="4">
        <f t="shared" si="52"/>
        <v>11037.291666666666</v>
      </c>
      <c r="C1710" s="4">
        <f t="shared" si="53"/>
        <v>-42319.676999829193</v>
      </c>
      <c r="D1710" s="4">
        <f>Sheet1!$J$56-Sheet2!C1710</f>
        <v>41927.510333162529</v>
      </c>
      <c r="E1710" s="4"/>
      <c r="F1710" s="1"/>
      <c r="G1710" s="1"/>
      <c r="H1710" s="1"/>
      <c r="I1710" s="4"/>
    </row>
    <row r="1711" spans="1:9" x14ac:dyDescent="0.3">
      <c r="A1711" s="3">
        <v>1710000</v>
      </c>
      <c r="B1711" s="4">
        <f t="shared" si="52"/>
        <v>11043.75</v>
      </c>
      <c r="C1711" s="4">
        <f t="shared" si="53"/>
        <v>-42344.439830139214</v>
      </c>
      <c r="D1711" s="4">
        <f>Sheet1!$J$56-Sheet2!C1711</f>
        <v>41952.27316347255</v>
      </c>
      <c r="E1711" s="4"/>
      <c r="F1711" s="1"/>
      <c r="G1711" s="1"/>
      <c r="H1711" s="1"/>
      <c r="I1711" s="4"/>
    </row>
    <row r="1712" spans="1:9" x14ac:dyDescent="0.3">
      <c r="A1712" s="3">
        <v>1711000</v>
      </c>
      <c r="B1712" s="4">
        <f t="shared" si="52"/>
        <v>11050.208333333334</v>
      </c>
      <c r="C1712" s="4">
        <f t="shared" si="53"/>
        <v>-42369.202660449235</v>
      </c>
      <c r="D1712" s="4">
        <f>Sheet1!$J$56-Sheet2!C1712</f>
        <v>41977.035993782571</v>
      </c>
      <c r="E1712" s="4"/>
      <c r="F1712" s="1"/>
      <c r="G1712" s="1"/>
      <c r="H1712" s="1"/>
      <c r="I1712" s="4"/>
    </row>
    <row r="1713" spans="1:9" x14ac:dyDescent="0.3">
      <c r="A1713" s="3">
        <v>1712000</v>
      </c>
      <c r="B1713" s="4">
        <f t="shared" si="52"/>
        <v>11056.666666666666</v>
      </c>
      <c r="C1713" s="4">
        <f t="shared" si="53"/>
        <v>-42393.965490759263</v>
      </c>
      <c r="D1713" s="4">
        <f>Sheet1!$J$56-Sheet2!C1713</f>
        <v>42001.798824092599</v>
      </c>
      <c r="E1713" s="4"/>
      <c r="F1713" s="1"/>
      <c r="G1713" s="1"/>
      <c r="H1713" s="1"/>
      <c r="I1713" s="4"/>
    </row>
    <row r="1714" spans="1:9" x14ac:dyDescent="0.3">
      <c r="A1714" s="3">
        <v>1713000</v>
      </c>
      <c r="B1714" s="4">
        <f t="shared" si="52"/>
        <v>11063.125</v>
      </c>
      <c r="C1714" s="4">
        <f t="shared" si="53"/>
        <v>-42418.728321069284</v>
      </c>
      <c r="D1714" s="4">
        <f>Sheet1!$J$56-Sheet2!C1714</f>
        <v>42026.56165440262</v>
      </c>
      <c r="E1714" s="4"/>
      <c r="F1714" s="1"/>
      <c r="G1714" s="1"/>
      <c r="H1714" s="1"/>
      <c r="I1714" s="4"/>
    </row>
    <row r="1715" spans="1:9" x14ac:dyDescent="0.3">
      <c r="A1715" s="3">
        <v>1714000</v>
      </c>
      <c r="B1715" s="4">
        <f t="shared" si="52"/>
        <v>11069.583333333334</v>
      </c>
      <c r="C1715" s="4">
        <f t="shared" si="53"/>
        <v>-42443.491151379305</v>
      </c>
      <c r="D1715" s="4">
        <f>Sheet1!$J$56-Sheet2!C1715</f>
        <v>42051.324484712641</v>
      </c>
      <c r="E1715" s="4"/>
      <c r="F1715" s="1"/>
      <c r="G1715" s="1"/>
      <c r="H1715" s="1"/>
      <c r="I1715" s="4"/>
    </row>
    <row r="1716" spans="1:9" x14ac:dyDescent="0.3">
      <c r="A1716" s="3">
        <v>1715000</v>
      </c>
      <c r="B1716" s="4">
        <f t="shared" si="52"/>
        <v>11076.041666666666</v>
      </c>
      <c r="C1716" s="4">
        <f t="shared" si="53"/>
        <v>-42468.253981689333</v>
      </c>
      <c r="D1716" s="4">
        <f>Sheet1!$J$56-Sheet2!C1716</f>
        <v>42076.087315022669</v>
      </c>
      <c r="E1716" s="4"/>
      <c r="F1716" s="1"/>
      <c r="G1716" s="1"/>
      <c r="H1716" s="1"/>
      <c r="I1716" s="4"/>
    </row>
    <row r="1717" spans="1:9" x14ac:dyDescent="0.3">
      <c r="A1717" s="3">
        <v>1716000</v>
      </c>
      <c r="B1717" s="4">
        <f t="shared" si="52"/>
        <v>11082.5</v>
      </c>
      <c r="C1717" s="4">
        <f t="shared" si="53"/>
        <v>-42493.016811999354</v>
      </c>
      <c r="D1717" s="4">
        <f>Sheet1!$J$56-Sheet2!C1717</f>
        <v>42100.85014533269</v>
      </c>
      <c r="E1717" s="4"/>
      <c r="F1717" s="1"/>
      <c r="G1717" s="1"/>
      <c r="H1717" s="1"/>
      <c r="I1717" s="4"/>
    </row>
    <row r="1718" spans="1:9" x14ac:dyDescent="0.3">
      <c r="A1718" s="3">
        <v>1717000</v>
      </c>
      <c r="B1718" s="4">
        <f t="shared" si="52"/>
        <v>11088.958333333334</v>
      </c>
      <c r="C1718" s="4">
        <f t="shared" si="53"/>
        <v>-42517.779642309375</v>
      </c>
      <c r="D1718" s="4">
        <f>Sheet1!$J$56-Sheet2!C1718</f>
        <v>42125.612975642711</v>
      </c>
      <c r="E1718" s="4"/>
      <c r="F1718" s="1"/>
      <c r="G1718" s="1"/>
      <c r="H1718" s="1"/>
      <c r="I1718" s="4"/>
    </row>
    <row r="1719" spans="1:9" x14ac:dyDescent="0.3">
      <c r="A1719" s="3">
        <v>1718000</v>
      </c>
      <c r="B1719" s="4">
        <f t="shared" si="52"/>
        <v>11095.416666666666</v>
      </c>
      <c r="C1719" s="4">
        <f t="shared" si="53"/>
        <v>-42542.542472619396</v>
      </c>
      <c r="D1719" s="4">
        <f>Sheet1!$J$56-Sheet2!C1719</f>
        <v>42150.375805952732</v>
      </c>
      <c r="E1719" s="4"/>
      <c r="F1719" s="1"/>
      <c r="G1719" s="1"/>
      <c r="H1719" s="1"/>
      <c r="I1719" s="4"/>
    </row>
    <row r="1720" spans="1:9" x14ac:dyDescent="0.3">
      <c r="A1720" s="3">
        <v>1719000</v>
      </c>
      <c r="B1720" s="4">
        <f t="shared" si="52"/>
        <v>11101.875</v>
      </c>
      <c r="C1720" s="4">
        <f t="shared" si="53"/>
        <v>-42567.305302929424</v>
      </c>
      <c r="D1720" s="4">
        <f>Sheet1!$J$56-Sheet2!C1720</f>
        <v>42175.13863626276</v>
      </c>
      <c r="E1720" s="4"/>
      <c r="F1720" s="1"/>
      <c r="G1720" s="1"/>
      <c r="H1720" s="1"/>
      <c r="I1720" s="4"/>
    </row>
    <row r="1721" spans="1:9" x14ac:dyDescent="0.3">
      <c r="A1721" s="3">
        <v>1720000</v>
      </c>
      <c r="B1721" s="4">
        <f t="shared" si="52"/>
        <v>11108.333333333334</v>
      </c>
      <c r="C1721" s="4">
        <f t="shared" si="53"/>
        <v>-42592.068133239445</v>
      </c>
      <c r="D1721" s="4">
        <f>Sheet1!$J$56-Sheet2!C1721</f>
        <v>42199.901466572781</v>
      </c>
      <c r="E1721" s="4"/>
      <c r="F1721" s="1"/>
      <c r="G1721" s="1"/>
      <c r="H1721" s="1"/>
      <c r="I1721" s="4"/>
    </row>
    <row r="1722" spans="1:9" x14ac:dyDescent="0.3">
      <c r="A1722" s="3">
        <v>1721000</v>
      </c>
      <c r="B1722" s="4">
        <f t="shared" si="52"/>
        <v>11114.791666666666</v>
      </c>
      <c r="C1722" s="4">
        <f t="shared" si="53"/>
        <v>-42616.830963549466</v>
      </c>
      <c r="D1722" s="4">
        <f>Sheet1!$J$56-Sheet2!C1722</f>
        <v>42224.664296882802</v>
      </c>
      <c r="E1722" s="4"/>
      <c r="F1722" s="1"/>
      <c r="G1722" s="1"/>
      <c r="H1722" s="1"/>
      <c r="I1722" s="4"/>
    </row>
    <row r="1723" spans="1:9" x14ac:dyDescent="0.3">
      <c r="A1723" s="3">
        <v>1722000</v>
      </c>
      <c r="B1723" s="4">
        <f t="shared" si="52"/>
        <v>11121.25</v>
      </c>
      <c r="C1723" s="4">
        <f t="shared" si="53"/>
        <v>-42641.593793859494</v>
      </c>
      <c r="D1723" s="4">
        <f>Sheet1!$J$56-Sheet2!C1723</f>
        <v>42249.42712719283</v>
      </c>
      <c r="E1723" s="4"/>
      <c r="F1723" s="1"/>
      <c r="G1723" s="1"/>
      <c r="H1723" s="1"/>
      <c r="I1723" s="4"/>
    </row>
    <row r="1724" spans="1:9" x14ac:dyDescent="0.3">
      <c r="A1724" s="3">
        <v>1723000</v>
      </c>
      <c r="B1724" s="4">
        <f t="shared" si="52"/>
        <v>11127.708333333334</v>
      </c>
      <c r="C1724" s="4">
        <f t="shared" si="53"/>
        <v>-42666.356624169515</v>
      </c>
      <c r="D1724" s="4">
        <f>Sheet1!$J$56-Sheet2!C1724</f>
        <v>42274.189957502851</v>
      </c>
      <c r="E1724" s="4"/>
      <c r="F1724" s="1"/>
      <c r="G1724" s="1"/>
      <c r="H1724" s="1"/>
      <c r="I1724" s="4"/>
    </row>
    <row r="1725" spans="1:9" x14ac:dyDescent="0.3">
      <c r="A1725" s="3">
        <v>1724000</v>
      </c>
      <c r="B1725" s="4">
        <f t="shared" si="52"/>
        <v>11134.166666666666</v>
      </c>
      <c r="C1725" s="4">
        <f t="shared" si="53"/>
        <v>-42691.119454479536</v>
      </c>
      <c r="D1725" s="4">
        <f>Sheet1!$J$56-Sheet2!C1725</f>
        <v>42298.952787812872</v>
      </c>
      <c r="E1725" s="4"/>
      <c r="F1725" s="1"/>
      <c r="G1725" s="1"/>
      <c r="H1725" s="1"/>
      <c r="I1725" s="4"/>
    </row>
    <row r="1726" spans="1:9" x14ac:dyDescent="0.3">
      <c r="A1726" s="3">
        <v>1725000</v>
      </c>
      <c r="B1726" s="4">
        <f t="shared" si="52"/>
        <v>11140.625</v>
      </c>
      <c r="C1726" s="4">
        <f t="shared" si="53"/>
        <v>-42715.882284789557</v>
      </c>
      <c r="D1726" s="4">
        <f>Sheet1!$J$56-Sheet2!C1726</f>
        <v>42323.715618122893</v>
      </c>
      <c r="E1726" s="4"/>
      <c r="F1726" s="1"/>
      <c r="G1726" s="1"/>
      <c r="H1726" s="1"/>
      <c r="I1726" s="4"/>
    </row>
    <row r="1727" spans="1:9" x14ac:dyDescent="0.3">
      <c r="A1727" s="3">
        <v>1726000</v>
      </c>
      <c r="B1727" s="4">
        <f t="shared" si="52"/>
        <v>11147.083333333334</v>
      </c>
      <c r="C1727" s="4">
        <f t="shared" si="53"/>
        <v>-42740.645115099585</v>
      </c>
      <c r="D1727" s="4">
        <f>Sheet1!$J$56-Sheet2!C1727</f>
        <v>42348.478448432921</v>
      </c>
      <c r="E1727" s="4"/>
      <c r="F1727" s="1"/>
      <c r="G1727" s="1"/>
      <c r="H1727" s="1"/>
      <c r="I1727" s="4"/>
    </row>
    <row r="1728" spans="1:9" x14ac:dyDescent="0.3">
      <c r="A1728" s="3">
        <v>1727000</v>
      </c>
      <c r="B1728" s="4">
        <f t="shared" si="52"/>
        <v>11153.541666666666</v>
      </c>
      <c r="C1728" s="4">
        <f t="shared" si="53"/>
        <v>-42765.407945409606</v>
      </c>
      <c r="D1728" s="4">
        <f>Sheet1!$J$56-Sheet2!C1728</f>
        <v>42373.241278742942</v>
      </c>
      <c r="E1728" s="4"/>
      <c r="F1728" s="1"/>
      <c r="G1728" s="1"/>
      <c r="H1728" s="1"/>
      <c r="I1728" s="4"/>
    </row>
    <row r="1729" spans="1:9" x14ac:dyDescent="0.3">
      <c r="A1729" s="3">
        <v>1728000</v>
      </c>
      <c r="B1729" s="4">
        <f t="shared" si="52"/>
        <v>11160</v>
      </c>
      <c r="C1729" s="4">
        <f t="shared" si="53"/>
        <v>-42790.170775719627</v>
      </c>
      <c r="D1729" s="4">
        <f>Sheet1!$J$56-Sheet2!C1729</f>
        <v>42398.004109052963</v>
      </c>
      <c r="E1729" s="4"/>
      <c r="F1729" s="1"/>
      <c r="G1729" s="1"/>
      <c r="H1729" s="1"/>
      <c r="I1729" s="4"/>
    </row>
    <row r="1730" spans="1:9" x14ac:dyDescent="0.3">
      <c r="A1730" s="3">
        <v>1729000</v>
      </c>
      <c r="B1730" s="4">
        <f t="shared" si="52"/>
        <v>11166.458333333334</v>
      </c>
      <c r="C1730" s="4">
        <f t="shared" si="53"/>
        <v>-42814.933606029655</v>
      </c>
      <c r="D1730" s="4">
        <f>Sheet1!$J$56-Sheet2!C1730</f>
        <v>42422.766939362991</v>
      </c>
      <c r="E1730" s="4"/>
      <c r="F1730" s="1"/>
      <c r="G1730" s="1"/>
      <c r="H1730" s="1"/>
      <c r="I1730" s="4"/>
    </row>
    <row r="1731" spans="1:9" x14ac:dyDescent="0.3">
      <c r="A1731" s="3">
        <v>1730000</v>
      </c>
      <c r="B1731" s="4">
        <f t="shared" ref="B1731:B1794" si="54">A1731*$B$1/12</f>
        <v>11172.916666666666</v>
      </c>
      <c r="C1731" s="4">
        <f t="shared" ref="C1731:C1794" si="55">-PMT($C$1/12,$D$1*12,A1731)</f>
        <v>-42839.696436339676</v>
      </c>
      <c r="D1731" s="4">
        <f>Sheet1!$J$56-Sheet2!C1731</f>
        <v>42447.529769673012</v>
      </c>
      <c r="E1731" s="4"/>
      <c r="F1731" s="1"/>
      <c r="G1731" s="1"/>
      <c r="H1731" s="1"/>
      <c r="I1731" s="4"/>
    </row>
    <row r="1732" spans="1:9" x14ac:dyDescent="0.3">
      <c r="A1732" s="3">
        <v>1731000</v>
      </c>
      <c r="B1732" s="4">
        <f t="shared" si="54"/>
        <v>11179.375</v>
      </c>
      <c r="C1732" s="4">
        <f t="shared" si="55"/>
        <v>-42864.459266649697</v>
      </c>
      <c r="D1732" s="4">
        <f>Sheet1!$J$56-Sheet2!C1732</f>
        <v>42472.292599983033</v>
      </c>
      <c r="E1732" s="4"/>
      <c r="F1732" s="1"/>
      <c r="G1732" s="1"/>
      <c r="H1732" s="1"/>
      <c r="I1732" s="4"/>
    </row>
    <row r="1733" spans="1:9" x14ac:dyDescent="0.3">
      <c r="A1733" s="3">
        <v>1732000</v>
      </c>
      <c r="B1733" s="4">
        <f t="shared" si="54"/>
        <v>11185.833333333334</v>
      </c>
      <c r="C1733" s="4">
        <f t="shared" si="55"/>
        <v>-42889.222096959718</v>
      </c>
      <c r="D1733" s="4">
        <f>Sheet1!$J$56-Sheet2!C1733</f>
        <v>42497.055430293054</v>
      </c>
      <c r="E1733" s="4"/>
      <c r="F1733" s="1"/>
      <c r="G1733" s="1"/>
      <c r="H1733" s="1"/>
      <c r="I1733" s="4"/>
    </row>
    <row r="1734" spans="1:9" x14ac:dyDescent="0.3">
      <c r="A1734" s="3">
        <v>1733000</v>
      </c>
      <c r="B1734" s="4">
        <f t="shared" si="54"/>
        <v>11192.291666666666</v>
      </c>
      <c r="C1734" s="4">
        <f t="shared" si="55"/>
        <v>-42913.984927269739</v>
      </c>
      <c r="D1734" s="4">
        <f>Sheet1!$J$56-Sheet2!C1734</f>
        <v>42521.818260603075</v>
      </c>
      <c r="E1734" s="4"/>
      <c r="F1734" s="1"/>
      <c r="G1734" s="1"/>
      <c r="H1734" s="1"/>
      <c r="I1734" s="4"/>
    </row>
    <row r="1735" spans="1:9" x14ac:dyDescent="0.3">
      <c r="A1735" s="3">
        <v>1734000</v>
      </c>
      <c r="B1735" s="4">
        <f t="shared" si="54"/>
        <v>11198.75</v>
      </c>
      <c r="C1735" s="4">
        <f t="shared" si="55"/>
        <v>-42938.747757579767</v>
      </c>
      <c r="D1735" s="4">
        <f>Sheet1!$J$56-Sheet2!C1735</f>
        <v>42546.581090913103</v>
      </c>
      <c r="E1735" s="4"/>
      <c r="F1735" s="1"/>
      <c r="G1735" s="1"/>
      <c r="H1735" s="1"/>
      <c r="I1735" s="4"/>
    </row>
    <row r="1736" spans="1:9" x14ac:dyDescent="0.3">
      <c r="A1736" s="3">
        <v>1735000</v>
      </c>
      <c r="B1736" s="4">
        <f t="shared" si="54"/>
        <v>11205.208333333334</v>
      </c>
      <c r="C1736" s="4">
        <f t="shared" si="55"/>
        <v>-42963.510587889788</v>
      </c>
      <c r="D1736" s="4">
        <f>Sheet1!$J$56-Sheet2!C1736</f>
        <v>42571.343921223124</v>
      </c>
      <c r="E1736" s="4"/>
      <c r="F1736" s="1"/>
      <c r="G1736" s="1"/>
      <c r="H1736" s="1"/>
      <c r="I1736" s="4"/>
    </row>
    <row r="1737" spans="1:9" x14ac:dyDescent="0.3">
      <c r="A1737" s="3">
        <v>1736000</v>
      </c>
      <c r="B1737" s="4">
        <f t="shared" si="54"/>
        <v>11211.666666666666</v>
      </c>
      <c r="C1737" s="4">
        <f t="shared" si="55"/>
        <v>-42988.273418199809</v>
      </c>
      <c r="D1737" s="4">
        <f>Sheet1!$J$56-Sheet2!C1737</f>
        <v>42596.106751533145</v>
      </c>
      <c r="E1737" s="4"/>
      <c r="F1737" s="1"/>
      <c r="G1737" s="1"/>
      <c r="H1737" s="1"/>
      <c r="I1737" s="4"/>
    </row>
    <row r="1738" spans="1:9" x14ac:dyDescent="0.3">
      <c r="A1738" s="3">
        <v>1737000</v>
      </c>
      <c r="B1738" s="4">
        <f t="shared" si="54"/>
        <v>11218.125</v>
      </c>
      <c r="C1738" s="4">
        <f t="shared" si="55"/>
        <v>-43013.036248509838</v>
      </c>
      <c r="D1738" s="4">
        <f>Sheet1!$J$56-Sheet2!C1738</f>
        <v>42620.869581843173</v>
      </c>
      <c r="E1738" s="4"/>
      <c r="F1738" s="1"/>
      <c r="G1738" s="1"/>
      <c r="H1738" s="1"/>
      <c r="I1738" s="4"/>
    </row>
    <row r="1739" spans="1:9" x14ac:dyDescent="0.3">
      <c r="A1739" s="3">
        <v>1738000</v>
      </c>
      <c r="B1739" s="4">
        <f t="shared" si="54"/>
        <v>11224.583333333334</v>
      </c>
      <c r="C1739" s="4">
        <f t="shared" si="55"/>
        <v>-43037.799078819859</v>
      </c>
      <c r="D1739" s="4">
        <f>Sheet1!$J$56-Sheet2!C1739</f>
        <v>42645.632412153194</v>
      </c>
      <c r="E1739" s="4"/>
      <c r="F1739" s="1"/>
      <c r="G1739" s="1"/>
      <c r="H1739" s="1"/>
      <c r="I1739" s="4"/>
    </row>
    <row r="1740" spans="1:9" x14ac:dyDescent="0.3">
      <c r="A1740" s="3">
        <v>1739000</v>
      </c>
      <c r="B1740" s="4">
        <f t="shared" si="54"/>
        <v>11231.041666666666</v>
      </c>
      <c r="C1740" s="4">
        <f t="shared" si="55"/>
        <v>-43062.561909129879</v>
      </c>
      <c r="D1740" s="4">
        <f>Sheet1!$J$56-Sheet2!C1740</f>
        <v>42670.395242463215</v>
      </c>
      <c r="E1740" s="4"/>
      <c r="F1740" s="1"/>
      <c r="G1740" s="1"/>
      <c r="H1740" s="1"/>
      <c r="I1740" s="4"/>
    </row>
    <row r="1741" spans="1:9" x14ac:dyDescent="0.3">
      <c r="A1741" s="3">
        <v>1740000</v>
      </c>
      <c r="B1741" s="4">
        <f t="shared" si="54"/>
        <v>11237.5</v>
      </c>
      <c r="C1741" s="4">
        <f t="shared" si="55"/>
        <v>-43087.3247394399</v>
      </c>
      <c r="D1741" s="4">
        <f>Sheet1!$J$56-Sheet2!C1741</f>
        <v>42695.158072773236</v>
      </c>
      <c r="E1741" s="4"/>
      <c r="F1741" s="1"/>
      <c r="G1741" s="1"/>
      <c r="H1741" s="1"/>
      <c r="I1741" s="4"/>
    </row>
    <row r="1742" spans="1:9" x14ac:dyDescent="0.3">
      <c r="A1742" s="3">
        <v>1741000</v>
      </c>
      <c r="B1742" s="4">
        <f t="shared" si="54"/>
        <v>11243.958333333334</v>
      </c>
      <c r="C1742" s="4">
        <f t="shared" si="55"/>
        <v>-43112.087569749929</v>
      </c>
      <c r="D1742" s="4">
        <f>Sheet1!$J$56-Sheet2!C1742</f>
        <v>42719.920903083264</v>
      </c>
      <c r="E1742" s="4"/>
      <c r="F1742" s="1"/>
      <c r="G1742" s="1"/>
      <c r="H1742" s="1"/>
      <c r="I1742" s="4"/>
    </row>
    <row r="1743" spans="1:9" x14ac:dyDescent="0.3">
      <c r="A1743" s="3">
        <v>1742000</v>
      </c>
      <c r="B1743" s="4">
        <f t="shared" si="54"/>
        <v>11250.416666666666</v>
      </c>
      <c r="C1743" s="4">
        <f t="shared" si="55"/>
        <v>-43136.85040005995</v>
      </c>
      <c r="D1743" s="4">
        <f>Sheet1!$J$56-Sheet2!C1743</f>
        <v>42744.683733393285</v>
      </c>
      <c r="E1743" s="4"/>
      <c r="F1743" s="1"/>
      <c r="G1743" s="1"/>
      <c r="H1743" s="1"/>
      <c r="I1743" s="4"/>
    </row>
    <row r="1744" spans="1:9" x14ac:dyDescent="0.3">
      <c r="A1744" s="3">
        <v>1743000</v>
      </c>
      <c r="B1744" s="4">
        <f t="shared" si="54"/>
        <v>11256.875</v>
      </c>
      <c r="C1744" s="4">
        <f t="shared" si="55"/>
        <v>-43161.613230369971</v>
      </c>
      <c r="D1744" s="4">
        <f>Sheet1!$J$56-Sheet2!C1744</f>
        <v>42769.446563703306</v>
      </c>
      <c r="E1744" s="4"/>
      <c r="F1744" s="1"/>
      <c r="G1744" s="1"/>
      <c r="H1744" s="1"/>
      <c r="I1744" s="4"/>
    </row>
    <row r="1745" spans="1:9" x14ac:dyDescent="0.3">
      <c r="A1745" s="3">
        <v>1744000</v>
      </c>
      <c r="B1745" s="4">
        <f t="shared" si="54"/>
        <v>11263.333333333334</v>
      </c>
      <c r="C1745" s="4">
        <f t="shared" si="55"/>
        <v>-43186.376060679999</v>
      </c>
      <c r="D1745" s="4">
        <f>Sheet1!$J$56-Sheet2!C1745</f>
        <v>42794.209394013335</v>
      </c>
      <c r="E1745" s="4"/>
      <c r="F1745" s="1"/>
      <c r="G1745" s="1"/>
      <c r="H1745" s="1"/>
      <c r="I1745" s="4"/>
    </row>
    <row r="1746" spans="1:9" x14ac:dyDescent="0.3">
      <c r="A1746" s="3">
        <v>1745000</v>
      </c>
      <c r="B1746" s="4">
        <f t="shared" si="54"/>
        <v>11269.791666666666</v>
      </c>
      <c r="C1746" s="4">
        <f t="shared" si="55"/>
        <v>-43211.13889099002</v>
      </c>
      <c r="D1746" s="4">
        <f>Sheet1!$J$56-Sheet2!C1746</f>
        <v>42818.972224323355</v>
      </c>
      <c r="E1746" s="4"/>
      <c r="F1746" s="1"/>
      <c r="G1746" s="1"/>
      <c r="H1746" s="1"/>
      <c r="I1746" s="4"/>
    </row>
    <row r="1747" spans="1:9" x14ac:dyDescent="0.3">
      <c r="A1747" s="3">
        <v>1746000</v>
      </c>
      <c r="B1747" s="4">
        <f t="shared" si="54"/>
        <v>11276.25</v>
      </c>
      <c r="C1747" s="4">
        <f t="shared" si="55"/>
        <v>-43235.901721300041</v>
      </c>
      <c r="D1747" s="4">
        <f>Sheet1!$J$56-Sheet2!C1747</f>
        <v>42843.735054633376</v>
      </c>
      <c r="E1747" s="4"/>
      <c r="F1747" s="1"/>
      <c r="G1747" s="1"/>
      <c r="H1747" s="1"/>
      <c r="I1747" s="4"/>
    </row>
    <row r="1748" spans="1:9" x14ac:dyDescent="0.3">
      <c r="A1748" s="3">
        <v>1747000</v>
      </c>
      <c r="B1748" s="4">
        <f t="shared" si="54"/>
        <v>11282.708333333334</v>
      </c>
      <c r="C1748" s="4">
        <f t="shared" si="55"/>
        <v>-43260.664551610062</v>
      </c>
      <c r="D1748" s="4">
        <f>Sheet1!$J$56-Sheet2!C1748</f>
        <v>42868.497884943397</v>
      </c>
      <c r="E1748" s="4"/>
      <c r="F1748" s="1"/>
      <c r="G1748" s="1"/>
      <c r="H1748" s="1"/>
      <c r="I1748" s="4"/>
    </row>
    <row r="1749" spans="1:9" x14ac:dyDescent="0.3">
      <c r="A1749" s="3">
        <v>1748000</v>
      </c>
      <c r="B1749" s="4">
        <f t="shared" si="54"/>
        <v>11289.166666666666</v>
      </c>
      <c r="C1749" s="4">
        <f t="shared" si="55"/>
        <v>-43285.42738192009</v>
      </c>
      <c r="D1749" s="4">
        <f>Sheet1!$J$56-Sheet2!C1749</f>
        <v>42893.260715253426</v>
      </c>
      <c r="E1749" s="4"/>
      <c r="F1749" s="1"/>
      <c r="G1749" s="1"/>
      <c r="H1749" s="1"/>
      <c r="I1749" s="4"/>
    </row>
    <row r="1750" spans="1:9" x14ac:dyDescent="0.3">
      <c r="A1750" s="3">
        <v>1749000</v>
      </c>
      <c r="B1750" s="4">
        <f t="shared" si="54"/>
        <v>11295.625</v>
      </c>
      <c r="C1750" s="4">
        <f t="shared" si="55"/>
        <v>-43310.190212230111</v>
      </c>
      <c r="D1750" s="4">
        <f>Sheet1!$J$56-Sheet2!C1750</f>
        <v>42918.023545563447</v>
      </c>
      <c r="E1750" s="4"/>
      <c r="F1750" s="1"/>
      <c r="G1750" s="1"/>
      <c r="H1750" s="1"/>
      <c r="I1750" s="4"/>
    </row>
    <row r="1751" spans="1:9" x14ac:dyDescent="0.3">
      <c r="A1751" s="3">
        <v>1750000</v>
      </c>
      <c r="B1751" s="4">
        <f t="shared" si="54"/>
        <v>11302.083333333334</v>
      </c>
      <c r="C1751" s="4">
        <f t="shared" si="55"/>
        <v>-43334.953042540132</v>
      </c>
      <c r="D1751" s="4">
        <f>Sheet1!$J$56-Sheet2!C1751</f>
        <v>42942.786375873467</v>
      </c>
      <c r="E1751" s="4"/>
      <c r="F1751" s="1"/>
      <c r="G1751" s="1"/>
      <c r="H1751" s="1"/>
      <c r="I1751" s="4"/>
    </row>
    <row r="1752" spans="1:9" x14ac:dyDescent="0.3">
      <c r="A1752" s="3">
        <v>1751000</v>
      </c>
      <c r="B1752" s="4">
        <f t="shared" si="54"/>
        <v>11308.541666666666</v>
      </c>
      <c r="C1752" s="4">
        <f t="shared" si="55"/>
        <v>-43359.71587285016</v>
      </c>
      <c r="D1752" s="4">
        <f>Sheet1!$J$56-Sheet2!C1752</f>
        <v>42967.549206183496</v>
      </c>
      <c r="E1752" s="4"/>
      <c r="F1752" s="1"/>
      <c r="G1752" s="1"/>
      <c r="H1752" s="1"/>
      <c r="I1752" s="4"/>
    </row>
    <row r="1753" spans="1:9" x14ac:dyDescent="0.3">
      <c r="A1753" s="3">
        <v>1752000</v>
      </c>
      <c r="B1753" s="4">
        <f t="shared" si="54"/>
        <v>11315</v>
      </c>
      <c r="C1753" s="4">
        <f t="shared" si="55"/>
        <v>-43384.478703160181</v>
      </c>
      <c r="D1753" s="4">
        <f>Sheet1!$J$56-Sheet2!C1753</f>
        <v>42992.312036493517</v>
      </c>
      <c r="E1753" s="4"/>
      <c r="F1753" s="1"/>
      <c r="G1753" s="1"/>
      <c r="H1753" s="1"/>
      <c r="I1753" s="4"/>
    </row>
    <row r="1754" spans="1:9" x14ac:dyDescent="0.3">
      <c r="A1754" s="3">
        <v>1753000</v>
      </c>
      <c r="B1754" s="4">
        <f t="shared" si="54"/>
        <v>11321.458333333334</v>
      </c>
      <c r="C1754" s="4">
        <f t="shared" si="55"/>
        <v>-43409.241533470202</v>
      </c>
      <c r="D1754" s="4">
        <f>Sheet1!$J$56-Sheet2!C1754</f>
        <v>43017.074866803538</v>
      </c>
      <c r="E1754" s="4"/>
      <c r="F1754" s="1"/>
      <c r="G1754" s="1"/>
      <c r="H1754" s="1"/>
      <c r="I1754" s="4"/>
    </row>
    <row r="1755" spans="1:9" x14ac:dyDescent="0.3">
      <c r="A1755" s="3">
        <v>1754000</v>
      </c>
      <c r="B1755" s="4">
        <f t="shared" si="54"/>
        <v>11327.916666666666</v>
      </c>
      <c r="C1755" s="4">
        <f t="shared" si="55"/>
        <v>-43434.004363780223</v>
      </c>
      <c r="D1755" s="4">
        <f>Sheet1!$J$56-Sheet2!C1755</f>
        <v>43041.837697113559</v>
      </c>
      <c r="E1755" s="4"/>
      <c r="F1755" s="1"/>
      <c r="G1755" s="1"/>
      <c r="H1755" s="1"/>
      <c r="I1755" s="4"/>
    </row>
    <row r="1756" spans="1:9" x14ac:dyDescent="0.3">
      <c r="A1756" s="3">
        <v>1755000</v>
      </c>
      <c r="B1756" s="4">
        <f t="shared" si="54"/>
        <v>11334.375</v>
      </c>
      <c r="C1756" s="4">
        <f t="shared" si="55"/>
        <v>-43458.767194090244</v>
      </c>
      <c r="D1756" s="4">
        <f>Sheet1!$J$56-Sheet2!C1756</f>
        <v>43066.600527423579</v>
      </c>
      <c r="E1756" s="4"/>
      <c r="F1756" s="1"/>
      <c r="G1756" s="1"/>
      <c r="H1756" s="1"/>
      <c r="I1756" s="4"/>
    </row>
    <row r="1757" spans="1:9" x14ac:dyDescent="0.3">
      <c r="A1757" s="3">
        <v>1756000</v>
      </c>
      <c r="B1757" s="4">
        <f t="shared" si="54"/>
        <v>11340.833333333334</v>
      </c>
      <c r="C1757" s="4">
        <f t="shared" si="55"/>
        <v>-43483.530024400272</v>
      </c>
      <c r="D1757" s="4">
        <f>Sheet1!$J$56-Sheet2!C1757</f>
        <v>43091.363357733608</v>
      </c>
      <c r="E1757" s="4"/>
      <c r="F1757" s="1"/>
      <c r="G1757" s="1"/>
      <c r="H1757" s="1"/>
      <c r="I1757" s="4"/>
    </row>
    <row r="1758" spans="1:9" x14ac:dyDescent="0.3">
      <c r="A1758" s="3">
        <v>1757000</v>
      </c>
      <c r="B1758" s="4">
        <f t="shared" si="54"/>
        <v>11347.291666666666</v>
      </c>
      <c r="C1758" s="4">
        <f t="shared" si="55"/>
        <v>-43508.292854710293</v>
      </c>
      <c r="D1758" s="4">
        <f>Sheet1!$J$56-Sheet2!C1758</f>
        <v>43116.126188043629</v>
      </c>
      <c r="E1758" s="4"/>
      <c r="F1758" s="1"/>
      <c r="G1758" s="1"/>
      <c r="H1758" s="1"/>
      <c r="I1758" s="4"/>
    </row>
    <row r="1759" spans="1:9" x14ac:dyDescent="0.3">
      <c r="A1759" s="3">
        <v>1758000</v>
      </c>
      <c r="B1759" s="4">
        <f t="shared" si="54"/>
        <v>11353.75</v>
      </c>
      <c r="C1759" s="4">
        <f t="shared" si="55"/>
        <v>-43533.055685020314</v>
      </c>
      <c r="D1759" s="4">
        <f>Sheet1!$J$56-Sheet2!C1759</f>
        <v>43140.88901835365</v>
      </c>
      <c r="E1759" s="4"/>
      <c r="F1759" s="1"/>
      <c r="G1759" s="1"/>
      <c r="H1759" s="1"/>
      <c r="I1759" s="4"/>
    </row>
    <row r="1760" spans="1:9" x14ac:dyDescent="0.3">
      <c r="A1760" s="3">
        <v>1759000</v>
      </c>
      <c r="B1760" s="4">
        <f t="shared" si="54"/>
        <v>11360.208333333334</v>
      </c>
      <c r="C1760" s="4">
        <f t="shared" si="55"/>
        <v>-43557.818515330342</v>
      </c>
      <c r="D1760" s="4">
        <f>Sheet1!$J$56-Sheet2!C1760</f>
        <v>43165.651848663678</v>
      </c>
      <c r="E1760" s="4"/>
      <c r="F1760" s="1"/>
      <c r="G1760" s="1"/>
      <c r="H1760" s="1"/>
      <c r="I1760" s="4"/>
    </row>
    <row r="1761" spans="1:9" x14ac:dyDescent="0.3">
      <c r="A1761" s="3">
        <v>1760000</v>
      </c>
      <c r="B1761" s="4">
        <f t="shared" si="54"/>
        <v>11366.666666666666</v>
      </c>
      <c r="C1761" s="4">
        <f t="shared" si="55"/>
        <v>-43582.581345640363</v>
      </c>
      <c r="D1761" s="4">
        <f>Sheet1!$J$56-Sheet2!C1761</f>
        <v>43190.414678973699</v>
      </c>
      <c r="E1761" s="4"/>
      <c r="F1761" s="1"/>
      <c r="G1761" s="1"/>
      <c r="H1761" s="1"/>
      <c r="I1761" s="4"/>
    </row>
    <row r="1762" spans="1:9" x14ac:dyDescent="0.3">
      <c r="A1762" s="3">
        <v>1761000</v>
      </c>
      <c r="B1762" s="4">
        <f t="shared" si="54"/>
        <v>11373.125</v>
      </c>
      <c r="C1762" s="4">
        <f t="shared" si="55"/>
        <v>-43607.344175950384</v>
      </c>
      <c r="D1762" s="4">
        <f>Sheet1!$J$56-Sheet2!C1762</f>
        <v>43215.17750928372</v>
      </c>
      <c r="E1762" s="4"/>
      <c r="F1762" s="1"/>
      <c r="G1762" s="1"/>
      <c r="H1762" s="1"/>
      <c r="I1762" s="4"/>
    </row>
    <row r="1763" spans="1:9" x14ac:dyDescent="0.3">
      <c r="A1763" s="3">
        <v>1762000</v>
      </c>
      <c r="B1763" s="4">
        <f t="shared" si="54"/>
        <v>11379.583333333334</v>
      </c>
      <c r="C1763" s="4">
        <f t="shared" si="55"/>
        <v>-43632.107006260405</v>
      </c>
      <c r="D1763" s="4">
        <f>Sheet1!$J$56-Sheet2!C1763</f>
        <v>43239.940339593741</v>
      </c>
      <c r="E1763" s="4"/>
      <c r="F1763" s="1"/>
      <c r="G1763" s="1"/>
      <c r="H1763" s="1"/>
      <c r="I1763" s="4"/>
    </row>
    <row r="1764" spans="1:9" x14ac:dyDescent="0.3">
      <c r="A1764" s="3">
        <v>1763000</v>
      </c>
      <c r="B1764" s="4">
        <f t="shared" si="54"/>
        <v>11386.041666666666</v>
      </c>
      <c r="C1764" s="4">
        <f t="shared" si="55"/>
        <v>-43656.869836570433</v>
      </c>
      <c r="D1764" s="4">
        <f>Sheet1!$J$56-Sheet2!C1764</f>
        <v>43264.703169903769</v>
      </c>
      <c r="E1764" s="4"/>
      <c r="F1764" s="1"/>
      <c r="G1764" s="1"/>
      <c r="H1764" s="1"/>
      <c r="I1764" s="4"/>
    </row>
    <row r="1765" spans="1:9" x14ac:dyDescent="0.3">
      <c r="A1765" s="3">
        <v>1764000</v>
      </c>
      <c r="B1765" s="4">
        <f t="shared" si="54"/>
        <v>11392.5</v>
      </c>
      <c r="C1765" s="4">
        <f t="shared" si="55"/>
        <v>-43681.632666880454</v>
      </c>
      <c r="D1765" s="4">
        <f>Sheet1!$J$56-Sheet2!C1765</f>
        <v>43289.46600021379</v>
      </c>
      <c r="E1765" s="4"/>
      <c r="F1765" s="1"/>
      <c r="G1765" s="1"/>
      <c r="H1765" s="1"/>
      <c r="I1765" s="4"/>
    </row>
    <row r="1766" spans="1:9" x14ac:dyDescent="0.3">
      <c r="A1766" s="3">
        <v>1765000</v>
      </c>
      <c r="B1766" s="4">
        <f t="shared" si="54"/>
        <v>11398.958333333334</v>
      </c>
      <c r="C1766" s="4">
        <f t="shared" si="55"/>
        <v>-43706.395497190475</v>
      </c>
      <c r="D1766" s="4">
        <f>Sheet1!$J$56-Sheet2!C1766</f>
        <v>43314.228830523811</v>
      </c>
      <c r="E1766" s="4"/>
      <c r="F1766" s="1"/>
      <c r="G1766" s="1"/>
      <c r="H1766" s="1"/>
      <c r="I1766" s="4"/>
    </row>
    <row r="1767" spans="1:9" x14ac:dyDescent="0.3">
      <c r="A1767" s="3">
        <v>1766000</v>
      </c>
      <c r="B1767" s="4">
        <f t="shared" si="54"/>
        <v>11405.416666666666</v>
      </c>
      <c r="C1767" s="4">
        <f t="shared" si="55"/>
        <v>-43731.158327500503</v>
      </c>
      <c r="D1767" s="4">
        <f>Sheet1!$J$56-Sheet2!C1767</f>
        <v>43338.991660833839</v>
      </c>
      <c r="E1767" s="4"/>
      <c r="F1767" s="1"/>
      <c r="G1767" s="1"/>
      <c r="H1767" s="1"/>
      <c r="I1767" s="4"/>
    </row>
    <row r="1768" spans="1:9" x14ac:dyDescent="0.3">
      <c r="A1768" s="3">
        <v>1767000</v>
      </c>
      <c r="B1768" s="4">
        <f t="shared" si="54"/>
        <v>11411.875</v>
      </c>
      <c r="C1768" s="4">
        <f t="shared" si="55"/>
        <v>-43755.921157810524</v>
      </c>
      <c r="D1768" s="4">
        <f>Sheet1!$J$56-Sheet2!C1768</f>
        <v>43363.75449114386</v>
      </c>
      <c r="E1768" s="4"/>
      <c r="F1768" s="1"/>
      <c r="G1768" s="1"/>
      <c r="H1768" s="1"/>
      <c r="I1768" s="4"/>
    </row>
    <row r="1769" spans="1:9" x14ac:dyDescent="0.3">
      <c r="A1769" s="3">
        <v>1768000</v>
      </c>
      <c r="B1769" s="4">
        <f t="shared" si="54"/>
        <v>11418.333333333334</v>
      </c>
      <c r="C1769" s="4">
        <f t="shared" si="55"/>
        <v>-43780.683988120545</v>
      </c>
      <c r="D1769" s="4">
        <f>Sheet1!$J$56-Sheet2!C1769</f>
        <v>43388.517321453881</v>
      </c>
      <c r="E1769" s="4"/>
      <c r="F1769" s="1"/>
      <c r="G1769" s="1"/>
      <c r="H1769" s="1"/>
      <c r="I1769" s="4"/>
    </row>
    <row r="1770" spans="1:9" x14ac:dyDescent="0.3">
      <c r="A1770" s="3">
        <v>1769000</v>
      </c>
      <c r="B1770" s="4">
        <f t="shared" si="54"/>
        <v>11424.791666666666</v>
      </c>
      <c r="C1770" s="4">
        <f t="shared" si="55"/>
        <v>-43805.446818430566</v>
      </c>
      <c r="D1770" s="4">
        <f>Sheet1!$J$56-Sheet2!C1770</f>
        <v>43413.280151763902</v>
      </c>
      <c r="E1770" s="4"/>
      <c r="F1770" s="1"/>
      <c r="G1770" s="1"/>
      <c r="H1770" s="1"/>
      <c r="I1770" s="4"/>
    </row>
    <row r="1771" spans="1:9" x14ac:dyDescent="0.3">
      <c r="A1771" s="3">
        <v>1770000</v>
      </c>
      <c r="B1771" s="4">
        <f t="shared" si="54"/>
        <v>11431.25</v>
      </c>
      <c r="C1771" s="4">
        <f t="shared" si="55"/>
        <v>-43830.209648740594</v>
      </c>
      <c r="D1771" s="4">
        <f>Sheet1!$J$56-Sheet2!C1771</f>
        <v>43438.04298207393</v>
      </c>
      <c r="E1771" s="4"/>
      <c r="F1771" s="1"/>
      <c r="G1771" s="1"/>
      <c r="H1771" s="1"/>
      <c r="I1771" s="4"/>
    </row>
    <row r="1772" spans="1:9" x14ac:dyDescent="0.3">
      <c r="A1772" s="3">
        <v>1771000</v>
      </c>
      <c r="B1772" s="4">
        <f t="shared" si="54"/>
        <v>11437.708333333334</v>
      </c>
      <c r="C1772" s="4">
        <f t="shared" si="55"/>
        <v>-43854.972479050615</v>
      </c>
      <c r="D1772" s="4">
        <f>Sheet1!$J$56-Sheet2!C1772</f>
        <v>43462.805812383951</v>
      </c>
      <c r="E1772" s="4"/>
      <c r="F1772" s="1"/>
      <c r="G1772" s="1"/>
      <c r="H1772" s="1"/>
      <c r="I1772" s="4"/>
    </row>
    <row r="1773" spans="1:9" x14ac:dyDescent="0.3">
      <c r="A1773" s="3">
        <v>1772000</v>
      </c>
      <c r="B1773" s="4">
        <f t="shared" si="54"/>
        <v>11444.166666666666</v>
      </c>
      <c r="C1773" s="4">
        <f t="shared" si="55"/>
        <v>-43879.735309360636</v>
      </c>
      <c r="D1773" s="4">
        <f>Sheet1!$J$56-Sheet2!C1773</f>
        <v>43487.568642693972</v>
      </c>
      <c r="E1773" s="4"/>
      <c r="F1773" s="1"/>
      <c r="G1773" s="1"/>
      <c r="H1773" s="1"/>
      <c r="I1773" s="4"/>
    </row>
    <row r="1774" spans="1:9" x14ac:dyDescent="0.3">
      <c r="A1774" s="3">
        <v>1773000</v>
      </c>
      <c r="B1774" s="4">
        <f t="shared" si="54"/>
        <v>11450.625</v>
      </c>
      <c r="C1774" s="4">
        <f t="shared" si="55"/>
        <v>-43904.498139670664</v>
      </c>
      <c r="D1774" s="4">
        <f>Sheet1!$J$56-Sheet2!C1774</f>
        <v>43512.331473004</v>
      </c>
      <c r="E1774" s="4"/>
      <c r="F1774" s="1"/>
      <c r="G1774" s="1"/>
      <c r="H1774" s="1"/>
      <c r="I1774" s="4"/>
    </row>
    <row r="1775" spans="1:9" x14ac:dyDescent="0.3">
      <c r="A1775" s="3">
        <v>1774000</v>
      </c>
      <c r="B1775" s="4">
        <f t="shared" si="54"/>
        <v>11457.083333333334</v>
      </c>
      <c r="C1775" s="4">
        <f t="shared" si="55"/>
        <v>-43929.260969980685</v>
      </c>
      <c r="D1775" s="4">
        <f>Sheet1!$J$56-Sheet2!C1775</f>
        <v>43537.094303314021</v>
      </c>
      <c r="E1775" s="4"/>
      <c r="F1775" s="1"/>
      <c r="G1775" s="1"/>
      <c r="H1775" s="1"/>
      <c r="I1775" s="4"/>
    </row>
    <row r="1776" spans="1:9" x14ac:dyDescent="0.3">
      <c r="A1776" s="3">
        <v>1775000</v>
      </c>
      <c r="B1776" s="4">
        <f t="shared" si="54"/>
        <v>11463.541666666666</v>
      </c>
      <c r="C1776" s="4">
        <f t="shared" si="55"/>
        <v>-43954.023800290706</v>
      </c>
      <c r="D1776" s="4">
        <f>Sheet1!$J$56-Sheet2!C1776</f>
        <v>43561.857133624042</v>
      </c>
      <c r="E1776" s="4"/>
      <c r="F1776" s="1"/>
      <c r="G1776" s="1"/>
      <c r="H1776" s="1"/>
      <c r="I1776" s="4"/>
    </row>
    <row r="1777" spans="1:9" x14ac:dyDescent="0.3">
      <c r="A1777" s="3">
        <v>1776000</v>
      </c>
      <c r="B1777" s="4">
        <f t="shared" si="54"/>
        <v>11470</v>
      </c>
      <c r="C1777" s="4">
        <f t="shared" si="55"/>
        <v>-43978.786630600727</v>
      </c>
      <c r="D1777" s="4">
        <f>Sheet1!$J$56-Sheet2!C1777</f>
        <v>43586.619963934063</v>
      </c>
      <c r="E1777" s="4"/>
      <c r="F1777" s="1"/>
      <c r="G1777" s="1"/>
      <c r="H1777" s="1"/>
      <c r="I1777" s="4"/>
    </row>
    <row r="1778" spans="1:9" x14ac:dyDescent="0.3">
      <c r="A1778" s="3">
        <v>1777000</v>
      </c>
      <c r="B1778" s="4">
        <f t="shared" si="54"/>
        <v>11476.458333333334</v>
      </c>
      <c r="C1778" s="4">
        <f t="shared" si="55"/>
        <v>-44003.549460910748</v>
      </c>
      <c r="D1778" s="4">
        <f>Sheet1!$J$56-Sheet2!C1778</f>
        <v>43611.382794244084</v>
      </c>
      <c r="E1778" s="4"/>
      <c r="F1778" s="1"/>
      <c r="G1778" s="1"/>
      <c r="H1778" s="1"/>
      <c r="I1778" s="4"/>
    </row>
    <row r="1779" spans="1:9" x14ac:dyDescent="0.3">
      <c r="A1779" s="3">
        <v>1778000</v>
      </c>
      <c r="B1779" s="4">
        <f t="shared" si="54"/>
        <v>11482.916666666666</v>
      </c>
      <c r="C1779" s="4">
        <f t="shared" si="55"/>
        <v>-44028.312291220776</v>
      </c>
      <c r="D1779" s="4">
        <f>Sheet1!$J$56-Sheet2!C1779</f>
        <v>43636.145624554112</v>
      </c>
      <c r="E1779" s="4"/>
      <c r="F1779" s="1"/>
      <c r="G1779" s="1"/>
      <c r="H1779" s="1"/>
      <c r="I1779" s="4"/>
    </row>
    <row r="1780" spans="1:9" x14ac:dyDescent="0.3">
      <c r="A1780" s="3">
        <v>1779000</v>
      </c>
      <c r="B1780" s="4">
        <f t="shared" si="54"/>
        <v>11489.375</v>
      </c>
      <c r="C1780" s="4">
        <f t="shared" si="55"/>
        <v>-44053.075121530797</v>
      </c>
      <c r="D1780" s="4">
        <f>Sheet1!$J$56-Sheet2!C1780</f>
        <v>43660.908454864133</v>
      </c>
      <c r="E1780" s="4"/>
      <c r="F1780" s="1"/>
      <c r="G1780" s="1"/>
      <c r="H1780" s="1"/>
      <c r="I1780" s="4"/>
    </row>
    <row r="1781" spans="1:9" x14ac:dyDescent="0.3">
      <c r="A1781" s="3">
        <v>1780000</v>
      </c>
      <c r="B1781" s="4">
        <f t="shared" si="54"/>
        <v>11495.833333333334</v>
      </c>
      <c r="C1781" s="4">
        <f t="shared" si="55"/>
        <v>-44077.837951840818</v>
      </c>
      <c r="D1781" s="4">
        <f>Sheet1!$J$56-Sheet2!C1781</f>
        <v>43685.671285174154</v>
      </c>
      <c r="E1781" s="4"/>
      <c r="F1781" s="1"/>
      <c r="G1781" s="1"/>
      <c r="H1781" s="1"/>
      <c r="I1781" s="4"/>
    </row>
    <row r="1782" spans="1:9" x14ac:dyDescent="0.3">
      <c r="A1782" s="3">
        <v>1781000</v>
      </c>
      <c r="B1782" s="4">
        <f t="shared" si="54"/>
        <v>11502.291666666666</v>
      </c>
      <c r="C1782" s="4">
        <f t="shared" si="55"/>
        <v>-44102.600782150846</v>
      </c>
      <c r="D1782" s="4">
        <f>Sheet1!$J$56-Sheet2!C1782</f>
        <v>43710.434115484182</v>
      </c>
      <c r="E1782" s="4"/>
      <c r="F1782" s="1"/>
      <c r="G1782" s="1"/>
      <c r="H1782" s="1"/>
      <c r="I1782" s="4"/>
    </row>
    <row r="1783" spans="1:9" x14ac:dyDescent="0.3">
      <c r="A1783" s="3">
        <v>1782000</v>
      </c>
      <c r="B1783" s="4">
        <f t="shared" si="54"/>
        <v>11508.75</v>
      </c>
      <c r="C1783" s="4">
        <f t="shared" si="55"/>
        <v>-44127.363612460867</v>
      </c>
      <c r="D1783" s="4">
        <f>Sheet1!$J$56-Sheet2!C1783</f>
        <v>43735.196945794203</v>
      </c>
      <c r="E1783" s="4"/>
      <c r="F1783" s="1"/>
      <c r="G1783" s="1"/>
      <c r="H1783" s="1"/>
      <c r="I1783" s="4"/>
    </row>
    <row r="1784" spans="1:9" x14ac:dyDescent="0.3">
      <c r="A1784" s="3">
        <v>1783000</v>
      </c>
      <c r="B1784" s="4">
        <f t="shared" si="54"/>
        <v>11515.208333333334</v>
      </c>
      <c r="C1784" s="4">
        <f t="shared" si="55"/>
        <v>-44152.126442770888</v>
      </c>
      <c r="D1784" s="4">
        <f>Sheet1!$J$56-Sheet2!C1784</f>
        <v>43759.959776104224</v>
      </c>
      <c r="E1784" s="4"/>
      <c r="F1784" s="1"/>
      <c r="G1784" s="1"/>
      <c r="H1784" s="1"/>
      <c r="I1784" s="4"/>
    </row>
    <row r="1785" spans="1:9" x14ac:dyDescent="0.3">
      <c r="A1785" s="3">
        <v>1784000</v>
      </c>
      <c r="B1785" s="4">
        <f t="shared" si="54"/>
        <v>11521.666666666666</v>
      </c>
      <c r="C1785" s="4">
        <f t="shared" si="55"/>
        <v>-44176.889273080909</v>
      </c>
      <c r="D1785" s="4">
        <f>Sheet1!$J$56-Sheet2!C1785</f>
        <v>43784.722606414245</v>
      </c>
      <c r="E1785" s="4"/>
      <c r="F1785" s="1"/>
      <c r="G1785" s="1"/>
      <c r="H1785" s="1"/>
      <c r="I1785" s="4"/>
    </row>
    <row r="1786" spans="1:9" x14ac:dyDescent="0.3">
      <c r="A1786" s="3">
        <v>1785000</v>
      </c>
      <c r="B1786" s="4">
        <f t="shared" si="54"/>
        <v>11528.125</v>
      </c>
      <c r="C1786" s="4">
        <f t="shared" si="55"/>
        <v>-44201.652103390938</v>
      </c>
      <c r="D1786" s="4">
        <f>Sheet1!$J$56-Sheet2!C1786</f>
        <v>43809.485436724273</v>
      </c>
      <c r="E1786" s="4"/>
      <c r="F1786" s="1"/>
      <c r="G1786" s="1"/>
      <c r="H1786" s="1"/>
      <c r="I1786" s="4"/>
    </row>
    <row r="1787" spans="1:9" x14ac:dyDescent="0.3">
      <c r="A1787" s="3">
        <v>1786000</v>
      </c>
      <c r="B1787" s="4">
        <f t="shared" si="54"/>
        <v>11534.583333333334</v>
      </c>
      <c r="C1787" s="4">
        <f t="shared" si="55"/>
        <v>-44226.414933700958</v>
      </c>
      <c r="D1787" s="4">
        <f>Sheet1!$J$56-Sheet2!C1787</f>
        <v>43834.248267034294</v>
      </c>
      <c r="E1787" s="4"/>
      <c r="F1787" s="1"/>
      <c r="G1787" s="1"/>
      <c r="H1787" s="1"/>
      <c r="I1787" s="4"/>
    </row>
    <row r="1788" spans="1:9" x14ac:dyDescent="0.3">
      <c r="A1788" s="3">
        <v>1787000</v>
      </c>
      <c r="B1788" s="4">
        <f t="shared" si="54"/>
        <v>11541.041666666666</v>
      </c>
      <c r="C1788" s="4">
        <f t="shared" si="55"/>
        <v>-44251.177764010979</v>
      </c>
      <c r="D1788" s="4">
        <f>Sheet1!$J$56-Sheet2!C1788</f>
        <v>43859.011097344315</v>
      </c>
      <c r="E1788" s="4"/>
      <c r="F1788" s="1"/>
      <c r="G1788" s="1"/>
      <c r="H1788" s="1"/>
      <c r="I1788" s="4"/>
    </row>
    <row r="1789" spans="1:9" x14ac:dyDescent="0.3">
      <c r="A1789" s="3">
        <v>1788000</v>
      </c>
      <c r="B1789" s="4">
        <f t="shared" si="54"/>
        <v>11547.5</v>
      </c>
      <c r="C1789" s="4">
        <f t="shared" si="55"/>
        <v>-44275.940594321008</v>
      </c>
      <c r="D1789" s="4">
        <f>Sheet1!$J$56-Sheet2!C1789</f>
        <v>43883.773927654343</v>
      </c>
      <c r="E1789" s="4"/>
      <c r="F1789" s="1"/>
      <c r="G1789" s="1"/>
      <c r="H1789" s="1"/>
      <c r="I1789" s="4"/>
    </row>
    <row r="1790" spans="1:9" x14ac:dyDescent="0.3">
      <c r="A1790" s="3">
        <v>1789000</v>
      </c>
      <c r="B1790" s="4">
        <f t="shared" si="54"/>
        <v>11553.958333333334</v>
      </c>
      <c r="C1790" s="4">
        <f t="shared" si="55"/>
        <v>-44300.703424631029</v>
      </c>
      <c r="D1790" s="4">
        <f>Sheet1!$J$56-Sheet2!C1790</f>
        <v>43908.536757964364</v>
      </c>
      <c r="E1790" s="4"/>
      <c r="F1790" s="1"/>
      <c r="G1790" s="1"/>
      <c r="H1790" s="1"/>
      <c r="I1790" s="4"/>
    </row>
    <row r="1791" spans="1:9" x14ac:dyDescent="0.3">
      <c r="A1791" s="3">
        <v>1790000</v>
      </c>
      <c r="B1791" s="4">
        <f t="shared" si="54"/>
        <v>11560.416666666666</v>
      </c>
      <c r="C1791" s="4">
        <f t="shared" si="55"/>
        <v>-44325.46625494105</v>
      </c>
      <c r="D1791" s="4">
        <f>Sheet1!$J$56-Sheet2!C1791</f>
        <v>43933.299588274385</v>
      </c>
      <c r="E1791" s="4"/>
      <c r="F1791" s="1"/>
      <c r="G1791" s="1"/>
      <c r="H1791" s="1"/>
      <c r="I1791" s="4"/>
    </row>
    <row r="1792" spans="1:9" x14ac:dyDescent="0.3">
      <c r="A1792" s="3">
        <v>1791000</v>
      </c>
      <c r="B1792" s="4">
        <f t="shared" si="54"/>
        <v>11566.875</v>
      </c>
      <c r="C1792" s="4">
        <f t="shared" si="55"/>
        <v>-44350.229085251071</v>
      </c>
      <c r="D1792" s="4">
        <f>Sheet1!$J$56-Sheet2!C1792</f>
        <v>43958.062418584406</v>
      </c>
      <c r="E1792" s="4"/>
      <c r="F1792" s="1"/>
      <c r="G1792" s="1"/>
      <c r="H1792" s="1"/>
      <c r="I1792" s="4"/>
    </row>
    <row r="1793" spans="1:9" x14ac:dyDescent="0.3">
      <c r="A1793" s="3">
        <v>1792000</v>
      </c>
      <c r="B1793" s="4">
        <f t="shared" si="54"/>
        <v>11573.333333333334</v>
      </c>
      <c r="C1793" s="4">
        <f t="shared" si="55"/>
        <v>-44374.991915561099</v>
      </c>
      <c r="D1793" s="4">
        <f>Sheet1!$J$56-Sheet2!C1793</f>
        <v>43982.825248894434</v>
      </c>
      <c r="E1793" s="4"/>
      <c r="F1793" s="1"/>
      <c r="G1793" s="1"/>
      <c r="H1793" s="1"/>
      <c r="I1793" s="4"/>
    </row>
    <row r="1794" spans="1:9" x14ac:dyDescent="0.3">
      <c r="A1794" s="3">
        <v>1793000</v>
      </c>
      <c r="B1794" s="4">
        <f t="shared" si="54"/>
        <v>11579.791666666666</v>
      </c>
      <c r="C1794" s="4">
        <f t="shared" si="55"/>
        <v>-44399.75474587112</v>
      </c>
      <c r="D1794" s="4">
        <f>Sheet1!$J$56-Sheet2!C1794</f>
        <v>44007.588079204455</v>
      </c>
      <c r="E1794" s="4"/>
      <c r="F1794" s="1"/>
      <c r="G1794" s="1"/>
      <c r="H1794" s="1"/>
      <c r="I1794" s="4"/>
    </row>
    <row r="1795" spans="1:9" x14ac:dyDescent="0.3">
      <c r="A1795" s="3">
        <v>1794000</v>
      </c>
      <c r="B1795" s="4">
        <f t="shared" ref="B1795:B1858" si="56">A1795*$B$1/12</f>
        <v>11586.25</v>
      </c>
      <c r="C1795" s="4">
        <f t="shared" ref="C1795:C1858" si="57">-PMT($C$1/12,$D$1*12,A1795)</f>
        <v>-44424.517576181141</v>
      </c>
      <c r="D1795" s="4">
        <f>Sheet1!$J$56-Sheet2!C1795</f>
        <v>44032.350909514476</v>
      </c>
      <c r="E1795" s="4"/>
      <c r="F1795" s="1"/>
      <c r="G1795" s="1"/>
      <c r="H1795" s="1"/>
      <c r="I1795" s="4"/>
    </row>
    <row r="1796" spans="1:9" x14ac:dyDescent="0.3">
      <c r="A1796" s="3">
        <v>1795000</v>
      </c>
      <c r="B1796" s="4">
        <f t="shared" si="56"/>
        <v>11592.708333333334</v>
      </c>
      <c r="C1796" s="4">
        <f t="shared" si="57"/>
        <v>-44449.280406491169</v>
      </c>
      <c r="D1796" s="4">
        <f>Sheet1!$J$56-Sheet2!C1796</f>
        <v>44057.113739824505</v>
      </c>
      <c r="E1796" s="4"/>
      <c r="F1796" s="1"/>
      <c r="G1796" s="1"/>
      <c r="H1796" s="1"/>
      <c r="I1796" s="4"/>
    </row>
    <row r="1797" spans="1:9" x14ac:dyDescent="0.3">
      <c r="A1797" s="3">
        <v>1796000</v>
      </c>
      <c r="B1797" s="4">
        <f t="shared" si="56"/>
        <v>11599.166666666666</v>
      </c>
      <c r="C1797" s="4">
        <f t="shared" si="57"/>
        <v>-44474.04323680119</v>
      </c>
      <c r="D1797" s="4">
        <f>Sheet1!$J$56-Sheet2!C1797</f>
        <v>44081.876570134526</v>
      </c>
      <c r="E1797" s="4"/>
      <c r="F1797" s="1"/>
      <c r="G1797" s="1"/>
      <c r="H1797" s="1"/>
      <c r="I1797" s="4"/>
    </row>
    <row r="1798" spans="1:9" x14ac:dyDescent="0.3">
      <c r="A1798" s="3">
        <v>1797000</v>
      </c>
      <c r="B1798" s="4">
        <f t="shared" si="56"/>
        <v>11605.625</v>
      </c>
      <c r="C1798" s="4">
        <f t="shared" si="57"/>
        <v>-44498.806067111211</v>
      </c>
      <c r="D1798" s="4">
        <f>Sheet1!$J$56-Sheet2!C1798</f>
        <v>44106.639400444546</v>
      </c>
      <c r="E1798" s="4"/>
      <c r="F1798" s="1"/>
      <c r="G1798" s="1"/>
      <c r="H1798" s="1"/>
      <c r="I1798" s="4"/>
    </row>
    <row r="1799" spans="1:9" x14ac:dyDescent="0.3">
      <c r="A1799" s="3">
        <v>1798000</v>
      </c>
      <c r="B1799" s="4">
        <f t="shared" si="56"/>
        <v>11612.083333333334</v>
      </c>
      <c r="C1799" s="4">
        <f t="shared" si="57"/>
        <v>-44523.568897421232</v>
      </c>
      <c r="D1799" s="4">
        <f>Sheet1!$J$56-Sheet2!C1799</f>
        <v>44131.402230754567</v>
      </c>
      <c r="E1799" s="4"/>
      <c r="F1799" s="1"/>
      <c r="G1799" s="1"/>
      <c r="H1799" s="1"/>
      <c r="I1799" s="4"/>
    </row>
    <row r="1800" spans="1:9" x14ac:dyDescent="0.3">
      <c r="A1800" s="3">
        <v>1799000</v>
      </c>
      <c r="B1800" s="4">
        <f t="shared" si="56"/>
        <v>11618.541666666666</v>
      </c>
      <c r="C1800" s="4">
        <f t="shared" si="57"/>
        <v>-44548.33172773126</v>
      </c>
      <c r="D1800" s="4">
        <f>Sheet1!$J$56-Sheet2!C1800</f>
        <v>44156.165061064596</v>
      </c>
      <c r="E1800" s="4"/>
      <c r="F1800" s="1"/>
      <c r="G1800" s="1"/>
      <c r="H1800" s="1"/>
      <c r="I1800" s="4"/>
    </row>
    <row r="1801" spans="1:9" x14ac:dyDescent="0.3">
      <c r="A1801" s="3">
        <v>1800000</v>
      </c>
      <c r="B1801" s="4">
        <f t="shared" si="56"/>
        <v>11625</v>
      </c>
      <c r="C1801" s="4">
        <f t="shared" si="57"/>
        <v>-44573.094558041281</v>
      </c>
      <c r="D1801" s="4">
        <f>Sheet1!$J$56-Sheet2!C1801</f>
        <v>44180.927891374617</v>
      </c>
      <c r="E1801" s="4"/>
      <c r="F1801" s="1"/>
      <c r="G1801" s="1"/>
      <c r="H1801" s="1"/>
      <c r="I1801" s="4"/>
    </row>
    <row r="1802" spans="1:9" x14ac:dyDescent="0.3">
      <c r="A1802" s="3">
        <v>1801000</v>
      </c>
      <c r="B1802" s="4">
        <f t="shared" si="56"/>
        <v>11631.458333333334</v>
      </c>
      <c r="C1802" s="4">
        <f t="shared" si="57"/>
        <v>-44597.857388351302</v>
      </c>
      <c r="D1802" s="4">
        <f>Sheet1!$J$56-Sheet2!C1802</f>
        <v>44205.690721684638</v>
      </c>
      <c r="E1802" s="4"/>
      <c r="F1802" s="1"/>
      <c r="G1802" s="1"/>
      <c r="H1802" s="1"/>
      <c r="I1802" s="4"/>
    </row>
    <row r="1803" spans="1:9" x14ac:dyDescent="0.3">
      <c r="A1803" s="3">
        <v>1802000</v>
      </c>
      <c r="B1803" s="4">
        <f t="shared" si="56"/>
        <v>11637.916666666666</v>
      </c>
      <c r="C1803" s="4">
        <f t="shared" si="57"/>
        <v>-44622.620218661323</v>
      </c>
      <c r="D1803" s="4">
        <f>Sheet1!$J$56-Sheet2!C1803</f>
        <v>44230.453551994658</v>
      </c>
      <c r="E1803" s="4"/>
      <c r="F1803" s="1"/>
      <c r="G1803" s="1"/>
      <c r="H1803" s="1"/>
      <c r="I1803" s="4"/>
    </row>
    <row r="1804" spans="1:9" x14ac:dyDescent="0.3">
      <c r="A1804" s="3">
        <v>1803000</v>
      </c>
      <c r="B1804" s="4">
        <f t="shared" si="56"/>
        <v>11644.375</v>
      </c>
      <c r="C1804" s="4">
        <f t="shared" si="57"/>
        <v>-44647.383048971351</v>
      </c>
      <c r="D1804" s="4">
        <f>Sheet1!$J$56-Sheet2!C1804</f>
        <v>44255.216382304687</v>
      </c>
      <c r="E1804" s="4"/>
      <c r="F1804" s="1"/>
      <c r="G1804" s="1"/>
      <c r="H1804" s="1"/>
      <c r="I1804" s="4"/>
    </row>
    <row r="1805" spans="1:9" x14ac:dyDescent="0.3">
      <c r="A1805" s="3">
        <v>1804000</v>
      </c>
      <c r="B1805" s="4">
        <f t="shared" si="56"/>
        <v>11650.833333333334</v>
      </c>
      <c r="C1805" s="4">
        <f t="shared" si="57"/>
        <v>-44672.145879281372</v>
      </c>
      <c r="D1805" s="4">
        <f>Sheet1!$J$56-Sheet2!C1805</f>
        <v>44279.979212614708</v>
      </c>
      <c r="E1805" s="4"/>
      <c r="F1805" s="1"/>
      <c r="G1805" s="1"/>
      <c r="H1805" s="1"/>
      <c r="I1805" s="4"/>
    </row>
    <row r="1806" spans="1:9" x14ac:dyDescent="0.3">
      <c r="A1806" s="3">
        <v>1805000</v>
      </c>
      <c r="B1806" s="4">
        <f t="shared" si="56"/>
        <v>11657.291666666666</v>
      </c>
      <c r="C1806" s="4">
        <f t="shared" si="57"/>
        <v>-44696.908709591393</v>
      </c>
      <c r="D1806" s="4">
        <f>Sheet1!$J$56-Sheet2!C1806</f>
        <v>44304.742042924729</v>
      </c>
      <c r="E1806" s="4"/>
      <c r="F1806" s="1"/>
      <c r="G1806" s="1"/>
      <c r="H1806" s="1"/>
      <c r="I1806" s="4"/>
    </row>
    <row r="1807" spans="1:9" x14ac:dyDescent="0.3">
      <c r="A1807" s="3">
        <v>1806000</v>
      </c>
      <c r="B1807" s="4">
        <f t="shared" si="56"/>
        <v>11663.75</v>
      </c>
      <c r="C1807" s="4">
        <f t="shared" si="57"/>
        <v>-44721.671539901414</v>
      </c>
      <c r="D1807" s="4">
        <f>Sheet1!$J$56-Sheet2!C1807</f>
        <v>44329.50487323475</v>
      </c>
      <c r="E1807" s="4"/>
      <c r="F1807" s="1"/>
      <c r="G1807" s="1"/>
      <c r="H1807" s="1"/>
      <c r="I1807" s="4"/>
    </row>
    <row r="1808" spans="1:9" x14ac:dyDescent="0.3">
      <c r="A1808" s="3">
        <v>1807000</v>
      </c>
      <c r="B1808" s="4">
        <f t="shared" si="56"/>
        <v>11670.208333333334</v>
      </c>
      <c r="C1808" s="4">
        <f t="shared" si="57"/>
        <v>-44746.434370211442</v>
      </c>
      <c r="D1808" s="4">
        <f>Sheet1!$J$56-Sheet2!C1808</f>
        <v>44354.267703544778</v>
      </c>
      <c r="E1808" s="4"/>
      <c r="F1808" s="1"/>
      <c r="G1808" s="1"/>
      <c r="H1808" s="1"/>
      <c r="I1808" s="4"/>
    </row>
    <row r="1809" spans="1:9" x14ac:dyDescent="0.3">
      <c r="A1809" s="3">
        <v>1808000</v>
      </c>
      <c r="B1809" s="4">
        <f t="shared" si="56"/>
        <v>11676.666666666666</v>
      </c>
      <c r="C1809" s="4">
        <f t="shared" si="57"/>
        <v>-44771.197200521463</v>
      </c>
      <c r="D1809" s="4">
        <f>Sheet1!$J$56-Sheet2!C1809</f>
        <v>44379.030533854799</v>
      </c>
      <c r="E1809" s="4"/>
      <c r="F1809" s="1"/>
      <c r="G1809" s="1"/>
      <c r="H1809" s="1"/>
      <c r="I1809" s="4"/>
    </row>
    <row r="1810" spans="1:9" x14ac:dyDescent="0.3">
      <c r="A1810" s="3">
        <v>1809000</v>
      </c>
      <c r="B1810" s="4">
        <f t="shared" si="56"/>
        <v>11683.125</v>
      </c>
      <c r="C1810" s="4">
        <f t="shared" si="57"/>
        <v>-44795.960030831484</v>
      </c>
      <c r="D1810" s="4">
        <f>Sheet1!$J$56-Sheet2!C1810</f>
        <v>44403.79336416482</v>
      </c>
      <c r="E1810" s="4"/>
      <c r="F1810" s="1"/>
      <c r="G1810" s="1"/>
      <c r="H1810" s="1"/>
      <c r="I1810" s="4"/>
    </row>
    <row r="1811" spans="1:9" x14ac:dyDescent="0.3">
      <c r="A1811" s="3">
        <v>1810000</v>
      </c>
      <c r="B1811" s="4">
        <f t="shared" si="56"/>
        <v>11689.583333333334</v>
      </c>
      <c r="C1811" s="4">
        <f t="shared" si="57"/>
        <v>-44820.722861141512</v>
      </c>
      <c r="D1811" s="4">
        <f>Sheet1!$J$56-Sheet2!C1811</f>
        <v>44428.556194474848</v>
      </c>
      <c r="E1811" s="4"/>
      <c r="F1811" s="1"/>
      <c r="G1811" s="1"/>
      <c r="H1811" s="1"/>
      <c r="I1811" s="4"/>
    </row>
    <row r="1812" spans="1:9" x14ac:dyDescent="0.3">
      <c r="A1812" s="3">
        <v>1811000</v>
      </c>
      <c r="B1812" s="4">
        <f t="shared" si="56"/>
        <v>11696.041666666666</v>
      </c>
      <c r="C1812" s="4">
        <f t="shared" si="57"/>
        <v>-44845.485691451533</v>
      </c>
      <c r="D1812" s="4">
        <f>Sheet1!$J$56-Sheet2!C1812</f>
        <v>44453.319024784869</v>
      </c>
      <c r="E1812" s="4"/>
      <c r="F1812" s="1"/>
      <c r="G1812" s="1"/>
      <c r="H1812" s="1"/>
      <c r="I1812" s="4"/>
    </row>
    <row r="1813" spans="1:9" x14ac:dyDescent="0.3">
      <c r="A1813" s="3">
        <v>1812000</v>
      </c>
      <c r="B1813" s="4">
        <f t="shared" si="56"/>
        <v>11702.5</v>
      </c>
      <c r="C1813" s="4">
        <f t="shared" si="57"/>
        <v>-44870.248521761554</v>
      </c>
      <c r="D1813" s="4">
        <f>Sheet1!$J$56-Sheet2!C1813</f>
        <v>44478.08185509489</v>
      </c>
      <c r="E1813" s="4"/>
      <c r="F1813" s="1"/>
      <c r="G1813" s="1"/>
      <c r="H1813" s="1"/>
      <c r="I1813" s="4"/>
    </row>
    <row r="1814" spans="1:9" x14ac:dyDescent="0.3">
      <c r="A1814" s="3">
        <v>1813000</v>
      </c>
      <c r="B1814" s="4">
        <f t="shared" si="56"/>
        <v>11708.958333333334</v>
      </c>
      <c r="C1814" s="4">
        <f t="shared" si="57"/>
        <v>-44895.011352071575</v>
      </c>
      <c r="D1814" s="4">
        <f>Sheet1!$J$56-Sheet2!C1814</f>
        <v>44502.844685404911</v>
      </c>
      <c r="E1814" s="4"/>
      <c r="F1814" s="1"/>
      <c r="G1814" s="1"/>
      <c r="H1814" s="1"/>
      <c r="I1814" s="4"/>
    </row>
    <row r="1815" spans="1:9" x14ac:dyDescent="0.3">
      <c r="A1815" s="3">
        <v>1814000</v>
      </c>
      <c r="B1815" s="4">
        <f t="shared" si="56"/>
        <v>11715.416666666666</v>
      </c>
      <c r="C1815" s="4">
        <f t="shared" si="57"/>
        <v>-44919.774182381603</v>
      </c>
      <c r="D1815" s="4">
        <f>Sheet1!$J$56-Sheet2!C1815</f>
        <v>44527.607515714939</v>
      </c>
      <c r="E1815" s="4"/>
      <c r="F1815" s="1"/>
      <c r="G1815" s="1"/>
      <c r="H1815" s="1"/>
      <c r="I1815" s="4"/>
    </row>
    <row r="1816" spans="1:9" x14ac:dyDescent="0.3">
      <c r="A1816" s="3">
        <v>1815000</v>
      </c>
      <c r="B1816" s="4">
        <f t="shared" si="56"/>
        <v>11721.875</v>
      </c>
      <c r="C1816" s="4">
        <f t="shared" si="57"/>
        <v>-44944.537012691624</v>
      </c>
      <c r="D1816" s="4">
        <f>Sheet1!$J$56-Sheet2!C1816</f>
        <v>44552.37034602496</v>
      </c>
      <c r="E1816" s="4"/>
      <c r="F1816" s="1"/>
      <c r="G1816" s="1"/>
      <c r="H1816" s="1"/>
      <c r="I1816" s="4"/>
    </row>
    <row r="1817" spans="1:9" x14ac:dyDescent="0.3">
      <c r="A1817" s="3">
        <v>1816000</v>
      </c>
      <c r="B1817" s="4">
        <f t="shared" si="56"/>
        <v>11728.333333333334</v>
      </c>
      <c r="C1817" s="4">
        <f t="shared" si="57"/>
        <v>-44969.299843001645</v>
      </c>
      <c r="D1817" s="4">
        <f>Sheet1!$J$56-Sheet2!C1817</f>
        <v>44577.133176334981</v>
      </c>
      <c r="E1817" s="4"/>
      <c r="F1817" s="1"/>
      <c r="G1817" s="1"/>
      <c r="H1817" s="1"/>
      <c r="I1817" s="4"/>
    </row>
    <row r="1818" spans="1:9" x14ac:dyDescent="0.3">
      <c r="A1818" s="3">
        <v>1817000</v>
      </c>
      <c r="B1818" s="4">
        <f t="shared" si="56"/>
        <v>11734.791666666666</v>
      </c>
      <c r="C1818" s="4">
        <f t="shared" si="57"/>
        <v>-44994.062673311673</v>
      </c>
      <c r="D1818" s="4">
        <f>Sheet1!$J$56-Sheet2!C1818</f>
        <v>44601.896006645009</v>
      </c>
      <c r="E1818" s="4"/>
      <c r="F1818" s="1"/>
      <c r="G1818" s="1"/>
      <c r="H1818" s="1"/>
      <c r="I1818" s="4"/>
    </row>
    <row r="1819" spans="1:9" x14ac:dyDescent="0.3">
      <c r="A1819" s="3">
        <v>1818000</v>
      </c>
      <c r="B1819" s="4">
        <f t="shared" si="56"/>
        <v>11741.25</v>
      </c>
      <c r="C1819" s="4">
        <f t="shared" si="57"/>
        <v>-45018.825503621694</v>
      </c>
      <c r="D1819" s="4">
        <f>Sheet1!$J$56-Sheet2!C1819</f>
        <v>44626.65883695503</v>
      </c>
      <c r="E1819" s="4"/>
      <c r="F1819" s="1"/>
      <c r="G1819" s="1"/>
      <c r="H1819" s="1"/>
      <c r="I1819" s="4"/>
    </row>
    <row r="1820" spans="1:9" x14ac:dyDescent="0.3">
      <c r="A1820" s="3">
        <v>1819000</v>
      </c>
      <c r="B1820" s="4">
        <f t="shared" si="56"/>
        <v>11747.708333333334</v>
      </c>
      <c r="C1820" s="4">
        <f t="shared" si="57"/>
        <v>-45043.588333931715</v>
      </c>
      <c r="D1820" s="4">
        <f>Sheet1!$J$56-Sheet2!C1820</f>
        <v>44651.421667265051</v>
      </c>
      <c r="E1820" s="4"/>
      <c r="F1820" s="1"/>
      <c r="G1820" s="1"/>
      <c r="H1820" s="1"/>
      <c r="I1820" s="4"/>
    </row>
    <row r="1821" spans="1:9" x14ac:dyDescent="0.3">
      <c r="A1821" s="3">
        <v>1820000</v>
      </c>
      <c r="B1821" s="4">
        <f t="shared" si="56"/>
        <v>11754.166666666666</v>
      </c>
      <c r="C1821" s="4">
        <f t="shared" si="57"/>
        <v>-45068.351164241736</v>
      </c>
      <c r="D1821" s="4">
        <f>Sheet1!$J$56-Sheet2!C1821</f>
        <v>44676.184497575072</v>
      </c>
      <c r="E1821" s="4"/>
      <c r="F1821" s="1"/>
      <c r="G1821" s="1"/>
      <c r="H1821" s="1"/>
      <c r="I1821" s="4"/>
    </row>
    <row r="1822" spans="1:9" x14ac:dyDescent="0.3">
      <c r="A1822" s="3">
        <v>1821000</v>
      </c>
      <c r="B1822" s="4">
        <f t="shared" si="56"/>
        <v>11760.625</v>
      </c>
      <c r="C1822" s="4">
        <f t="shared" si="57"/>
        <v>-45093.113994551764</v>
      </c>
      <c r="D1822" s="4">
        <f>Sheet1!$J$56-Sheet2!C1822</f>
        <v>44700.9473278851</v>
      </c>
      <c r="E1822" s="4"/>
      <c r="F1822" s="1"/>
      <c r="G1822" s="1"/>
      <c r="H1822" s="1"/>
      <c r="I1822" s="4"/>
    </row>
    <row r="1823" spans="1:9" x14ac:dyDescent="0.3">
      <c r="A1823" s="3">
        <v>1822000</v>
      </c>
      <c r="B1823" s="4">
        <f t="shared" si="56"/>
        <v>11767.083333333334</v>
      </c>
      <c r="C1823" s="4">
        <f t="shared" si="57"/>
        <v>-45117.876824861785</v>
      </c>
      <c r="D1823" s="4">
        <f>Sheet1!$J$56-Sheet2!C1823</f>
        <v>44725.710158195121</v>
      </c>
      <c r="E1823" s="4"/>
      <c r="F1823" s="1"/>
      <c r="G1823" s="1"/>
      <c r="H1823" s="1"/>
      <c r="I1823" s="4"/>
    </row>
    <row r="1824" spans="1:9" x14ac:dyDescent="0.3">
      <c r="A1824" s="3">
        <v>1823000</v>
      </c>
      <c r="B1824" s="4">
        <f t="shared" si="56"/>
        <v>11773.541666666666</v>
      </c>
      <c r="C1824" s="4">
        <f t="shared" si="57"/>
        <v>-45142.639655171806</v>
      </c>
      <c r="D1824" s="4">
        <f>Sheet1!$J$56-Sheet2!C1824</f>
        <v>44750.472988505142</v>
      </c>
      <c r="E1824" s="4"/>
      <c r="F1824" s="1"/>
      <c r="G1824" s="1"/>
      <c r="H1824" s="1"/>
      <c r="I1824" s="4"/>
    </row>
    <row r="1825" spans="1:9" x14ac:dyDescent="0.3">
      <c r="A1825" s="3">
        <v>1824000</v>
      </c>
      <c r="B1825" s="4">
        <f t="shared" si="56"/>
        <v>11780</v>
      </c>
      <c r="C1825" s="4">
        <f t="shared" si="57"/>
        <v>-45167.402485481827</v>
      </c>
      <c r="D1825" s="4">
        <f>Sheet1!$J$56-Sheet2!C1825</f>
        <v>44775.235818815163</v>
      </c>
      <c r="E1825" s="4"/>
      <c r="F1825" s="1"/>
      <c r="G1825" s="1"/>
      <c r="H1825" s="1"/>
      <c r="I1825" s="4"/>
    </row>
    <row r="1826" spans="1:9" x14ac:dyDescent="0.3">
      <c r="A1826" s="3">
        <v>1825000</v>
      </c>
      <c r="B1826" s="4">
        <f t="shared" si="56"/>
        <v>11786.458333333334</v>
      </c>
      <c r="C1826" s="4">
        <f t="shared" si="57"/>
        <v>-45192.165315791855</v>
      </c>
      <c r="D1826" s="4">
        <f>Sheet1!$J$56-Sheet2!C1826</f>
        <v>44799.998649125191</v>
      </c>
      <c r="E1826" s="4"/>
      <c r="F1826" s="1"/>
      <c r="G1826" s="1"/>
      <c r="H1826" s="1"/>
      <c r="I1826" s="4"/>
    </row>
    <row r="1827" spans="1:9" x14ac:dyDescent="0.3">
      <c r="A1827" s="3">
        <v>1826000</v>
      </c>
      <c r="B1827" s="4">
        <f t="shared" si="56"/>
        <v>11792.916666666666</v>
      </c>
      <c r="C1827" s="4">
        <f t="shared" si="57"/>
        <v>-45216.928146101876</v>
      </c>
      <c r="D1827" s="4">
        <f>Sheet1!$J$56-Sheet2!C1827</f>
        <v>44824.761479435212</v>
      </c>
      <c r="E1827" s="4"/>
      <c r="F1827" s="1"/>
      <c r="G1827" s="1"/>
      <c r="H1827" s="1"/>
      <c r="I1827" s="4"/>
    </row>
    <row r="1828" spans="1:9" x14ac:dyDescent="0.3">
      <c r="A1828" s="3">
        <v>1827000</v>
      </c>
      <c r="B1828" s="4">
        <f t="shared" si="56"/>
        <v>11799.375</v>
      </c>
      <c r="C1828" s="4">
        <f t="shared" si="57"/>
        <v>-45241.690976411897</v>
      </c>
      <c r="D1828" s="4">
        <f>Sheet1!$J$56-Sheet2!C1828</f>
        <v>44849.524309745233</v>
      </c>
      <c r="E1828" s="4"/>
      <c r="F1828" s="1"/>
      <c r="G1828" s="1"/>
      <c r="H1828" s="1"/>
      <c r="I1828" s="4"/>
    </row>
    <row r="1829" spans="1:9" x14ac:dyDescent="0.3">
      <c r="A1829" s="3">
        <v>1828000</v>
      </c>
      <c r="B1829" s="4">
        <f t="shared" si="56"/>
        <v>11805.833333333334</v>
      </c>
      <c r="C1829" s="4">
        <f t="shared" si="57"/>
        <v>-45266.453806721918</v>
      </c>
      <c r="D1829" s="4">
        <f>Sheet1!$J$56-Sheet2!C1829</f>
        <v>44874.287140055254</v>
      </c>
      <c r="E1829" s="4"/>
      <c r="F1829" s="1"/>
      <c r="G1829" s="1"/>
      <c r="H1829" s="1"/>
      <c r="I1829" s="4"/>
    </row>
    <row r="1830" spans="1:9" x14ac:dyDescent="0.3">
      <c r="A1830" s="3">
        <v>1829000</v>
      </c>
      <c r="B1830" s="4">
        <f t="shared" si="56"/>
        <v>11812.291666666666</v>
      </c>
      <c r="C1830" s="4">
        <f t="shared" si="57"/>
        <v>-45291.216637031946</v>
      </c>
      <c r="D1830" s="4">
        <f>Sheet1!$J$56-Sheet2!C1830</f>
        <v>44899.049970365282</v>
      </c>
      <c r="E1830" s="4"/>
      <c r="F1830" s="1"/>
      <c r="G1830" s="1"/>
      <c r="H1830" s="1"/>
      <c r="I1830" s="4"/>
    </row>
    <row r="1831" spans="1:9" x14ac:dyDescent="0.3">
      <c r="A1831" s="3">
        <v>1830000</v>
      </c>
      <c r="B1831" s="4">
        <f t="shared" si="56"/>
        <v>11818.75</v>
      </c>
      <c r="C1831" s="4">
        <f t="shared" si="57"/>
        <v>-45315.979467341967</v>
      </c>
      <c r="D1831" s="4">
        <f>Sheet1!$J$56-Sheet2!C1831</f>
        <v>44923.812800675303</v>
      </c>
      <c r="E1831" s="4"/>
      <c r="F1831" s="1"/>
      <c r="G1831" s="1"/>
      <c r="H1831" s="1"/>
      <c r="I1831" s="4"/>
    </row>
    <row r="1832" spans="1:9" x14ac:dyDescent="0.3">
      <c r="A1832" s="3">
        <v>1831000</v>
      </c>
      <c r="B1832" s="4">
        <f t="shared" si="56"/>
        <v>11825.208333333334</v>
      </c>
      <c r="C1832" s="4">
        <f t="shared" si="57"/>
        <v>-45340.742297651988</v>
      </c>
      <c r="D1832" s="4">
        <f>Sheet1!$J$56-Sheet2!C1832</f>
        <v>44948.575630985324</v>
      </c>
      <c r="E1832" s="4"/>
      <c r="F1832" s="1"/>
      <c r="G1832" s="1"/>
      <c r="H1832" s="1"/>
      <c r="I1832" s="4"/>
    </row>
    <row r="1833" spans="1:9" x14ac:dyDescent="0.3">
      <c r="A1833" s="3">
        <v>1832000</v>
      </c>
      <c r="B1833" s="4">
        <f t="shared" si="56"/>
        <v>11831.666666666666</v>
      </c>
      <c r="C1833" s="4">
        <f t="shared" si="57"/>
        <v>-45365.505127962017</v>
      </c>
      <c r="D1833" s="4">
        <f>Sheet1!$J$56-Sheet2!C1833</f>
        <v>44973.338461295352</v>
      </c>
      <c r="E1833" s="4"/>
      <c r="F1833" s="1"/>
      <c r="G1833" s="1"/>
      <c r="H1833" s="1"/>
      <c r="I1833" s="4"/>
    </row>
    <row r="1834" spans="1:9" x14ac:dyDescent="0.3">
      <c r="A1834" s="3">
        <v>1833000</v>
      </c>
      <c r="B1834" s="4">
        <f t="shared" si="56"/>
        <v>11838.125</v>
      </c>
      <c r="C1834" s="4">
        <f t="shared" si="57"/>
        <v>-45390.267958272038</v>
      </c>
      <c r="D1834" s="4">
        <f>Sheet1!$J$56-Sheet2!C1834</f>
        <v>44998.101291605373</v>
      </c>
      <c r="E1834" s="4"/>
      <c r="F1834" s="1"/>
      <c r="G1834" s="1"/>
      <c r="H1834" s="1"/>
      <c r="I1834" s="4"/>
    </row>
    <row r="1835" spans="1:9" x14ac:dyDescent="0.3">
      <c r="A1835" s="3">
        <v>1834000</v>
      </c>
      <c r="B1835" s="4">
        <f t="shared" si="56"/>
        <v>11844.583333333334</v>
      </c>
      <c r="C1835" s="4">
        <f t="shared" si="57"/>
        <v>-45415.030788582058</v>
      </c>
      <c r="D1835" s="4">
        <f>Sheet1!$J$56-Sheet2!C1835</f>
        <v>45022.864121915394</v>
      </c>
      <c r="E1835" s="4"/>
      <c r="F1835" s="1"/>
      <c r="G1835" s="1"/>
      <c r="H1835" s="1"/>
      <c r="I1835" s="4"/>
    </row>
    <row r="1836" spans="1:9" x14ac:dyDescent="0.3">
      <c r="A1836" s="3">
        <v>1835000</v>
      </c>
      <c r="B1836" s="4">
        <f t="shared" si="56"/>
        <v>11851.041666666666</v>
      </c>
      <c r="C1836" s="4">
        <f t="shared" si="57"/>
        <v>-45439.793618892079</v>
      </c>
      <c r="D1836" s="4">
        <f>Sheet1!$J$56-Sheet2!C1836</f>
        <v>45047.626952225415</v>
      </c>
      <c r="E1836" s="4"/>
      <c r="F1836" s="1"/>
      <c r="G1836" s="1"/>
      <c r="H1836" s="1"/>
      <c r="I1836" s="4"/>
    </row>
    <row r="1837" spans="1:9" x14ac:dyDescent="0.3">
      <c r="A1837" s="3">
        <v>1836000</v>
      </c>
      <c r="B1837" s="4">
        <f t="shared" si="56"/>
        <v>11857.5</v>
      </c>
      <c r="C1837" s="4">
        <f t="shared" si="57"/>
        <v>-45464.556449202108</v>
      </c>
      <c r="D1837" s="4">
        <f>Sheet1!$J$56-Sheet2!C1837</f>
        <v>45072.389782535443</v>
      </c>
      <c r="E1837" s="4"/>
      <c r="F1837" s="1"/>
      <c r="G1837" s="1"/>
      <c r="H1837" s="1"/>
      <c r="I1837" s="4"/>
    </row>
    <row r="1838" spans="1:9" x14ac:dyDescent="0.3">
      <c r="A1838" s="3">
        <v>1837000</v>
      </c>
      <c r="B1838" s="4">
        <f t="shared" si="56"/>
        <v>11863.958333333334</v>
      </c>
      <c r="C1838" s="4">
        <f t="shared" si="57"/>
        <v>-45489.319279512129</v>
      </c>
      <c r="D1838" s="4">
        <f>Sheet1!$J$56-Sheet2!C1838</f>
        <v>45097.152612845464</v>
      </c>
      <c r="E1838" s="4"/>
      <c r="F1838" s="1"/>
      <c r="G1838" s="1"/>
      <c r="H1838" s="1"/>
      <c r="I1838" s="4"/>
    </row>
    <row r="1839" spans="1:9" x14ac:dyDescent="0.3">
      <c r="A1839" s="3">
        <v>1838000</v>
      </c>
      <c r="B1839" s="4">
        <f t="shared" si="56"/>
        <v>11870.416666666666</v>
      </c>
      <c r="C1839" s="4">
        <f t="shared" si="57"/>
        <v>-45514.08210982215</v>
      </c>
      <c r="D1839" s="4">
        <f>Sheet1!$J$56-Sheet2!C1839</f>
        <v>45121.915443155485</v>
      </c>
      <c r="E1839" s="4"/>
      <c r="F1839" s="1"/>
      <c r="G1839" s="1"/>
      <c r="H1839" s="1"/>
      <c r="I1839" s="4"/>
    </row>
    <row r="1840" spans="1:9" x14ac:dyDescent="0.3">
      <c r="A1840" s="3">
        <v>1839000</v>
      </c>
      <c r="B1840" s="4">
        <f t="shared" si="56"/>
        <v>11876.875</v>
      </c>
      <c r="C1840" s="4">
        <f t="shared" si="57"/>
        <v>-45538.844940132178</v>
      </c>
      <c r="D1840" s="4">
        <f>Sheet1!$J$56-Sheet2!C1840</f>
        <v>45146.678273465513</v>
      </c>
      <c r="E1840" s="4"/>
      <c r="F1840" s="1"/>
      <c r="G1840" s="1"/>
      <c r="H1840" s="1"/>
      <c r="I1840" s="4"/>
    </row>
    <row r="1841" spans="1:9" x14ac:dyDescent="0.3">
      <c r="A1841" s="3">
        <v>1840000</v>
      </c>
      <c r="B1841" s="4">
        <f t="shared" si="56"/>
        <v>11883.333333333334</v>
      </c>
      <c r="C1841" s="4">
        <f t="shared" si="57"/>
        <v>-45563.607770442199</v>
      </c>
      <c r="D1841" s="4">
        <f>Sheet1!$J$56-Sheet2!C1841</f>
        <v>45171.441103775534</v>
      </c>
      <c r="E1841" s="4"/>
      <c r="F1841" s="1"/>
      <c r="G1841" s="1"/>
      <c r="H1841" s="1"/>
      <c r="I1841" s="4"/>
    </row>
    <row r="1842" spans="1:9" x14ac:dyDescent="0.3">
      <c r="A1842" s="3">
        <v>1841000</v>
      </c>
      <c r="B1842" s="4">
        <f t="shared" si="56"/>
        <v>11889.791666666666</v>
      </c>
      <c r="C1842" s="4">
        <f t="shared" si="57"/>
        <v>-45588.37060075222</v>
      </c>
      <c r="D1842" s="4">
        <f>Sheet1!$J$56-Sheet2!C1842</f>
        <v>45196.203934085555</v>
      </c>
      <c r="E1842" s="4"/>
      <c r="F1842" s="1"/>
      <c r="G1842" s="1"/>
      <c r="H1842" s="1"/>
      <c r="I1842" s="4"/>
    </row>
    <row r="1843" spans="1:9" x14ac:dyDescent="0.3">
      <c r="A1843" s="3">
        <v>1842000</v>
      </c>
      <c r="B1843" s="4">
        <f t="shared" si="56"/>
        <v>11896.25</v>
      </c>
      <c r="C1843" s="4">
        <f t="shared" si="57"/>
        <v>-45613.133431062241</v>
      </c>
      <c r="D1843" s="4">
        <f>Sheet1!$J$56-Sheet2!C1843</f>
        <v>45220.966764395576</v>
      </c>
      <c r="E1843" s="4"/>
      <c r="F1843" s="1"/>
      <c r="G1843" s="1"/>
      <c r="H1843" s="1"/>
      <c r="I1843" s="4"/>
    </row>
    <row r="1844" spans="1:9" x14ac:dyDescent="0.3">
      <c r="A1844" s="3">
        <v>1843000</v>
      </c>
      <c r="B1844" s="4">
        <f t="shared" si="56"/>
        <v>11902.708333333334</v>
      </c>
      <c r="C1844" s="4">
        <f t="shared" si="57"/>
        <v>-45637.896261372269</v>
      </c>
      <c r="D1844" s="4">
        <f>Sheet1!$J$56-Sheet2!C1844</f>
        <v>45245.729594705605</v>
      </c>
      <c r="E1844" s="4"/>
      <c r="F1844" s="1"/>
      <c r="G1844" s="1"/>
      <c r="H1844" s="1"/>
      <c r="I1844" s="4"/>
    </row>
    <row r="1845" spans="1:9" x14ac:dyDescent="0.3">
      <c r="A1845" s="3">
        <v>1844000</v>
      </c>
      <c r="B1845" s="4">
        <f t="shared" si="56"/>
        <v>11909.166666666666</v>
      </c>
      <c r="C1845" s="4">
        <f t="shared" si="57"/>
        <v>-45662.65909168229</v>
      </c>
      <c r="D1845" s="4">
        <f>Sheet1!$J$56-Sheet2!C1845</f>
        <v>45270.492425015625</v>
      </c>
      <c r="E1845" s="4"/>
      <c r="F1845" s="1"/>
      <c r="G1845" s="1"/>
      <c r="H1845" s="1"/>
      <c r="I1845" s="4"/>
    </row>
    <row r="1846" spans="1:9" x14ac:dyDescent="0.3">
      <c r="A1846" s="3">
        <v>1845000</v>
      </c>
      <c r="B1846" s="4">
        <f t="shared" si="56"/>
        <v>11915.625</v>
      </c>
      <c r="C1846" s="4">
        <f t="shared" si="57"/>
        <v>-45687.421921992311</v>
      </c>
      <c r="D1846" s="4">
        <f>Sheet1!$J$56-Sheet2!C1846</f>
        <v>45295.255255325646</v>
      </c>
      <c r="E1846" s="4"/>
      <c r="F1846" s="1"/>
      <c r="G1846" s="1"/>
      <c r="H1846" s="1"/>
      <c r="I1846" s="4"/>
    </row>
    <row r="1847" spans="1:9" x14ac:dyDescent="0.3">
      <c r="A1847" s="3">
        <v>1846000</v>
      </c>
      <c r="B1847" s="4">
        <f t="shared" si="56"/>
        <v>11922.083333333334</v>
      </c>
      <c r="C1847" s="4">
        <f t="shared" si="57"/>
        <v>-45712.184752302332</v>
      </c>
      <c r="D1847" s="4">
        <f>Sheet1!$J$56-Sheet2!C1847</f>
        <v>45320.018085635667</v>
      </c>
      <c r="E1847" s="4"/>
      <c r="F1847" s="1"/>
      <c r="G1847" s="1"/>
      <c r="H1847" s="1"/>
      <c r="I1847" s="4"/>
    </row>
    <row r="1848" spans="1:9" x14ac:dyDescent="0.3">
      <c r="A1848" s="3">
        <v>1847000</v>
      </c>
      <c r="B1848" s="4">
        <f t="shared" si="56"/>
        <v>11928.541666666666</v>
      </c>
      <c r="C1848" s="4">
        <f t="shared" si="57"/>
        <v>-45736.94758261236</v>
      </c>
      <c r="D1848" s="4">
        <f>Sheet1!$J$56-Sheet2!C1848</f>
        <v>45344.780915945696</v>
      </c>
      <c r="E1848" s="4"/>
      <c r="F1848" s="1"/>
      <c r="G1848" s="1"/>
      <c r="H1848" s="1"/>
      <c r="I1848" s="4"/>
    </row>
    <row r="1849" spans="1:9" x14ac:dyDescent="0.3">
      <c r="A1849" s="3">
        <v>1848000</v>
      </c>
      <c r="B1849" s="4">
        <f t="shared" si="56"/>
        <v>11935</v>
      </c>
      <c r="C1849" s="4">
        <f t="shared" si="57"/>
        <v>-45761.710412922381</v>
      </c>
      <c r="D1849" s="4">
        <f>Sheet1!$J$56-Sheet2!C1849</f>
        <v>45369.543746255717</v>
      </c>
      <c r="E1849" s="4"/>
      <c r="F1849" s="1"/>
      <c r="G1849" s="1"/>
      <c r="H1849" s="1"/>
      <c r="I1849" s="4"/>
    </row>
    <row r="1850" spans="1:9" x14ac:dyDescent="0.3">
      <c r="A1850" s="3">
        <v>1849000</v>
      </c>
      <c r="B1850" s="4">
        <f t="shared" si="56"/>
        <v>11941.458333333334</v>
      </c>
      <c r="C1850" s="4">
        <f t="shared" si="57"/>
        <v>-45786.473243232402</v>
      </c>
      <c r="D1850" s="4">
        <f>Sheet1!$J$56-Sheet2!C1850</f>
        <v>45394.306576565737</v>
      </c>
      <c r="E1850" s="4"/>
      <c r="F1850" s="1"/>
      <c r="G1850" s="1"/>
      <c r="H1850" s="1"/>
      <c r="I1850" s="4"/>
    </row>
    <row r="1851" spans="1:9" x14ac:dyDescent="0.3">
      <c r="A1851" s="3">
        <v>1850000</v>
      </c>
      <c r="B1851" s="4">
        <f t="shared" si="56"/>
        <v>11947.916666666666</v>
      </c>
      <c r="C1851" s="4">
        <f t="shared" si="57"/>
        <v>-45811.236073542423</v>
      </c>
      <c r="D1851" s="4">
        <f>Sheet1!$J$56-Sheet2!C1851</f>
        <v>45419.069406875758</v>
      </c>
      <c r="E1851" s="4"/>
      <c r="F1851" s="1"/>
      <c r="G1851" s="1"/>
      <c r="H1851" s="1"/>
      <c r="I1851" s="4"/>
    </row>
    <row r="1852" spans="1:9" x14ac:dyDescent="0.3">
      <c r="A1852" s="3">
        <v>1851000</v>
      </c>
      <c r="B1852" s="4">
        <f t="shared" si="56"/>
        <v>11954.375</v>
      </c>
      <c r="C1852" s="4">
        <f t="shared" si="57"/>
        <v>-45835.998903852451</v>
      </c>
      <c r="D1852" s="4">
        <f>Sheet1!$J$56-Sheet2!C1852</f>
        <v>45443.832237185787</v>
      </c>
      <c r="E1852" s="4"/>
      <c r="F1852" s="1"/>
      <c r="G1852" s="1"/>
      <c r="H1852" s="1"/>
      <c r="I1852" s="4"/>
    </row>
    <row r="1853" spans="1:9" x14ac:dyDescent="0.3">
      <c r="A1853" s="3">
        <v>1852000</v>
      </c>
      <c r="B1853" s="4">
        <f t="shared" si="56"/>
        <v>11960.833333333334</v>
      </c>
      <c r="C1853" s="4">
        <f t="shared" si="57"/>
        <v>-45860.761734162472</v>
      </c>
      <c r="D1853" s="4">
        <f>Sheet1!$J$56-Sheet2!C1853</f>
        <v>45468.595067495808</v>
      </c>
      <c r="E1853" s="4"/>
      <c r="F1853" s="1"/>
      <c r="G1853" s="1"/>
      <c r="H1853" s="1"/>
      <c r="I1853" s="4"/>
    </row>
    <row r="1854" spans="1:9" x14ac:dyDescent="0.3">
      <c r="A1854" s="3">
        <v>1853000</v>
      </c>
      <c r="B1854" s="4">
        <f t="shared" si="56"/>
        <v>11967.291666666666</v>
      </c>
      <c r="C1854" s="4">
        <f t="shared" si="57"/>
        <v>-45885.524564472493</v>
      </c>
      <c r="D1854" s="4">
        <f>Sheet1!$J$56-Sheet2!C1854</f>
        <v>45493.357897805829</v>
      </c>
      <c r="E1854" s="4"/>
      <c r="F1854" s="1"/>
      <c r="G1854" s="1"/>
      <c r="H1854" s="1"/>
      <c r="I1854" s="4"/>
    </row>
    <row r="1855" spans="1:9" x14ac:dyDescent="0.3">
      <c r="A1855" s="3">
        <v>1854000</v>
      </c>
      <c r="B1855" s="4">
        <f t="shared" si="56"/>
        <v>11973.75</v>
      </c>
      <c r="C1855" s="4">
        <f t="shared" si="57"/>
        <v>-45910.287394782521</v>
      </c>
      <c r="D1855" s="4">
        <f>Sheet1!$J$56-Sheet2!C1855</f>
        <v>45518.120728115857</v>
      </c>
      <c r="E1855" s="4"/>
      <c r="F1855" s="1"/>
      <c r="G1855" s="1"/>
      <c r="H1855" s="1"/>
      <c r="I1855" s="4"/>
    </row>
    <row r="1856" spans="1:9" x14ac:dyDescent="0.3">
      <c r="A1856" s="3">
        <v>1855000</v>
      </c>
      <c r="B1856" s="4">
        <f t="shared" si="56"/>
        <v>11980.208333333334</v>
      </c>
      <c r="C1856" s="4">
        <f t="shared" si="57"/>
        <v>-45935.050225092542</v>
      </c>
      <c r="D1856" s="4">
        <f>Sheet1!$J$56-Sheet2!C1856</f>
        <v>45542.883558425878</v>
      </c>
      <c r="E1856" s="4"/>
      <c r="F1856" s="1"/>
      <c r="G1856" s="1"/>
      <c r="H1856" s="1"/>
      <c r="I1856" s="4"/>
    </row>
    <row r="1857" spans="1:9" x14ac:dyDescent="0.3">
      <c r="A1857" s="3">
        <v>1856000</v>
      </c>
      <c r="B1857" s="4">
        <f t="shared" si="56"/>
        <v>11986.666666666666</v>
      </c>
      <c r="C1857" s="4">
        <f t="shared" si="57"/>
        <v>-45959.813055402563</v>
      </c>
      <c r="D1857" s="4">
        <f>Sheet1!$J$56-Sheet2!C1857</f>
        <v>45567.646388735899</v>
      </c>
      <c r="E1857" s="4"/>
      <c r="F1857" s="1"/>
      <c r="G1857" s="1"/>
      <c r="H1857" s="1"/>
      <c r="I1857" s="4"/>
    </row>
    <row r="1858" spans="1:9" x14ac:dyDescent="0.3">
      <c r="A1858" s="3">
        <v>1857000</v>
      </c>
      <c r="B1858" s="4">
        <f t="shared" si="56"/>
        <v>11993.125</v>
      </c>
      <c r="C1858" s="4">
        <f t="shared" si="57"/>
        <v>-45984.575885712584</v>
      </c>
      <c r="D1858" s="4">
        <f>Sheet1!$J$56-Sheet2!C1858</f>
        <v>45592.40921904592</v>
      </c>
      <c r="E1858" s="4"/>
      <c r="F1858" s="1"/>
      <c r="G1858" s="1"/>
      <c r="H1858" s="1"/>
      <c r="I1858" s="4"/>
    </row>
    <row r="1859" spans="1:9" x14ac:dyDescent="0.3">
      <c r="A1859" s="3">
        <v>1858000</v>
      </c>
      <c r="B1859" s="4">
        <f t="shared" ref="B1859:B1922" si="58">A1859*$B$1/12</f>
        <v>11999.583333333334</v>
      </c>
      <c r="C1859" s="4">
        <f t="shared" ref="C1859:C1922" si="59">-PMT($C$1/12,$D$1*12,A1859)</f>
        <v>-46009.338716022612</v>
      </c>
      <c r="D1859" s="4">
        <f>Sheet1!$J$56-Sheet2!C1859</f>
        <v>45617.172049355948</v>
      </c>
      <c r="E1859" s="4"/>
      <c r="F1859" s="1"/>
      <c r="G1859" s="1"/>
      <c r="H1859" s="1"/>
      <c r="I1859" s="4"/>
    </row>
    <row r="1860" spans="1:9" x14ac:dyDescent="0.3">
      <c r="A1860" s="3">
        <v>1859000</v>
      </c>
      <c r="B1860" s="4">
        <f t="shared" si="58"/>
        <v>12006.041666666666</v>
      </c>
      <c r="C1860" s="4">
        <f t="shared" si="59"/>
        <v>-46034.101546332633</v>
      </c>
      <c r="D1860" s="4">
        <f>Sheet1!$J$56-Sheet2!C1860</f>
        <v>45641.934879665969</v>
      </c>
      <c r="E1860" s="4"/>
      <c r="F1860" s="1"/>
      <c r="G1860" s="1"/>
      <c r="H1860" s="1"/>
      <c r="I1860" s="4"/>
    </row>
    <row r="1861" spans="1:9" x14ac:dyDescent="0.3">
      <c r="A1861" s="3">
        <v>1860000</v>
      </c>
      <c r="B1861" s="4">
        <f t="shared" si="58"/>
        <v>12012.5</v>
      </c>
      <c r="C1861" s="4">
        <f t="shared" si="59"/>
        <v>-46058.864376642654</v>
      </c>
      <c r="D1861" s="4">
        <f>Sheet1!$J$56-Sheet2!C1861</f>
        <v>45666.69770997599</v>
      </c>
      <c r="E1861" s="4"/>
      <c r="F1861" s="1"/>
      <c r="G1861" s="1"/>
      <c r="H1861" s="1"/>
      <c r="I1861" s="4"/>
    </row>
    <row r="1862" spans="1:9" x14ac:dyDescent="0.3">
      <c r="A1862" s="3">
        <v>1861000</v>
      </c>
      <c r="B1862" s="4">
        <f t="shared" si="58"/>
        <v>12018.958333333334</v>
      </c>
      <c r="C1862" s="4">
        <f t="shared" si="59"/>
        <v>-46083.627206952682</v>
      </c>
      <c r="D1862" s="4">
        <f>Sheet1!$J$56-Sheet2!C1862</f>
        <v>45691.460540286018</v>
      </c>
      <c r="E1862" s="4"/>
      <c r="F1862" s="1"/>
      <c r="G1862" s="1"/>
      <c r="H1862" s="1"/>
      <c r="I1862" s="4"/>
    </row>
    <row r="1863" spans="1:9" x14ac:dyDescent="0.3">
      <c r="A1863" s="3">
        <v>1862000</v>
      </c>
      <c r="B1863" s="4">
        <f t="shared" si="58"/>
        <v>12025.416666666666</v>
      </c>
      <c r="C1863" s="4">
        <f t="shared" si="59"/>
        <v>-46108.390037262703</v>
      </c>
      <c r="D1863" s="4">
        <f>Sheet1!$J$56-Sheet2!C1863</f>
        <v>45716.223370596039</v>
      </c>
      <c r="E1863" s="4"/>
      <c r="F1863" s="1"/>
      <c r="G1863" s="1"/>
      <c r="H1863" s="1"/>
      <c r="I1863" s="4"/>
    </row>
    <row r="1864" spans="1:9" x14ac:dyDescent="0.3">
      <c r="A1864" s="3">
        <v>1863000</v>
      </c>
      <c r="B1864" s="4">
        <f t="shared" si="58"/>
        <v>12031.875</v>
      </c>
      <c r="C1864" s="4">
        <f t="shared" si="59"/>
        <v>-46133.152867572724</v>
      </c>
      <c r="D1864" s="4">
        <f>Sheet1!$J$56-Sheet2!C1864</f>
        <v>45740.98620090606</v>
      </c>
      <c r="E1864" s="4"/>
      <c r="F1864" s="1"/>
      <c r="G1864" s="1"/>
      <c r="H1864" s="1"/>
      <c r="I1864" s="4"/>
    </row>
    <row r="1865" spans="1:9" x14ac:dyDescent="0.3">
      <c r="A1865" s="3">
        <v>1864000</v>
      </c>
      <c r="B1865" s="4">
        <f t="shared" si="58"/>
        <v>12038.333333333334</v>
      </c>
      <c r="C1865" s="4">
        <f t="shared" si="59"/>
        <v>-46157.915697882745</v>
      </c>
      <c r="D1865" s="4">
        <f>Sheet1!$J$56-Sheet2!C1865</f>
        <v>45765.749031216081</v>
      </c>
      <c r="E1865" s="4"/>
      <c r="F1865" s="1"/>
      <c r="G1865" s="1"/>
      <c r="H1865" s="1"/>
      <c r="I1865" s="4"/>
    </row>
    <row r="1866" spans="1:9" x14ac:dyDescent="0.3">
      <c r="A1866" s="3">
        <v>1865000</v>
      </c>
      <c r="B1866" s="4">
        <f t="shared" si="58"/>
        <v>12044.791666666666</v>
      </c>
      <c r="C1866" s="4">
        <f t="shared" si="59"/>
        <v>-46182.678528192773</v>
      </c>
      <c r="D1866" s="4">
        <f>Sheet1!$J$56-Sheet2!C1866</f>
        <v>45790.511861526109</v>
      </c>
      <c r="E1866" s="4"/>
      <c r="F1866" s="1"/>
      <c r="G1866" s="1"/>
      <c r="H1866" s="1"/>
      <c r="I1866" s="4"/>
    </row>
    <row r="1867" spans="1:9" x14ac:dyDescent="0.3">
      <c r="A1867" s="3">
        <v>1866000</v>
      </c>
      <c r="B1867" s="4">
        <f t="shared" si="58"/>
        <v>12051.25</v>
      </c>
      <c r="C1867" s="4">
        <f t="shared" si="59"/>
        <v>-46207.441358502794</v>
      </c>
      <c r="D1867" s="4">
        <f>Sheet1!$J$56-Sheet2!C1867</f>
        <v>45815.27469183613</v>
      </c>
      <c r="E1867" s="4"/>
      <c r="F1867" s="1"/>
      <c r="G1867" s="1"/>
      <c r="H1867" s="1"/>
      <c r="I1867" s="4"/>
    </row>
    <row r="1868" spans="1:9" x14ac:dyDescent="0.3">
      <c r="A1868" s="3">
        <v>1867000</v>
      </c>
      <c r="B1868" s="4">
        <f t="shared" si="58"/>
        <v>12057.708333333334</v>
      </c>
      <c r="C1868" s="4">
        <f t="shared" si="59"/>
        <v>-46232.204188812815</v>
      </c>
      <c r="D1868" s="4">
        <f>Sheet1!$J$56-Sheet2!C1868</f>
        <v>45840.037522146151</v>
      </c>
      <c r="E1868" s="4"/>
      <c r="F1868" s="1"/>
      <c r="G1868" s="1"/>
      <c r="H1868" s="1"/>
      <c r="I1868" s="4"/>
    </row>
    <row r="1869" spans="1:9" x14ac:dyDescent="0.3">
      <c r="A1869" s="3">
        <v>1868000</v>
      </c>
      <c r="B1869" s="4">
        <f t="shared" si="58"/>
        <v>12064.166666666666</v>
      </c>
      <c r="C1869" s="4">
        <f t="shared" si="59"/>
        <v>-46256.967019122836</v>
      </c>
      <c r="D1869" s="4">
        <f>Sheet1!$J$56-Sheet2!C1869</f>
        <v>45864.800352456172</v>
      </c>
      <c r="E1869" s="4"/>
      <c r="F1869" s="1"/>
      <c r="G1869" s="1"/>
      <c r="H1869" s="1"/>
      <c r="I1869" s="4"/>
    </row>
    <row r="1870" spans="1:9" x14ac:dyDescent="0.3">
      <c r="A1870" s="3">
        <v>1869000</v>
      </c>
      <c r="B1870" s="4">
        <f t="shared" si="58"/>
        <v>12070.625</v>
      </c>
      <c r="C1870" s="4">
        <f t="shared" si="59"/>
        <v>-46281.729849432864</v>
      </c>
      <c r="D1870" s="4">
        <f>Sheet1!$J$56-Sheet2!C1870</f>
        <v>45889.5631827662</v>
      </c>
      <c r="E1870" s="4"/>
      <c r="F1870" s="1"/>
      <c r="G1870" s="1"/>
      <c r="H1870" s="1"/>
      <c r="I1870" s="4"/>
    </row>
    <row r="1871" spans="1:9" x14ac:dyDescent="0.3">
      <c r="A1871" s="3">
        <v>1870000</v>
      </c>
      <c r="B1871" s="4">
        <f t="shared" si="58"/>
        <v>12077.083333333334</v>
      </c>
      <c r="C1871" s="4">
        <f t="shared" si="59"/>
        <v>-46306.492679742885</v>
      </c>
      <c r="D1871" s="4">
        <f>Sheet1!$J$56-Sheet2!C1871</f>
        <v>45914.326013076221</v>
      </c>
      <c r="E1871" s="4"/>
      <c r="F1871" s="1"/>
      <c r="G1871" s="1"/>
      <c r="H1871" s="1"/>
      <c r="I1871" s="4"/>
    </row>
    <row r="1872" spans="1:9" x14ac:dyDescent="0.3">
      <c r="A1872" s="3">
        <v>1871000</v>
      </c>
      <c r="B1872" s="4">
        <f t="shared" si="58"/>
        <v>12083.541666666666</v>
      </c>
      <c r="C1872" s="4">
        <f t="shared" si="59"/>
        <v>-46331.255510052906</v>
      </c>
      <c r="D1872" s="4">
        <f>Sheet1!$J$56-Sheet2!C1872</f>
        <v>45939.088843386242</v>
      </c>
      <c r="E1872" s="4"/>
      <c r="F1872" s="1"/>
      <c r="G1872" s="1"/>
      <c r="H1872" s="1"/>
      <c r="I1872" s="4"/>
    </row>
    <row r="1873" spans="1:9" x14ac:dyDescent="0.3">
      <c r="A1873" s="3">
        <v>1872000</v>
      </c>
      <c r="B1873" s="4">
        <f t="shared" si="58"/>
        <v>12090</v>
      </c>
      <c r="C1873" s="4">
        <f t="shared" si="59"/>
        <v>-46356.018340362934</v>
      </c>
      <c r="D1873" s="4">
        <f>Sheet1!$J$56-Sheet2!C1873</f>
        <v>45963.85167369627</v>
      </c>
      <c r="E1873" s="4"/>
      <c r="F1873" s="1"/>
      <c r="G1873" s="1"/>
      <c r="H1873" s="1"/>
      <c r="I1873" s="4"/>
    </row>
    <row r="1874" spans="1:9" x14ac:dyDescent="0.3">
      <c r="A1874" s="3">
        <v>1873000</v>
      </c>
      <c r="B1874" s="4">
        <f t="shared" si="58"/>
        <v>12096.458333333334</v>
      </c>
      <c r="C1874" s="4">
        <f t="shared" si="59"/>
        <v>-46380.781170672955</v>
      </c>
      <c r="D1874" s="4">
        <f>Sheet1!$J$56-Sheet2!C1874</f>
        <v>45988.614504006291</v>
      </c>
      <c r="E1874" s="4"/>
      <c r="F1874" s="1"/>
      <c r="G1874" s="1"/>
      <c r="H1874" s="1"/>
      <c r="I1874" s="4"/>
    </row>
    <row r="1875" spans="1:9" x14ac:dyDescent="0.3">
      <c r="A1875" s="3">
        <v>1874000</v>
      </c>
      <c r="B1875" s="4">
        <f t="shared" si="58"/>
        <v>12102.916666666666</v>
      </c>
      <c r="C1875" s="4">
        <f t="shared" si="59"/>
        <v>-46405.544000982976</v>
      </c>
      <c r="D1875" s="4">
        <f>Sheet1!$J$56-Sheet2!C1875</f>
        <v>46013.377334316312</v>
      </c>
      <c r="E1875" s="4"/>
      <c r="F1875" s="1"/>
      <c r="G1875" s="1"/>
      <c r="H1875" s="1"/>
      <c r="I1875" s="4"/>
    </row>
    <row r="1876" spans="1:9" x14ac:dyDescent="0.3">
      <c r="A1876" s="3">
        <v>1875000</v>
      </c>
      <c r="B1876" s="4">
        <f t="shared" si="58"/>
        <v>12109.375</v>
      </c>
      <c r="C1876" s="4">
        <f t="shared" si="59"/>
        <v>-46430.306831292997</v>
      </c>
      <c r="D1876" s="4">
        <f>Sheet1!$J$56-Sheet2!C1876</f>
        <v>46038.140164626333</v>
      </c>
      <c r="E1876" s="4"/>
      <c r="F1876" s="1"/>
      <c r="G1876" s="1"/>
      <c r="H1876" s="1"/>
      <c r="I1876" s="4"/>
    </row>
    <row r="1877" spans="1:9" x14ac:dyDescent="0.3">
      <c r="A1877" s="3">
        <v>1876000</v>
      </c>
      <c r="B1877" s="4">
        <f t="shared" si="58"/>
        <v>12115.833333333334</v>
      </c>
      <c r="C1877" s="4">
        <f t="shared" si="59"/>
        <v>-46455.069661603025</v>
      </c>
      <c r="D1877" s="4">
        <f>Sheet1!$J$56-Sheet2!C1877</f>
        <v>46062.902994936361</v>
      </c>
      <c r="E1877" s="4"/>
      <c r="F1877" s="1"/>
      <c r="G1877" s="1"/>
      <c r="H1877" s="1"/>
      <c r="I1877" s="4"/>
    </row>
    <row r="1878" spans="1:9" x14ac:dyDescent="0.3">
      <c r="A1878" s="3">
        <v>1877000</v>
      </c>
      <c r="B1878" s="4">
        <f t="shared" si="58"/>
        <v>12122.291666666666</v>
      </c>
      <c r="C1878" s="4">
        <f t="shared" si="59"/>
        <v>-46479.832491913046</v>
      </c>
      <c r="D1878" s="4">
        <f>Sheet1!$J$56-Sheet2!C1878</f>
        <v>46087.665825246382</v>
      </c>
      <c r="E1878" s="4"/>
      <c r="F1878" s="1"/>
      <c r="G1878" s="1"/>
      <c r="H1878" s="1"/>
      <c r="I1878" s="4"/>
    </row>
    <row r="1879" spans="1:9" x14ac:dyDescent="0.3">
      <c r="A1879" s="3">
        <v>1878000</v>
      </c>
      <c r="B1879" s="4">
        <f t="shared" si="58"/>
        <v>12128.75</v>
      </c>
      <c r="C1879" s="4">
        <f t="shared" si="59"/>
        <v>-46504.595322223067</v>
      </c>
      <c r="D1879" s="4">
        <f>Sheet1!$J$56-Sheet2!C1879</f>
        <v>46112.428655556403</v>
      </c>
      <c r="E1879" s="4"/>
      <c r="F1879" s="1"/>
      <c r="G1879" s="1"/>
      <c r="H1879" s="1"/>
      <c r="I1879" s="4"/>
    </row>
    <row r="1880" spans="1:9" x14ac:dyDescent="0.3">
      <c r="A1880" s="3">
        <v>1879000</v>
      </c>
      <c r="B1880" s="4">
        <f t="shared" si="58"/>
        <v>12135.208333333334</v>
      </c>
      <c r="C1880" s="4">
        <f t="shared" si="59"/>
        <v>-46529.358152533088</v>
      </c>
      <c r="D1880" s="4">
        <f>Sheet1!$J$56-Sheet2!C1880</f>
        <v>46137.191485866424</v>
      </c>
      <c r="E1880" s="4"/>
      <c r="F1880" s="1"/>
      <c r="G1880" s="1"/>
      <c r="H1880" s="1"/>
      <c r="I1880" s="4"/>
    </row>
    <row r="1881" spans="1:9" x14ac:dyDescent="0.3">
      <c r="A1881" s="3">
        <v>1880000</v>
      </c>
      <c r="B1881" s="4">
        <f t="shared" si="58"/>
        <v>12141.666666666666</v>
      </c>
      <c r="C1881" s="4">
        <f t="shared" si="59"/>
        <v>-46554.120982843117</v>
      </c>
      <c r="D1881" s="4">
        <f>Sheet1!$J$56-Sheet2!C1881</f>
        <v>46161.954316176452</v>
      </c>
      <c r="E1881" s="4"/>
      <c r="F1881" s="1"/>
      <c r="G1881" s="1"/>
      <c r="H1881" s="1"/>
      <c r="I1881" s="4"/>
    </row>
    <row r="1882" spans="1:9" x14ac:dyDescent="0.3">
      <c r="A1882" s="3">
        <v>1881000</v>
      </c>
      <c r="B1882" s="4">
        <f t="shared" si="58"/>
        <v>12148.125</v>
      </c>
      <c r="C1882" s="4">
        <f t="shared" si="59"/>
        <v>-46578.883813153137</v>
      </c>
      <c r="D1882" s="4">
        <f>Sheet1!$J$56-Sheet2!C1882</f>
        <v>46186.717146486473</v>
      </c>
      <c r="E1882" s="4"/>
      <c r="F1882" s="1"/>
      <c r="G1882" s="1"/>
      <c r="H1882" s="1"/>
      <c r="I1882" s="4"/>
    </row>
    <row r="1883" spans="1:9" x14ac:dyDescent="0.3">
      <c r="A1883" s="3">
        <v>1882000</v>
      </c>
      <c r="B1883" s="4">
        <f t="shared" si="58"/>
        <v>12154.583333333334</v>
      </c>
      <c r="C1883" s="4">
        <f t="shared" si="59"/>
        <v>-46603.646643463158</v>
      </c>
      <c r="D1883" s="4">
        <f>Sheet1!$J$56-Sheet2!C1883</f>
        <v>46211.479976796494</v>
      </c>
      <c r="E1883" s="4"/>
      <c r="F1883" s="1"/>
      <c r="G1883" s="1"/>
      <c r="H1883" s="1"/>
      <c r="I1883" s="4"/>
    </row>
    <row r="1884" spans="1:9" x14ac:dyDescent="0.3">
      <c r="A1884" s="3">
        <v>1883000</v>
      </c>
      <c r="B1884" s="4">
        <f t="shared" si="58"/>
        <v>12161.041666666666</v>
      </c>
      <c r="C1884" s="4">
        <f t="shared" si="59"/>
        <v>-46628.409473773187</v>
      </c>
      <c r="D1884" s="4">
        <f>Sheet1!$J$56-Sheet2!C1884</f>
        <v>46236.242807106522</v>
      </c>
      <c r="E1884" s="4"/>
      <c r="F1884" s="1"/>
      <c r="G1884" s="1"/>
      <c r="H1884" s="1"/>
      <c r="I1884" s="4"/>
    </row>
    <row r="1885" spans="1:9" x14ac:dyDescent="0.3">
      <c r="A1885" s="3">
        <v>1884000</v>
      </c>
      <c r="B1885" s="4">
        <f t="shared" si="58"/>
        <v>12167.5</v>
      </c>
      <c r="C1885" s="4">
        <f t="shared" si="59"/>
        <v>-46653.172304083208</v>
      </c>
      <c r="D1885" s="4">
        <f>Sheet1!$J$56-Sheet2!C1885</f>
        <v>46261.005637416543</v>
      </c>
      <c r="E1885" s="4"/>
      <c r="F1885" s="1"/>
      <c r="G1885" s="1"/>
      <c r="H1885" s="1"/>
      <c r="I1885" s="4"/>
    </row>
    <row r="1886" spans="1:9" x14ac:dyDescent="0.3">
      <c r="A1886" s="3">
        <v>1885000</v>
      </c>
      <c r="B1886" s="4">
        <f t="shared" si="58"/>
        <v>12173.958333333334</v>
      </c>
      <c r="C1886" s="4">
        <f t="shared" si="59"/>
        <v>-46677.935134393229</v>
      </c>
      <c r="D1886" s="4">
        <f>Sheet1!$J$56-Sheet2!C1886</f>
        <v>46285.768467726564</v>
      </c>
      <c r="E1886" s="4"/>
      <c r="F1886" s="1"/>
      <c r="G1886" s="1"/>
      <c r="H1886" s="1"/>
      <c r="I1886" s="4"/>
    </row>
    <row r="1887" spans="1:9" x14ac:dyDescent="0.3">
      <c r="A1887" s="3">
        <v>1886000</v>
      </c>
      <c r="B1887" s="4">
        <f t="shared" si="58"/>
        <v>12180.416666666666</v>
      </c>
      <c r="C1887" s="4">
        <f t="shared" si="59"/>
        <v>-46702.697964703249</v>
      </c>
      <c r="D1887" s="4">
        <f>Sheet1!$J$56-Sheet2!C1887</f>
        <v>46310.531298036585</v>
      </c>
      <c r="E1887" s="4"/>
      <c r="F1887" s="1"/>
      <c r="G1887" s="1"/>
      <c r="H1887" s="1"/>
      <c r="I1887" s="4"/>
    </row>
    <row r="1888" spans="1:9" x14ac:dyDescent="0.3">
      <c r="A1888" s="3">
        <v>1887000</v>
      </c>
      <c r="B1888" s="4">
        <f t="shared" si="58"/>
        <v>12186.875</v>
      </c>
      <c r="C1888" s="4">
        <f t="shared" si="59"/>
        <v>-46727.460795013278</v>
      </c>
      <c r="D1888" s="4">
        <f>Sheet1!$J$56-Sheet2!C1888</f>
        <v>46335.294128346613</v>
      </c>
      <c r="E1888" s="4"/>
      <c r="F1888" s="1"/>
      <c r="G1888" s="1"/>
      <c r="H1888" s="1"/>
      <c r="I1888" s="4"/>
    </row>
    <row r="1889" spans="1:9" x14ac:dyDescent="0.3">
      <c r="A1889" s="3">
        <v>1888000</v>
      </c>
      <c r="B1889" s="4">
        <f t="shared" si="58"/>
        <v>12193.333333333334</v>
      </c>
      <c r="C1889" s="4">
        <f t="shared" si="59"/>
        <v>-46752.223625323299</v>
      </c>
      <c r="D1889" s="4">
        <f>Sheet1!$J$56-Sheet2!C1889</f>
        <v>46360.056958656634</v>
      </c>
      <c r="E1889" s="4"/>
      <c r="F1889" s="1"/>
      <c r="G1889" s="1"/>
      <c r="H1889" s="1"/>
      <c r="I1889" s="4"/>
    </row>
    <row r="1890" spans="1:9" x14ac:dyDescent="0.3">
      <c r="A1890" s="3">
        <v>1889000</v>
      </c>
      <c r="B1890" s="4">
        <f t="shared" si="58"/>
        <v>12199.791666666666</v>
      </c>
      <c r="C1890" s="4">
        <f t="shared" si="59"/>
        <v>-46776.98645563332</v>
      </c>
      <c r="D1890" s="4">
        <f>Sheet1!$J$56-Sheet2!C1890</f>
        <v>46384.819788966655</v>
      </c>
      <c r="E1890" s="4"/>
      <c r="F1890" s="1"/>
      <c r="G1890" s="1"/>
      <c r="H1890" s="1"/>
      <c r="I1890" s="4"/>
    </row>
    <row r="1891" spans="1:9" x14ac:dyDescent="0.3">
      <c r="A1891" s="3">
        <v>1890000</v>
      </c>
      <c r="B1891" s="4">
        <f t="shared" si="58"/>
        <v>12206.25</v>
      </c>
      <c r="C1891" s="4">
        <f t="shared" si="59"/>
        <v>-46801.749285943341</v>
      </c>
      <c r="D1891" s="4">
        <f>Sheet1!$J$56-Sheet2!C1891</f>
        <v>46409.582619276676</v>
      </c>
      <c r="E1891" s="4"/>
      <c r="F1891" s="1"/>
      <c r="G1891" s="1"/>
      <c r="H1891" s="1"/>
      <c r="I1891" s="4"/>
    </row>
    <row r="1892" spans="1:9" x14ac:dyDescent="0.3">
      <c r="A1892" s="3">
        <v>1891000</v>
      </c>
      <c r="B1892" s="4">
        <f t="shared" si="58"/>
        <v>12212.708333333334</v>
      </c>
      <c r="C1892" s="4">
        <f t="shared" si="59"/>
        <v>-46826.512116253369</v>
      </c>
      <c r="D1892" s="4">
        <f>Sheet1!$J$56-Sheet2!C1892</f>
        <v>46434.345449586704</v>
      </c>
      <c r="E1892" s="4"/>
      <c r="F1892" s="1"/>
      <c r="G1892" s="1"/>
      <c r="H1892" s="1"/>
      <c r="I1892" s="4"/>
    </row>
    <row r="1893" spans="1:9" x14ac:dyDescent="0.3">
      <c r="A1893" s="3">
        <v>1892000</v>
      </c>
      <c r="B1893" s="4">
        <f t="shared" si="58"/>
        <v>12219.166666666666</v>
      </c>
      <c r="C1893" s="4">
        <f t="shared" si="59"/>
        <v>-46851.27494656339</v>
      </c>
      <c r="D1893" s="4">
        <f>Sheet1!$J$56-Sheet2!C1893</f>
        <v>46459.108279896725</v>
      </c>
      <c r="E1893" s="4"/>
      <c r="F1893" s="1"/>
      <c r="G1893" s="1"/>
      <c r="H1893" s="1"/>
      <c r="I1893" s="4"/>
    </row>
    <row r="1894" spans="1:9" x14ac:dyDescent="0.3">
      <c r="A1894" s="3">
        <v>1893000</v>
      </c>
      <c r="B1894" s="4">
        <f t="shared" si="58"/>
        <v>12225.625</v>
      </c>
      <c r="C1894" s="4">
        <f t="shared" si="59"/>
        <v>-46876.037776873411</v>
      </c>
      <c r="D1894" s="4">
        <f>Sheet1!$J$56-Sheet2!C1894</f>
        <v>46483.871110206746</v>
      </c>
      <c r="E1894" s="4"/>
      <c r="F1894" s="1"/>
      <c r="G1894" s="1"/>
      <c r="H1894" s="1"/>
      <c r="I1894" s="4"/>
    </row>
    <row r="1895" spans="1:9" x14ac:dyDescent="0.3">
      <c r="A1895" s="3">
        <v>1894000</v>
      </c>
      <c r="B1895" s="4">
        <f t="shared" si="58"/>
        <v>12232.083333333334</v>
      </c>
      <c r="C1895" s="4">
        <f t="shared" si="59"/>
        <v>-46900.800607183439</v>
      </c>
      <c r="D1895" s="4">
        <f>Sheet1!$J$56-Sheet2!C1895</f>
        <v>46508.633940516775</v>
      </c>
      <c r="E1895" s="4"/>
      <c r="F1895" s="1"/>
      <c r="G1895" s="1"/>
      <c r="H1895" s="1"/>
      <c r="I1895" s="4"/>
    </row>
    <row r="1896" spans="1:9" x14ac:dyDescent="0.3">
      <c r="A1896" s="3">
        <v>1895000</v>
      </c>
      <c r="B1896" s="4">
        <f t="shared" si="58"/>
        <v>12238.541666666666</v>
      </c>
      <c r="C1896" s="4">
        <f t="shared" si="59"/>
        <v>-46925.56343749346</v>
      </c>
      <c r="D1896" s="4">
        <f>Sheet1!$J$56-Sheet2!C1896</f>
        <v>46533.396770826796</v>
      </c>
      <c r="E1896" s="4"/>
      <c r="F1896" s="1"/>
      <c r="G1896" s="1"/>
      <c r="H1896" s="1"/>
      <c r="I1896" s="4"/>
    </row>
    <row r="1897" spans="1:9" x14ac:dyDescent="0.3">
      <c r="A1897" s="3">
        <v>1896000</v>
      </c>
      <c r="B1897" s="4">
        <f t="shared" si="58"/>
        <v>12245</v>
      </c>
      <c r="C1897" s="4">
        <f t="shared" si="59"/>
        <v>-46950.326267803481</v>
      </c>
      <c r="D1897" s="4">
        <f>Sheet1!$J$56-Sheet2!C1897</f>
        <v>46558.159601136816</v>
      </c>
      <c r="E1897" s="4"/>
      <c r="F1897" s="1"/>
      <c r="G1897" s="1"/>
      <c r="H1897" s="1"/>
      <c r="I1897" s="4"/>
    </row>
    <row r="1898" spans="1:9" x14ac:dyDescent="0.3">
      <c r="A1898" s="3">
        <v>1897000</v>
      </c>
      <c r="B1898" s="4">
        <f t="shared" si="58"/>
        <v>12251.458333333334</v>
      </c>
      <c r="C1898" s="4">
        <f t="shared" si="59"/>
        <v>-46975.089098113502</v>
      </c>
      <c r="D1898" s="4">
        <f>Sheet1!$J$56-Sheet2!C1898</f>
        <v>46582.922431446837</v>
      </c>
      <c r="E1898" s="4"/>
      <c r="F1898" s="1"/>
      <c r="G1898" s="1"/>
      <c r="H1898" s="1"/>
      <c r="I1898" s="4"/>
    </row>
    <row r="1899" spans="1:9" x14ac:dyDescent="0.3">
      <c r="A1899" s="3">
        <v>1898000</v>
      </c>
      <c r="B1899" s="4">
        <f t="shared" si="58"/>
        <v>12257.916666666666</v>
      </c>
      <c r="C1899" s="4">
        <f t="shared" si="59"/>
        <v>-46999.85192842353</v>
      </c>
      <c r="D1899" s="4">
        <f>Sheet1!$J$56-Sheet2!C1899</f>
        <v>46607.685261756866</v>
      </c>
      <c r="E1899" s="4"/>
      <c r="F1899" s="1"/>
      <c r="G1899" s="1"/>
      <c r="H1899" s="1"/>
      <c r="I1899" s="4"/>
    </row>
    <row r="1900" spans="1:9" x14ac:dyDescent="0.3">
      <c r="A1900" s="3">
        <v>1899000</v>
      </c>
      <c r="B1900" s="4">
        <f t="shared" si="58"/>
        <v>12264.375</v>
      </c>
      <c r="C1900" s="4">
        <f t="shared" si="59"/>
        <v>-47024.614758733551</v>
      </c>
      <c r="D1900" s="4">
        <f>Sheet1!$J$56-Sheet2!C1900</f>
        <v>46632.448092066887</v>
      </c>
      <c r="E1900" s="4"/>
      <c r="F1900" s="1"/>
      <c r="G1900" s="1"/>
      <c r="H1900" s="1"/>
      <c r="I1900" s="4"/>
    </row>
    <row r="1901" spans="1:9" x14ac:dyDescent="0.3">
      <c r="A1901" s="3">
        <v>1900000</v>
      </c>
      <c r="B1901" s="4">
        <f t="shared" si="58"/>
        <v>12270.833333333334</v>
      </c>
      <c r="C1901" s="4">
        <f t="shared" si="59"/>
        <v>-47049.377589043572</v>
      </c>
      <c r="D1901" s="4">
        <f>Sheet1!$J$56-Sheet2!C1901</f>
        <v>46657.210922376908</v>
      </c>
      <c r="E1901" s="4"/>
      <c r="F1901" s="1"/>
      <c r="G1901" s="1"/>
      <c r="H1901" s="1"/>
      <c r="I1901" s="4"/>
    </row>
    <row r="1902" spans="1:9" x14ac:dyDescent="0.3">
      <c r="A1902" s="3">
        <v>1901000</v>
      </c>
      <c r="B1902" s="4">
        <f t="shared" si="58"/>
        <v>12277.291666666666</v>
      </c>
      <c r="C1902" s="4">
        <f t="shared" si="59"/>
        <v>-47074.140419353593</v>
      </c>
      <c r="D1902" s="4">
        <f>Sheet1!$J$56-Sheet2!C1902</f>
        <v>46681.973752686928</v>
      </c>
      <c r="E1902" s="4"/>
      <c r="F1902" s="1"/>
      <c r="G1902" s="1"/>
      <c r="H1902" s="1"/>
      <c r="I1902" s="4"/>
    </row>
    <row r="1903" spans="1:9" x14ac:dyDescent="0.3">
      <c r="A1903" s="3">
        <v>1902000</v>
      </c>
      <c r="B1903" s="4">
        <f t="shared" si="58"/>
        <v>12283.75</v>
      </c>
      <c r="C1903" s="4">
        <f t="shared" si="59"/>
        <v>-47098.903249663621</v>
      </c>
      <c r="D1903" s="4">
        <f>Sheet1!$J$56-Sheet2!C1903</f>
        <v>46706.736582996957</v>
      </c>
      <c r="E1903" s="4"/>
      <c r="F1903" s="1"/>
      <c r="G1903" s="1"/>
      <c r="H1903" s="1"/>
      <c r="I1903" s="4"/>
    </row>
    <row r="1904" spans="1:9" x14ac:dyDescent="0.3">
      <c r="A1904" s="3">
        <v>1903000</v>
      </c>
      <c r="B1904" s="4">
        <f t="shared" si="58"/>
        <v>12290.208333333334</v>
      </c>
      <c r="C1904" s="4">
        <f t="shared" si="59"/>
        <v>-47123.666079973642</v>
      </c>
      <c r="D1904" s="4">
        <f>Sheet1!$J$56-Sheet2!C1904</f>
        <v>46731.499413306978</v>
      </c>
      <c r="E1904" s="4"/>
      <c r="F1904" s="1"/>
      <c r="G1904" s="1"/>
      <c r="H1904" s="1"/>
      <c r="I1904" s="4"/>
    </row>
    <row r="1905" spans="1:9" x14ac:dyDescent="0.3">
      <c r="A1905" s="3">
        <v>1904000</v>
      </c>
      <c r="B1905" s="4">
        <f t="shared" si="58"/>
        <v>12296.666666666666</v>
      </c>
      <c r="C1905" s="4">
        <f t="shared" si="59"/>
        <v>-47148.428910283663</v>
      </c>
      <c r="D1905" s="4">
        <f>Sheet1!$J$56-Sheet2!C1905</f>
        <v>46756.262243616999</v>
      </c>
      <c r="E1905" s="4"/>
      <c r="F1905" s="1"/>
      <c r="G1905" s="1"/>
      <c r="H1905" s="1"/>
      <c r="I1905" s="4"/>
    </row>
    <row r="1906" spans="1:9" x14ac:dyDescent="0.3">
      <c r="A1906" s="3">
        <v>1905000</v>
      </c>
      <c r="B1906" s="4">
        <f t="shared" si="58"/>
        <v>12303.125</v>
      </c>
      <c r="C1906" s="4">
        <f t="shared" si="59"/>
        <v>-47173.191740593691</v>
      </c>
      <c r="D1906" s="4">
        <f>Sheet1!$J$56-Sheet2!C1906</f>
        <v>46781.025073927027</v>
      </c>
      <c r="E1906" s="4"/>
      <c r="F1906" s="1"/>
      <c r="G1906" s="1"/>
      <c r="H1906" s="1"/>
      <c r="I1906" s="4"/>
    </row>
    <row r="1907" spans="1:9" x14ac:dyDescent="0.3">
      <c r="A1907" s="3">
        <v>1906000</v>
      </c>
      <c r="B1907" s="4">
        <f t="shared" si="58"/>
        <v>12309.583333333334</v>
      </c>
      <c r="C1907" s="4">
        <f t="shared" si="59"/>
        <v>-47197.954570903712</v>
      </c>
      <c r="D1907" s="4">
        <f>Sheet1!$J$56-Sheet2!C1907</f>
        <v>46805.787904237048</v>
      </c>
      <c r="E1907" s="4"/>
      <c r="F1907" s="1"/>
      <c r="G1907" s="1"/>
      <c r="H1907" s="1"/>
      <c r="I1907" s="4"/>
    </row>
    <row r="1908" spans="1:9" x14ac:dyDescent="0.3">
      <c r="A1908" s="3">
        <v>1907000</v>
      </c>
      <c r="B1908" s="4">
        <f t="shared" si="58"/>
        <v>12316.041666666666</v>
      </c>
      <c r="C1908" s="4">
        <f t="shared" si="59"/>
        <v>-47222.717401213733</v>
      </c>
      <c r="D1908" s="4">
        <f>Sheet1!$J$56-Sheet2!C1908</f>
        <v>46830.550734547069</v>
      </c>
      <c r="E1908" s="4"/>
      <c r="F1908" s="1"/>
      <c r="G1908" s="1"/>
      <c r="H1908" s="1"/>
      <c r="I1908" s="4"/>
    </row>
    <row r="1909" spans="1:9" x14ac:dyDescent="0.3">
      <c r="A1909" s="3">
        <v>1908000</v>
      </c>
      <c r="B1909" s="4">
        <f t="shared" si="58"/>
        <v>12322.5</v>
      </c>
      <c r="C1909" s="4">
        <f t="shared" si="59"/>
        <v>-47247.480231523754</v>
      </c>
      <c r="D1909" s="4">
        <f>Sheet1!$J$56-Sheet2!C1909</f>
        <v>46855.31356485709</v>
      </c>
      <c r="E1909" s="4"/>
      <c r="F1909" s="1"/>
      <c r="G1909" s="1"/>
      <c r="H1909" s="1"/>
      <c r="I1909" s="4"/>
    </row>
    <row r="1910" spans="1:9" x14ac:dyDescent="0.3">
      <c r="A1910" s="3">
        <v>1909000</v>
      </c>
      <c r="B1910" s="4">
        <f t="shared" si="58"/>
        <v>12328.958333333334</v>
      </c>
      <c r="C1910" s="4">
        <f t="shared" si="59"/>
        <v>-47272.243061833782</v>
      </c>
      <c r="D1910" s="4">
        <f>Sheet1!$J$56-Sheet2!C1910</f>
        <v>46880.076395167118</v>
      </c>
      <c r="E1910" s="4"/>
      <c r="F1910" s="1"/>
      <c r="G1910" s="1"/>
      <c r="H1910" s="1"/>
      <c r="I1910" s="4"/>
    </row>
    <row r="1911" spans="1:9" x14ac:dyDescent="0.3">
      <c r="A1911" s="3">
        <v>1910000</v>
      </c>
      <c r="B1911" s="4">
        <f t="shared" si="58"/>
        <v>12335.416666666666</v>
      </c>
      <c r="C1911" s="4">
        <f t="shared" si="59"/>
        <v>-47297.005892143803</v>
      </c>
      <c r="D1911" s="4">
        <f>Sheet1!$J$56-Sheet2!C1911</f>
        <v>46904.839225477139</v>
      </c>
      <c r="E1911" s="4"/>
      <c r="F1911" s="1"/>
      <c r="G1911" s="1"/>
      <c r="H1911" s="1"/>
      <c r="I1911" s="4"/>
    </row>
    <row r="1912" spans="1:9" x14ac:dyDescent="0.3">
      <c r="A1912" s="3">
        <v>1911000</v>
      </c>
      <c r="B1912" s="4">
        <f t="shared" si="58"/>
        <v>12341.875</v>
      </c>
      <c r="C1912" s="4">
        <f t="shared" si="59"/>
        <v>-47321.768722453824</v>
      </c>
      <c r="D1912" s="4">
        <f>Sheet1!$J$56-Sheet2!C1912</f>
        <v>46929.60205578716</v>
      </c>
      <c r="E1912" s="4"/>
      <c r="F1912" s="1"/>
      <c r="G1912" s="1"/>
      <c r="H1912" s="1"/>
      <c r="I1912" s="4"/>
    </row>
    <row r="1913" spans="1:9" x14ac:dyDescent="0.3">
      <c r="A1913" s="3">
        <v>1912000</v>
      </c>
      <c r="B1913" s="4">
        <f t="shared" si="58"/>
        <v>12348.333333333334</v>
      </c>
      <c r="C1913" s="4">
        <f t="shared" si="59"/>
        <v>-47346.531552763845</v>
      </c>
      <c r="D1913" s="4">
        <f>Sheet1!$J$56-Sheet2!C1913</f>
        <v>46954.364886097181</v>
      </c>
      <c r="E1913" s="4"/>
      <c r="F1913" s="1"/>
      <c r="G1913" s="1"/>
      <c r="H1913" s="1"/>
      <c r="I1913" s="4"/>
    </row>
    <row r="1914" spans="1:9" x14ac:dyDescent="0.3">
      <c r="A1914" s="3">
        <v>1913000</v>
      </c>
      <c r="B1914" s="4">
        <f t="shared" si="58"/>
        <v>12354.791666666666</v>
      </c>
      <c r="C1914" s="4">
        <f t="shared" si="59"/>
        <v>-47371.294383073873</v>
      </c>
      <c r="D1914" s="4">
        <f>Sheet1!$J$56-Sheet2!C1914</f>
        <v>46979.127716407209</v>
      </c>
      <c r="E1914" s="4"/>
      <c r="F1914" s="1"/>
      <c r="G1914" s="1"/>
      <c r="H1914" s="1"/>
      <c r="I1914" s="4"/>
    </row>
    <row r="1915" spans="1:9" x14ac:dyDescent="0.3">
      <c r="A1915" s="3">
        <v>1914000</v>
      </c>
      <c r="B1915" s="4">
        <f t="shared" si="58"/>
        <v>12361.25</v>
      </c>
      <c r="C1915" s="4">
        <f t="shared" si="59"/>
        <v>-47396.057213383894</v>
      </c>
      <c r="D1915" s="4">
        <f>Sheet1!$J$56-Sheet2!C1915</f>
        <v>47003.89054671723</v>
      </c>
      <c r="E1915" s="4"/>
      <c r="F1915" s="1"/>
      <c r="G1915" s="1"/>
      <c r="H1915" s="1"/>
      <c r="I1915" s="4"/>
    </row>
    <row r="1916" spans="1:9" x14ac:dyDescent="0.3">
      <c r="A1916" s="3">
        <v>1915000</v>
      </c>
      <c r="B1916" s="4">
        <f t="shared" si="58"/>
        <v>12367.708333333334</v>
      </c>
      <c r="C1916" s="4">
        <f t="shared" si="59"/>
        <v>-47420.820043693915</v>
      </c>
      <c r="D1916" s="4">
        <f>Sheet1!$J$56-Sheet2!C1916</f>
        <v>47028.653377027251</v>
      </c>
      <c r="E1916" s="4"/>
      <c r="F1916" s="1"/>
      <c r="G1916" s="1"/>
      <c r="H1916" s="1"/>
      <c r="I1916" s="4"/>
    </row>
    <row r="1917" spans="1:9" x14ac:dyDescent="0.3">
      <c r="A1917" s="3">
        <v>1916000</v>
      </c>
      <c r="B1917" s="4">
        <f t="shared" si="58"/>
        <v>12374.166666666666</v>
      </c>
      <c r="C1917" s="4">
        <f t="shared" si="59"/>
        <v>-47445.582874003943</v>
      </c>
      <c r="D1917" s="4">
        <f>Sheet1!$J$56-Sheet2!C1917</f>
        <v>47053.416207337279</v>
      </c>
      <c r="E1917" s="4"/>
      <c r="F1917" s="1"/>
      <c r="G1917" s="1"/>
      <c r="H1917" s="1"/>
      <c r="I1917" s="4"/>
    </row>
    <row r="1918" spans="1:9" x14ac:dyDescent="0.3">
      <c r="A1918" s="3">
        <v>1917000</v>
      </c>
      <c r="B1918" s="4">
        <f t="shared" si="58"/>
        <v>12380.625</v>
      </c>
      <c r="C1918" s="4">
        <f t="shared" si="59"/>
        <v>-47470.345704313964</v>
      </c>
      <c r="D1918" s="4">
        <f>Sheet1!$J$56-Sheet2!C1918</f>
        <v>47078.1790376473</v>
      </c>
      <c r="E1918" s="4"/>
      <c r="F1918" s="1"/>
      <c r="G1918" s="1"/>
      <c r="H1918" s="1"/>
      <c r="I1918" s="4"/>
    </row>
    <row r="1919" spans="1:9" x14ac:dyDescent="0.3">
      <c r="A1919" s="3">
        <v>1918000</v>
      </c>
      <c r="B1919" s="4">
        <f t="shared" si="58"/>
        <v>12387.083333333334</v>
      </c>
      <c r="C1919" s="4">
        <f t="shared" si="59"/>
        <v>-47495.108534623985</v>
      </c>
      <c r="D1919" s="4">
        <f>Sheet1!$J$56-Sheet2!C1919</f>
        <v>47102.941867957321</v>
      </c>
      <c r="E1919" s="4"/>
      <c r="F1919" s="1"/>
      <c r="G1919" s="1"/>
      <c r="H1919" s="1"/>
      <c r="I1919" s="4"/>
    </row>
    <row r="1920" spans="1:9" x14ac:dyDescent="0.3">
      <c r="A1920" s="3">
        <v>1919000</v>
      </c>
      <c r="B1920" s="4">
        <f t="shared" si="58"/>
        <v>12393.541666666666</v>
      </c>
      <c r="C1920" s="4">
        <f t="shared" si="59"/>
        <v>-47519.871364934006</v>
      </c>
      <c r="D1920" s="4">
        <f>Sheet1!$J$56-Sheet2!C1920</f>
        <v>47127.704698267342</v>
      </c>
      <c r="E1920" s="4"/>
      <c r="F1920" s="1"/>
      <c r="G1920" s="1"/>
      <c r="H1920" s="1"/>
      <c r="I1920" s="4"/>
    </row>
    <row r="1921" spans="1:9" x14ac:dyDescent="0.3">
      <c r="A1921" s="3">
        <v>1920000</v>
      </c>
      <c r="B1921" s="4">
        <f t="shared" si="58"/>
        <v>12400</v>
      </c>
      <c r="C1921" s="4">
        <f t="shared" si="59"/>
        <v>-47544.634195244034</v>
      </c>
      <c r="D1921" s="4">
        <f>Sheet1!$J$56-Sheet2!C1921</f>
        <v>47152.46752857737</v>
      </c>
      <c r="E1921" s="4"/>
      <c r="F1921" s="1"/>
      <c r="G1921" s="1"/>
      <c r="H1921" s="1"/>
      <c r="I1921" s="4"/>
    </row>
    <row r="1922" spans="1:9" x14ac:dyDescent="0.3">
      <c r="A1922" s="3">
        <v>1921000</v>
      </c>
      <c r="B1922" s="4">
        <f t="shared" si="58"/>
        <v>12406.458333333334</v>
      </c>
      <c r="C1922" s="4">
        <f t="shared" si="59"/>
        <v>-47569.397025554055</v>
      </c>
      <c r="D1922" s="4">
        <f>Sheet1!$J$56-Sheet2!C1922</f>
        <v>47177.230358887391</v>
      </c>
      <c r="E1922" s="4"/>
      <c r="F1922" s="1"/>
      <c r="G1922" s="1"/>
      <c r="H1922" s="1"/>
      <c r="I1922" s="4"/>
    </row>
    <row r="1923" spans="1:9" x14ac:dyDescent="0.3">
      <c r="A1923" s="3">
        <v>1922000</v>
      </c>
      <c r="B1923" s="4">
        <f t="shared" ref="B1923:B1986" si="60">A1923*$B$1/12</f>
        <v>12412.916666666666</v>
      </c>
      <c r="C1923" s="4">
        <f t="shared" ref="C1923:C1986" si="61">-PMT($C$1/12,$D$1*12,A1923)</f>
        <v>-47594.159855864076</v>
      </c>
      <c r="D1923" s="4">
        <f>Sheet1!$J$56-Sheet2!C1923</f>
        <v>47201.993189197412</v>
      </c>
      <c r="E1923" s="4"/>
      <c r="F1923" s="1"/>
      <c r="G1923" s="1"/>
      <c r="H1923" s="1"/>
      <c r="I1923" s="4"/>
    </row>
    <row r="1924" spans="1:9" x14ac:dyDescent="0.3">
      <c r="A1924" s="3">
        <v>1923000</v>
      </c>
      <c r="B1924" s="4">
        <f t="shared" si="60"/>
        <v>12419.375</v>
      </c>
      <c r="C1924" s="4">
        <f t="shared" si="61"/>
        <v>-47618.922686174097</v>
      </c>
      <c r="D1924" s="4">
        <f>Sheet1!$J$56-Sheet2!C1924</f>
        <v>47226.756019507433</v>
      </c>
      <c r="E1924" s="4"/>
      <c r="F1924" s="1"/>
      <c r="G1924" s="1"/>
      <c r="H1924" s="1"/>
      <c r="I1924" s="4"/>
    </row>
    <row r="1925" spans="1:9" x14ac:dyDescent="0.3">
      <c r="A1925" s="3">
        <v>1924000</v>
      </c>
      <c r="B1925" s="4">
        <f t="shared" si="60"/>
        <v>12425.833333333334</v>
      </c>
      <c r="C1925" s="4">
        <f t="shared" si="61"/>
        <v>-47643.685516484125</v>
      </c>
      <c r="D1925" s="4">
        <f>Sheet1!$J$56-Sheet2!C1925</f>
        <v>47251.518849817461</v>
      </c>
      <c r="E1925" s="4"/>
      <c r="F1925" s="1"/>
      <c r="G1925" s="1"/>
      <c r="H1925" s="1"/>
      <c r="I1925" s="4"/>
    </row>
    <row r="1926" spans="1:9" x14ac:dyDescent="0.3">
      <c r="A1926" s="3">
        <v>1925000</v>
      </c>
      <c r="B1926" s="4">
        <f t="shared" si="60"/>
        <v>12432.291666666666</v>
      </c>
      <c r="C1926" s="4">
        <f t="shared" si="61"/>
        <v>-47668.448346794146</v>
      </c>
      <c r="D1926" s="4">
        <f>Sheet1!$J$56-Sheet2!C1926</f>
        <v>47276.281680127482</v>
      </c>
      <c r="E1926" s="4"/>
      <c r="F1926" s="1"/>
      <c r="G1926" s="1"/>
      <c r="H1926" s="1"/>
      <c r="I1926" s="4"/>
    </row>
    <row r="1927" spans="1:9" x14ac:dyDescent="0.3">
      <c r="A1927" s="3">
        <v>1926000</v>
      </c>
      <c r="B1927" s="4">
        <f t="shared" si="60"/>
        <v>12438.75</v>
      </c>
      <c r="C1927" s="4">
        <f t="shared" si="61"/>
        <v>-47693.211177104167</v>
      </c>
      <c r="D1927" s="4">
        <f>Sheet1!$J$56-Sheet2!C1927</f>
        <v>47301.044510437503</v>
      </c>
      <c r="E1927" s="4"/>
      <c r="F1927" s="1"/>
      <c r="G1927" s="1"/>
      <c r="H1927" s="1"/>
      <c r="I1927" s="4"/>
    </row>
    <row r="1928" spans="1:9" x14ac:dyDescent="0.3">
      <c r="A1928" s="3">
        <v>1927000</v>
      </c>
      <c r="B1928" s="4">
        <f t="shared" si="60"/>
        <v>12445.208333333334</v>
      </c>
      <c r="C1928" s="4">
        <f t="shared" si="61"/>
        <v>-47717.974007414196</v>
      </c>
      <c r="D1928" s="4">
        <f>Sheet1!$J$56-Sheet2!C1928</f>
        <v>47325.807340747531</v>
      </c>
      <c r="E1928" s="4"/>
      <c r="F1928" s="1"/>
      <c r="G1928" s="1"/>
      <c r="H1928" s="1"/>
      <c r="I1928" s="4"/>
    </row>
    <row r="1929" spans="1:9" x14ac:dyDescent="0.3">
      <c r="A1929" s="3">
        <v>1928000</v>
      </c>
      <c r="B1929" s="4">
        <f t="shared" si="60"/>
        <v>12451.666666666666</v>
      </c>
      <c r="C1929" s="4">
        <f t="shared" si="61"/>
        <v>-47742.736837724216</v>
      </c>
      <c r="D1929" s="4">
        <f>Sheet1!$J$56-Sheet2!C1929</f>
        <v>47350.570171057552</v>
      </c>
      <c r="E1929" s="4"/>
      <c r="F1929" s="1"/>
      <c r="G1929" s="1"/>
      <c r="H1929" s="1"/>
      <c r="I1929" s="4"/>
    </row>
    <row r="1930" spans="1:9" x14ac:dyDescent="0.3">
      <c r="A1930" s="3">
        <v>1929000</v>
      </c>
      <c r="B1930" s="4">
        <f t="shared" si="60"/>
        <v>12458.125</v>
      </c>
      <c r="C1930" s="4">
        <f t="shared" si="61"/>
        <v>-47767.499668034237</v>
      </c>
      <c r="D1930" s="4">
        <f>Sheet1!$J$56-Sheet2!C1930</f>
        <v>47375.333001367573</v>
      </c>
      <c r="E1930" s="4"/>
      <c r="F1930" s="1"/>
      <c r="G1930" s="1"/>
      <c r="H1930" s="1"/>
      <c r="I1930" s="4"/>
    </row>
    <row r="1931" spans="1:9" x14ac:dyDescent="0.3">
      <c r="A1931" s="3">
        <v>1930000</v>
      </c>
      <c r="B1931" s="4">
        <f t="shared" si="60"/>
        <v>12464.583333333334</v>
      </c>
      <c r="C1931" s="4">
        <f t="shared" si="61"/>
        <v>-47792.262498344258</v>
      </c>
      <c r="D1931" s="4">
        <f>Sheet1!$J$56-Sheet2!C1931</f>
        <v>47400.095831677594</v>
      </c>
      <c r="E1931" s="4"/>
      <c r="F1931" s="1"/>
      <c r="G1931" s="1"/>
      <c r="H1931" s="1"/>
      <c r="I1931" s="4"/>
    </row>
    <row r="1932" spans="1:9" x14ac:dyDescent="0.3">
      <c r="A1932" s="3">
        <v>1931000</v>
      </c>
      <c r="B1932" s="4">
        <f t="shared" si="60"/>
        <v>12471.041666666666</v>
      </c>
      <c r="C1932" s="4">
        <f t="shared" si="61"/>
        <v>-47817.025328654287</v>
      </c>
      <c r="D1932" s="4">
        <f>Sheet1!$J$56-Sheet2!C1932</f>
        <v>47424.858661987622</v>
      </c>
      <c r="E1932" s="4"/>
      <c r="F1932" s="1"/>
      <c r="G1932" s="1"/>
      <c r="H1932" s="1"/>
      <c r="I1932" s="4"/>
    </row>
    <row r="1933" spans="1:9" x14ac:dyDescent="0.3">
      <c r="A1933" s="3">
        <v>1932000</v>
      </c>
      <c r="B1933" s="4">
        <f t="shared" si="60"/>
        <v>12477.5</v>
      </c>
      <c r="C1933" s="4">
        <f t="shared" si="61"/>
        <v>-47841.788158964308</v>
      </c>
      <c r="D1933" s="4">
        <f>Sheet1!$J$56-Sheet2!C1933</f>
        <v>47449.621492297643</v>
      </c>
      <c r="E1933" s="4"/>
      <c r="F1933" s="1"/>
      <c r="G1933" s="1"/>
      <c r="H1933" s="1"/>
      <c r="I1933" s="4"/>
    </row>
    <row r="1934" spans="1:9" x14ac:dyDescent="0.3">
      <c r="A1934" s="3">
        <v>1933000</v>
      </c>
      <c r="B1934" s="4">
        <f t="shared" si="60"/>
        <v>12483.958333333334</v>
      </c>
      <c r="C1934" s="4">
        <f t="shared" si="61"/>
        <v>-47866.550989274328</v>
      </c>
      <c r="D1934" s="4">
        <f>Sheet1!$J$56-Sheet2!C1934</f>
        <v>47474.384322607664</v>
      </c>
      <c r="E1934" s="4"/>
      <c r="F1934" s="1"/>
      <c r="G1934" s="1"/>
      <c r="H1934" s="1"/>
      <c r="I1934" s="4"/>
    </row>
    <row r="1935" spans="1:9" x14ac:dyDescent="0.3">
      <c r="A1935" s="3">
        <v>1934000</v>
      </c>
      <c r="B1935" s="4">
        <f t="shared" si="60"/>
        <v>12490.416666666666</v>
      </c>
      <c r="C1935" s="4">
        <f t="shared" si="61"/>
        <v>-47891.313819584349</v>
      </c>
      <c r="D1935" s="4">
        <f>Sheet1!$J$56-Sheet2!C1935</f>
        <v>47499.147152917685</v>
      </c>
      <c r="E1935" s="4"/>
      <c r="F1935" s="1"/>
      <c r="G1935" s="1"/>
      <c r="H1935" s="1"/>
      <c r="I1935" s="4"/>
    </row>
    <row r="1936" spans="1:9" x14ac:dyDescent="0.3">
      <c r="A1936" s="3">
        <v>1935000</v>
      </c>
      <c r="B1936" s="4">
        <f t="shared" si="60"/>
        <v>12496.875</v>
      </c>
      <c r="C1936" s="4">
        <f t="shared" si="61"/>
        <v>-47916.076649894378</v>
      </c>
      <c r="D1936" s="4">
        <f>Sheet1!$J$56-Sheet2!C1936</f>
        <v>47523.909983227713</v>
      </c>
      <c r="E1936" s="4"/>
      <c r="F1936" s="1"/>
      <c r="G1936" s="1"/>
      <c r="H1936" s="1"/>
      <c r="I1936" s="4"/>
    </row>
    <row r="1937" spans="1:9" x14ac:dyDescent="0.3">
      <c r="A1937" s="3">
        <v>1936000</v>
      </c>
      <c r="B1937" s="4">
        <f t="shared" si="60"/>
        <v>12503.333333333334</v>
      </c>
      <c r="C1937" s="4">
        <f t="shared" si="61"/>
        <v>-47940.839480204399</v>
      </c>
      <c r="D1937" s="4">
        <f>Sheet1!$J$56-Sheet2!C1937</f>
        <v>47548.672813537734</v>
      </c>
      <c r="E1937" s="4"/>
      <c r="F1937" s="1"/>
      <c r="G1937" s="1"/>
      <c r="H1937" s="1"/>
      <c r="I1937" s="4"/>
    </row>
    <row r="1938" spans="1:9" x14ac:dyDescent="0.3">
      <c r="A1938" s="3">
        <v>1937000</v>
      </c>
      <c r="B1938" s="4">
        <f t="shared" si="60"/>
        <v>12509.791666666666</v>
      </c>
      <c r="C1938" s="4">
        <f t="shared" si="61"/>
        <v>-47965.60231051442</v>
      </c>
      <c r="D1938" s="4">
        <f>Sheet1!$J$56-Sheet2!C1938</f>
        <v>47573.435643847755</v>
      </c>
      <c r="E1938" s="4"/>
      <c r="F1938" s="1"/>
      <c r="G1938" s="1"/>
      <c r="H1938" s="1"/>
      <c r="I1938" s="4"/>
    </row>
    <row r="1939" spans="1:9" x14ac:dyDescent="0.3">
      <c r="A1939" s="3">
        <v>1938000</v>
      </c>
      <c r="B1939" s="4">
        <f t="shared" si="60"/>
        <v>12516.25</v>
      </c>
      <c r="C1939" s="4">
        <f t="shared" si="61"/>
        <v>-47990.365140824448</v>
      </c>
      <c r="D1939" s="4">
        <f>Sheet1!$J$56-Sheet2!C1939</f>
        <v>47598.198474157783</v>
      </c>
      <c r="E1939" s="4"/>
      <c r="F1939" s="1"/>
      <c r="G1939" s="1"/>
      <c r="H1939" s="1"/>
      <c r="I1939" s="4"/>
    </row>
    <row r="1940" spans="1:9" x14ac:dyDescent="0.3">
      <c r="A1940" s="3">
        <v>1939000</v>
      </c>
      <c r="B1940" s="4">
        <f t="shared" si="60"/>
        <v>12522.708333333334</v>
      </c>
      <c r="C1940" s="4">
        <f t="shared" si="61"/>
        <v>-48015.127971134469</v>
      </c>
      <c r="D1940" s="4">
        <f>Sheet1!$J$56-Sheet2!C1940</f>
        <v>47622.961304467804</v>
      </c>
      <c r="E1940" s="4"/>
      <c r="F1940" s="1"/>
      <c r="G1940" s="1"/>
      <c r="H1940" s="1"/>
      <c r="I1940" s="4"/>
    </row>
    <row r="1941" spans="1:9" x14ac:dyDescent="0.3">
      <c r="A1941" s="3">
        <v>1940000</v>
      </c>
      <c r="B1941" s="4">
        <f t="shared" si="60"/>
        <v>12529.166666666666</v>
      </c>
      <c r="C1941" s="4">
        <f t="shared" si="61"/>
        <v>-48039.89080144449</v>
      </c>
      <c r="D1941" s="4">
        <f>Sheet1!$J$56-Sheet2!C1941</f>
        <v>47647.724134777825</v>
      </c>
      <c r="E1941" s="4"/>
      <c r="F1941" s="1"/>
      <c r="G1941" s="1"/>
      <c r="H1941" s="1"/>
      <c r="I1941" s="4"/>
    </row>
    <row r="1942" spans="1:9" x14ac:dyDescent="0.3">
      <c r="A1942" s="3">
        <v>1941000</v>
      </c>
      <c r="B1942" s="4">
        <f t="shared" si="60"/>
        <v>12535.625</v>
      </c>
      <c r="C1942" s="4">
        <f t="shared" si="61"/>
        <v>-48064.653631754511</v>
      </c>
      <c r="D1942" s="4">
        <f>Sheet1!$J$56-Sheet2!C1942</f>
        <v>47672.486965087846</v>
      </c>
      <c r="E1942" s="4"/>
      <c r="F1942" s="1"/>
      <c r="G1942" s="1"/>
      <c r="H1942" s="1"/>
      <c r="I1942" s="4"/>
    </row>
    <row r="1943" spans="1:9" x14ac:dyDescent="0.3">
      <c r="A1943" s="3">
        <v>1942000</v>
      </c>
      <c r="B1943" s="4">
        <f t="shared" si="60"/>
        <v>12542.083333333334</v>
      </c>
      <c r="C1943" s="4">
        <f t="shared" si="61"/>
        <v>-48089.416462064539</v>
      </c>
      <c r="D1943" s="4">
        <f>Sheet1!$J$56-Sheet2!C1943</f>
        <v>47697.249795397875</v>
      </c>
      <c r="E1943" s="4"/>
      <c r="F1943" s="1"/>
      <c r="G1943" s="1"/>
      <c r="H1943" s="1"/>
      <c r="I1943" s="4"/>
    </row>
    <row r="1944" spans="1:9" x14ac:dyDescent="0.3">
      <c r="A1944" s="3">
        <v>1943000</v>
      </c>
      <c r="B1944" s="4">
        <f t="shared" si="60"/>
        <v>12548.541666666666</v>
      </c>
      <c r="C1944" s="4">
        <f t="shared" si="61"/>
        <v>-48114.17929237456</v>
      </c>
      <c r="D1944" s="4">
        <f>Sheet1!$J$56-Sheet2!C1944</f>
        <v>47722.012625707895</v>
      </c>
      <c r="E1944" s="4"/>
      <c r="F1944" s="1"/>
      <c r="G1944" s="1"/>
      <c r="H1944" s="1"/>
      <c r="I1944" s="4"/>
    </row>
    <row r="1945" spans="1:9" x14ac:dyDescent="0.3">
      <c r="A1945" s="3">
        <v>1944000</v>
      </c>
      <c r="B1945" s="4">
        <f t="shared" si="60"/>
        <v>12555</v>
      </c>
      <c r="C1945" s="4">
        <f t="shared" si="61"/>
        <v>-48138.942122684581</v>
      </c>
      <c r="D1945" s="4">
        <f>Sheet1!$J$56-Sheet2!C1945</f>
        <v>47746.775456017916</v>
      </c>
      <c r="E1945" s="4"/>
      <c r="F1945" s="1"/>
      <c r="G1945" s="1"/>
      <c r="H1945" s="1"/>
      <c r="I1945" s="4"/>
    </row>
    <row r="1946" spans="1:9" x14ac:dyDescent="0.3">
      <c r="A1946" s="3">
        <v>1945000</v>
      </c>
      <c r="B1946" s="4">
        <f t="shared" si="60"/>
        <v>12561.458333333334</v>
      </c>
      <c r="C1946" s="4">
        <f t="shared" si="61"/>
        <v>-48163.704952994609</v>
      </c>
      <c r="D1946" s="4">
        <f>Sheet1!$J$56-Sheet2!C1946</f>
        <v>47771.538286327945</v>
      </c>
      <c r="E1946" s="4"/>
      <c r="F1946" s="1"/>
      <c r="G1946" s="1"/>
      <c r="H1946" s="1"/>
      <c r="I1946" s="4"/>
    </row>
    <row r="1947" spans="1:9" x14ac:dyDescent="0.3">
      <c r="A1947" s="3">
        <v>1946000</v>
      </c>
      <c r="B1947" s="4">
        <f t="shared" si="60"/>
        <v>12567.916666666666</v>
      </c>
      <c r="C1947" s="4">
        <f t="shared" si="61"/>
        <v>-48188.46778330463</v>
      </c>
      <c r="D1947" s="4">
        <f>Sheet1!$J$56-Sheet2!C1947</f>
        <v>47796.301116637966</v>
      </c>
      <c r="E1947" s="4"/>
      <c r="F1947" s="1"/>
      <c r="G1947" s="1"/>
      <c r="H1947" s="1"/>
      <c r="I1947" s="4"/>
    </row>
    <row r="1948" spans="1:9" x14ac:dyDescent="0.3">
      <c r="A1948" s="3">
        <v>1947000</v>
      </c>
      <c r="B1948" s="4">
        <f t="shared" si="60"/>
        <v>12574.375</v>
      </c>
      <c r="C1948" s="4">
        <f t="shared" si="61"/>
        <v>-48213.230613614651</v>
      </c>
      <c r="D1948" s="4">
        <f>Sheet1!$J$56-Sheet2!C1948</f>
        <v>47821.063946947987</v>
      </c>
      <c r="E1948" s="4"/>
      <c r="F1948" s="1"/>
      <c r="G1948" s="1"/>
      <c r="H1948" s="1"/>
      <c r="I1948" s="4"/>
    </row>
    <row r="1949" spans="1:9" x14ac:dyDescent="0.3">
      <c r="A1949" s="3">
        <v>1948000</v>
      </c>
      <c r="B1949" s="4">
        <f t="shared" si="60"/>
        <v>12580.833333333334</v>
      </c>
      <c r="C1949" s="4">
        <f t="shared" si="61"/>
        <v>-48237.993443924672</v>
      </c>
      <c r="D1949" s="4">
        <f>Sheet1!$J$56-Sheet2!C1949</f>
        <v>47845.826777258007</v>
      </c>
      <c r="E1949" s="4"/>
      <c r="F1949" s="1"/>
      <c r="G1949" s="1"/>
      <c r="H1949" s="1"/>
      <c r="I1949" s="4"/>
    </row>
    <row r="1950" spans="1:9" x14ac:dyDescent="0.3">
      <c r="A1950" s="3">
        <v>1949000</v>
      </c>
      <c r="B1950" s="4">
        <f t="shared" si="60"/>
        <v>12587.291666666666</v>
      </c>
      <c r="C1950" s="4">
        <f t="shared" si="61"/>
        <v>-48262.7562742347</v>
      </c>
      <c r="D1950" s="4">
        <f>Sheet1!$J$56-Sheet2!C1950</f>
        <v>47870.589607568036</v>
      </c>
      <c r="E1950" s="4"/>
      <c r="F1950" s="1"/>
      <c r="G1950" s="1"/>
      <c r="H1950" s="1"/>
      <c r="I1950" s="4"/>
    </row>
    <row r="1951" spans="1:9" x14ac:dyDescent="0.3">
      <c r="A1951" s="3">
        <v>1950000</v>
      </c>
      <c r="B1951" s="4">
        <f t="shared" si="60"/>
        <v>12593.75</v>
      </c>
      <c r="C1951" s="4">
        <f t="shared" si="61"/>
        <v>-48287.519104544721</v>
      </c>
      <c r="D1951" s="4">
        <f>Sheet1!$J$56-Sheet2!C1951</f>
        <v>47895.352437878057</v>
      </c>
      <c r="E1951" s="4"/>
      <c r="F1951" s="1"/>
      <c r="G1951" s="1"/>
      <c r="H1951" s="1"/>
      <c r="I1951" s="4"/>
    </row>
    <row r="1952" spans="1:9" x14ac:dyDescent="0.3">
      <c r="A1952" s="3">
        <v>1951000</v>
      </c>
      <c r="B1952" s="4">
        <f t="shared" si="60"/>
        <v>12600.208333333334</v>
      </c>
      <c r="C1952" s="4">
        <f t="shared" si="61"/>
        <v>-48312.281934854742</v>
      </c>
      <c r="D1952" s="4">
        <f>Sheet1!$J$56-Sheet2!C1952</f>
        <v>47920.115268188078</v>
      </c>
      <c r="E1952" s="4"/>
      <c r="F1952" s="1"/>
      <c r="G1952" s="1"/>
      <c r="H1952" s="1"/>
      <c r="I1952" s="4"/>
    </row>
    <row r="1953" spans="1:9" x14ac:dyDescent="0.3">
      <c r="A1953" s="3">
        <v>1952000</v>
      </c>
      <c r="B1953" s="4">
        <f t="shared" si="60"/>
        <v>12606.666666666666</v>
      </c>
      <c r="C1953" s="4">
        <f t="shared" si="61"/>
        <v>-48337.044765164763</v>
      </c>
      <c r="D1953" s="4">
        <f>Sheet1!$J$56-Sheet2!C1953</f>
        <v>47944.878098498099</v>
      </c>
      <c r="E1953" s="4"/>
      <c r="F1953" s="1"/>
      <c r="G1953" s="1"/>
      <c r="H1953" s="1"/>
      <c r="I1953" s="4"/>
    </row>
    <row r="1954" spans="1:9" x14ac:dyDescent="0.3">
      <c r="A1954" s="3">
        <v>1953000</v>
      </c>
      <c r="B1954" s="4">
        <f t="shared" si="60"/>
        <v>12613.125</v>
      </c>
      <c r="C1954" s="4">
        <f t="shared" si="61"/>
        <v>-48361.807595474791</v>
      </c>
      <c r="D1954" s="4">
        <f>Sheet1!$J$56-Sheet2!C1954</f>
        <v>47969.640928808127</v>
      </c>
      <c r="E1954" s="4"/>
      <c r="F1954" s="1"/>
      <c r="G1954" s="1"/>
      <c r="H1954" s="1"/>
      <c r="I1954" s="4"/>
    </row>
    <row r="1955" spans="1:9" x14ac:dyDescent="0.3">
      <c r="A1955" s="3">
        <v>1954000</v>
      </c>
      <c r="B1955" s="4">
        <f t="shared" si="60"/>
        <v>12619.583333333334</v>
      </c>
      <c r="C1955" s="4">
        <f t="shared" si="61"/>
        <v>-48386.570425784812</v>
      </c>
      <c r="D1955" s="4">
        <f>Sheet1!$J$56-Sheet2!C1955</f>
        <v>47994.403759118148</v>
      </c>
      <c r="E1955" s="4"/>
      <c r="F1955" s="1"/>
      <c r="G1955" s="1"/>
      <c r="H1955" s="1"/>
      <c r="I1955" s="4"/>
    </row>
    <row r="1956" spans="1:9" x14ac:dyDescent="0.3">
      <c r="A1956" s="3">
        <v>1955000</v>
      </c>
      <c r="B1956" s="4">
        <f t="shared" si="60"/>
        <v>12626.041666666666</v>
      </c>
      <c r="C1956" s="4">
        <f t="shared" si="61"/>
        <v>-48411.333256094833</v>
      </c>
      <c r="D1956" s="4">
        <f>Sheet1!$J$56-Sheet2!C1956</f>
        <v>48019.166589428169</v>
      </c>
      <c r="E1956" s="4"/>
      <c r="F1956" s="1"/>
      <c r="G1956" s="1"/>
      <c r="H1956" s="1"/>
      <c r="I1956" s="4"/>
    </row>
    <row r="1957" spans="1:9" x14ac:dyDescent="0.3">
      <c r="A1957" s="3">
        <v>1956000</v>
      </c>
      <c r="B1957" s="4">
        <f t="shared" si="60"/>
        <v>12632.5</v>
      </c>
      <c r="C1957" s="4">
        <f t="shared" si="61"/>
        <v>-48436.096086404854</v>
      </c>
      <c r="D1957" s="4">
        <f>Sheet1!$J$56-Sheet2!C1957</f>
        <v>48043.92941973819</v>
      </c>
      <c r="E1957" s="4"/>
      <c r="F1957" s="1"/>
      <c r="G1957" s="1"/>
      <c r="H1957" s="1"/>
      <c r="I1957" s="4"/>
    </row>
    <row r="1958" spans="1:9" x14ac:dyDescent="0.3">
      <c r="A1958" s="3">
        <v>1957000</v>
      </c>
      <c r="B1958" s="4">
        <f t="shared" si="60"/>
        <v>12638.958333333334</v>
      </c>
      <c r="C1958" s="4">
        <f t="shared" si="61"/>
        <v>-48460.858916714882</v>
      </c>
      <c r="D1958" s="4">
        <f>Sheet1!$J$56-Sheet2!C1958</f>
        <v>48068.692250048218</v>
      </c>
      <c r="E1958" s="4"/>
      <c r="F1958" s="1"/>
      <c r="G1958" s="1"/>
      <c r="H1958" s="1"/>
      <c r="I1958" s="4"/>
    </row>
    <row r="1959" spans="1:9" x14ac:dyDescent="0.3">
      <c r="A1959" s="3">
        <v>1958000</v>
      </c>
      <c r="B1959" s="4">
        <f t="shared" si="60"/>
        <v>12645.416666666666</v>
      </c>
      <c r="C1959" s="4">
        <f t="shared" si="61"/>
        <v>-48485.621747024903</v>
      </c>
      <c r="D1959" s="4">
        <f>Sheet1!$J$56-Sheet2!C1959</f>
        <v>48093.455080358239</v>
      </c>
      <c r="E1959" s="4"/>
      <c r="F1959" s="1"/>
      <c r="G1959" s="1"/>
      <c r="H1959" s="1"/>
      <c r="I1959" s="4"/>
    </row>
    <row r="1960" spans="1:9" x14ac:dyDescent="0.3">
      <c r="A1960" s="3">
        <v>1959000</v>
      </c>
      <c r="B1960" s="4">
        <f t="shared" si="60"/>
        <v>12651.875</v>
      </c>
      <c r="C1960" s="4">
        <f t="shared" si="61"/>
        <v>-48510.384577334924</v>
      </c>
      <c r="D1960" s="4">
        <f>Sheet1!$J$56-Sheet2!C1960</f>
        <v>48118.21791066826</v>
      </c>
      <c r="E1960" s="4"/>
      <c r="F1960" s="1"/>
      <c r="G1960" s="1"/>
      <c r="H1960" s="1"/>
      <c r="I1960" s="4"/>
    </row>
    <row r="1961" spans="1:9" x14ac:dyDescent="0.3">
      <c r="A1961" s="3">
        <v>1960000</v>
      </c>
      <c r="B1961" s="4">
        <f t="shared" si="60"/>
        <v>12658.333333333334</v>
      </c>
      <c r="C1961" s="4">
        <f t="shared" si="61"/>
        <v>-48535.147407644952</v>
      </c>
      <c r="D1961" s="4">
        <f>Sheet1!$J$56-Sheet2!C1961</f>
        <v>48142.980740978288</v>
      </c>
      <c r="E1961" s="4"/>
      <c r="F1961" s="1"/>
      <c r="G1961" s="1"/>
      <c r="H1961" s="1"/>
      <c r="I1961" s="4"/>
    </row>
    <row r="1962" spans="1:9" x14ac:dyDescent="0.3">
      <c r="A1962" s="3">
        <v>1961000</v>
      </c>
      <c r="B1962" s="4">
        <f t="shared" si="60"/>
        <v>12664.791666666666</v>
      </c>
      <c r="C1962" s="4">
        <f t="shared" si="61"/>
        <v>-48559.910237954973</v>
      </c>
      <c r="D1962" s="4">
        <f>Sheet1!$J$56-Sheet2!C1962</f>
        <v>48167.743571288309</v>
      </c>
      <c r="E1962" s="4"/>
      <c r="F1962" s="1"/>
      <c r="G1962" s="1"/>
      <c r="H1962" s="1"/>
      <c r="I1962" s="4"/>
    </row>
    <row r="1963" spans="1:9" x14ac:dyDescent="0.3">
      <c r="A1963" s="3">
        <v>1962000</v>
      </c>
      <c r="B1963" s="4">
        <f t="shared" si="60"/>
        <v>12671.25</v>
      </c>
      <c r="C1963" s="4">
        <f t="shared" si="61"/>
        <v>-48584.673068264994</v>
      </c>
      <c r="D1963" s="4">
        <f>Sheet1!$J$56-Sheet2!C1963</f>
        <v>48192.50640159833</v>
      </c>
      <c r="E1963" s="4"/>
      <c r="F1963" s="1"/>
      <c r="G1963" s="1"/>
      <c r="H1963" s="1"/>
      <c r="I1963" s="4"/>
    </row>
    <row r="1964" spans="1:9" x14ac:dyDescent="0.3">
      <c r="A1964" s="3">
        <v>1963000</v>
      </c>
      <c r="B1964" s="4">
        <f t="shared" si="60"/>
        <v>12677.708333333334</v>
      </c>
      <c r="C1964" s="4">
        <f t="shared" si="61"/>
        <v>-48609.435898575015</v>
      </c>
      <c r="D1964" s="4">
        <f>Sheet1!$J$56-Sheet2!C1964</f>
        <v>48217.269231908351</v>
      </c>
      <c r="E1964" s="4"/>
      <c r="F1964" s="1"/>
      <c r="G1964" s="1"/>
      <c r="H1964" s="1"/>
      <c r="I1964" s="4"/>
    </row>
    <row r="1965" spans="1:9" x14ac:dyDescent="0.3">
      <c r="A1965" s="3">
        <v>1964000</v>
      </c>
      <c r="B1965" s="4">
        <f t="shared" si="60"/>
        <v>12684.166666666666</v>
      </c>
      <c r="C1965" s="4">
        <f t="shared" si="61"/>
        <v>-48634.198728885043</v>
      </c>
      <c r="D1965" s="4">
        <f>Sheet1!$J$56-Sheet2!C1965</f>
        <v>48242.032062218379</v>
      </c>
      <c r="E1965" s="4"/>
      <c r="F1965" s="1"/>
      <c r="G1965" s="1"/>
      <c r="H1965" s="1"/>
      <c r="I1965" s="4"/>
    </row>
    <row r="1966" spans="1:9" x14ac:dyDescent="0.3">
      <c r="A1966" s="3">
        <v>1965000</v>
      </c>
      <c r="B1966" s="4">
        <f t="shared" si="60"/>
        <v>12690.625</v>
      </c>
      <c r="C1966" s="4">
        <f t="shared" si="61"/>
        <v>-48658.961559195064</v>
      </c>
      <c r="D1966" s="4">
        <f>Sheet1!$J$56-Sheet2!C1966</f>
        <v>48266.7948925284</v>
      </c>
      <c r="E1966" s="4"/>
      <c r="F1966" s="1"/>
      <c r="G1966" s="1"/>
      <c r="H1966" s="1"/>
      <c r="I1966" s="4"/>
    </row>
    <row r="1967" spans="1:9" x14ac:dyDescent="0.3">
      <c r="A1967" s="3">
        <v>1966000</v>
      </c>
      <c r="B1967" s="4">
        <f t="shared" si="60"/>
        <v>12697.083333333334</v>
      </c>
      <c r="C1967" s="4">
        <f t="shared" si="61"/>
        <v>-48683.724389505085</v>
      </c>
      <c r="D1967" s="4">
        <f>Sheet1!$J$56-Sheet2!C1967</f>
        <v>48291.557722838421</v>
      </c>
      <c r="E1967" s="4"/>
      <c r="F1967" s="1"/>
      <c r="G1967" s="1"/>
      <c r="H1967" s="1"/>
      <c r="I1967" s="4"/>
    </row>
    <row r="1968" spans="1:9" x14ac:dyDescent="0.3">
      <c r="A1968" s="3">
        <v>1967000</v>
      </c>
      <c r="B1968" s="4">
        <f t="shared" si="60"/>
        <v>12703.541666666666</v>
      </c>
      <c r="C1968" s="4">
        <f t="shared" si="61"/>
        <v>-48708.487219815113</v>
      </c>
      <c r="D1968" s="4">
        <f>Sheet1!$J$56-Sheet2!C1968</f>
        <v>48316.320553148449</v>
      </c>
      <c r="E1968" s="4"/>
      <c r="F1968" s="1"/>
      <c r="G1968" s="1"/>
      <c r="H1968" s="1"/>
      <c r="I1968" s="4"/>
    </row>
    <row r="1969" spans="1:9" x14ac:dyDescent="0.3">
      <c r="A1969" s="3">
        <v>1968000</v>
      </c>
      <c r="B1969" s="4">
        <f t="shared" si="60"/>
        <v>12710</v>
      </c>
      <c r="C1969" s="4">
        <f t="shared" si="61"/>
        <v>-48733.250050125134</v>
      </c>
      <c r="D1969" s="4">
        <f>Sheet1!$J$56-Sheet2!C1969</f>
        <v>48341.08338345847</v>
      </c>
      <c r="E1969" s="4"/>
      <c r="F1969" s="1"/>
      <c r="G1969" s="1"/>
      <c r="H1969" s="1"/>
      <c r="I1969" s="4"/>
    </row>
    <row r="1970" spans="1:9" x14ac:dyDescent="0.3">
      <c r="A1970" s="3">
        <v>1969000</v>
      </c>
      <c r="B1970" s="4">
        <f t="shared" si="60"/>
        <v>12716.458333333334</v>
      </c>
      <c r="C1970" s="4">
        <f t="shared" si="61"/>
        <v>-48758.012880435155</v>
      </c>
      <c r="D1970" s="4">
        <f>Sheet1!$J$56-Sheet2!C1970</f>
        <v>48365.846213768491</v>
      </c>
      <c r="E1970" s="4"/>
      <c r="F1970" s="1"/>
      <c r="G1970" s="1"/>
      <c r="H1970" s="1"/>
      <c r="I1970" s="4"/>
    </row>
    <row r="1971" spans="1:9" x14ac:dyDescent="0.3">
      <c r="A1971" s="3">
        <v>1970000</v>
      </c>
      <c r="B1971" s="4">
        <f t="shared" si="60"/>
        <v>12722.916666666666</v>
      </c>
      <c r="C1971" s="4">
        <f t="shared" si="61"/>
        <v>-48782.775710745176</v>
      </c>
      <c r="D1971" s="4">
        <f>Sheet1!$J$56-Sheet2!C1971</f>
        <v>48390.609044078512</v>
      </c>
      <c r="E1971" s="4"/>
      <c r="F1971" s="1"/>
      <c r="G1971" s="1"/>
      <c r="H1971" s="1"/>
      <c r="I1971" s="4"/>
    </row>
    <row r="1972" spans="1:9" x14ac:dyDescent="0.3">
      <c r="A1972" s="3">
        <v>1971000</v>
      </c>
      <c r="B1972" s="4">
        <f t="shared" si="60"/>
        <v>12729.375</v>
      </c>
      <c r="C1972" s="4">
        <f t="shared" si="61"/>
        <v>-48807.538541055204</v>
      </c>
      <c r="D1972" s="4">
        <f>Sheet1!$J$56-Sheet2!C1972</f>
        <v>48415.37187438854</v>
      </c>
      <c r="E1972" s="4"/>
      <c r="F1972" s="1"/>
      <c r="G1972" s="1"/>
      <c r="H1972" s="1"/>
      <c r="I1972" s="4"/>
    </row>
    <row r="1973" spans="1:9" x14ac:dyDescent="0.3">
      <c r="A1973" s="3">
        <v>1972000</v>
      </c>
      <c r="B1973" s="4">
        <f t="shared" si="60"/>
        <v>12735.833333333334</v>
      </c>
      <c r="C1973" s="4">
        <f t="shared" si="61"/>
        <v>-48832.301371365225</v>
      </c>
      <c r="D1973" s="4">
        <f>Sheet1!$J$56-Sheet2!C1973</f>
        <v>48440.134704698561</v>
      </c>
      <c r="E1973" s="4"/>
      <c r="F1973" s="1"/>
      <c r="G1973" s="1"/>
      <c r="H1973" s="1"/>
      <c r="I1973" s="4"/>
    </row>
    <row r="1974" spans="1:9" x14ac:dyDescent="0.3">
      <c r="A1974" s="3">
        <v>1973000</v>
      </c>
      <c r="B1974" s="4">
        <f t="shared" si="60"/>
        <v>12742.291666666666</v>
      </c>
      <c r="C1974" s="4">
        <f t="shared" si="61"/>
        <v>-48857.064201675246</v>
      </c>
      <c r="D1974" s="4">
        <f>Sheet1!$J$56-Sheet2!C1974</f>
        <v>48464.897535008582</v>
      </c>
      <c r="E1974" s="4"/>
      <c r="F1974" s="1"/>
      <c r="G1974" s="1"/>
      <c r="H1974" s="1"/>
      <c r="I1974" s="4"/>
    </row>
    <row r="1975" spans="1:9" x14ac:dyDescent="0.3">
      <c r="A1975" s="3">
        <v>1974000</v>
      </c>
      <c r="B1975" s="4">
        <f t="shared" si="60"/>
        <v>12748.75</v>
      </c>
      <c r="C1975" s="4">
        <f t="shared" si="61"/>
        <v>-48881.827031985267</v>
      </c>
      <c r="D1975" s="4">
        <f>Sheet1!$J$56-Sheet2!C1975</f>
        <v>48489.660365318603</v>
      </c>
      <c r="E1975" s="4"/>
      <c r="F1975" s="1"/>
      <c r="G1975" s="1"/>
      <c r="H1975" s="1"/>
      <c r="I1975" s="4"/>
    </row>
    <row r="1976" spans="1:9" x14ac:dyDescent="0.3">
      <c r="A1976" s="3">
        <v>1975000</v>
      </c>
      <c r="B1976" s="4">
        <f t="shared" si="60"/>
        <v>12755.208333333334</v>
      </c>
      <c r="C1976" s="4">
        <f t="shared" si="61"/>
        <v>-48906.589862295295</v>
      </c>
      <c r="D1976" s="4">
        <f>Sheet1!$J$56-Sheet2!C1976</f>
        <v>48514.423195628631</v>
      </c>
      <c r="E1976" s="4"/>
      <c r="F1976" s="1"/>
      <c r="G1976" s="1"/>
      <c r="H1976" s="1"/>
      <c r="I1976" s="4"/>
    </row>
    <row r="1977" spans="1:9" x14ac:dyDescent="0.3">
      <c r="A1977" s="3">
        <v>1976000</v>
      </c>
      <c r="B1977" s="4">
        <f t="shared" si="60"/>
        <v>12761.666666666666</v>
      </c>
      <c r="C1977" s="4">
        <f t="shared" si="61"/>
        <v>-48931.352692605316</v>
      </c>
      <c r="D1977" s="4">
        <f>Sheet1!$J$56-Sheet2!C1977</f>
        <v>48539.186025938652</v>
      </c>
      <c r="E1977" s="4"/>
      <c r="F1977" s="1"/>
      <c r="G1977" s="1"/>
      <c r="H1977" s="1"/>
      <c r="I1977" s="4"/>
    </row>
    <row r="1978" spans="1:9" x14ac:dyDescent="0.3">
      <c r="A1978" s="3">
        <v>1977000</v>
      </c>
      <c r="B1978" s="4">
        <f t="shared" si="60"/>
        <v>12768.125</v>
      </c>
      <c r="C1978" s="4">
        <f t="shared" si="61"/>
        <v>-48956.115522915337</v>
      </c>
      <c r="D1978" s="4">
        <f>Sheet1!$J$56-Sheet2!C1978</f>
        <v>48563.948856248673</v>
      </c>
      <c r="E1978" s="4"/>
      <c r="F1978" s="1"/>
      <c r="G1978" s="1"/>
      <c r="H1978" s="1"/>
      <c r="I1978" s="4"/>
    </row>
    <row r="1979" spans="1:9" x14ac:dyDescent="0.3">
      <c r="A1979" s="3">
        <v>1978000</v>
      </c>
      <c r="B1979" s="4">
        <f t="shared" si="60"/>
        <v>12774.583333333334</v>
      </c>
      <c r="C1979" s="4">
        <f t="shared" si="61"/>
        <v>-48980.878353225358</v>
      </c>
      <c r="D1979" s="4">
        <f>Sheet1!$J$56-Sheet2!C1979</f>
        <v>48588.711686558694</v>
      </c>
      <c r="E1979" s="4"/>
      <c r="F1979" s="1"/>
      <c r="G1979" s="1"/>
      <c r="H1979" s="1"/>
      <c r="I1979" s="4"/>
    </row>
    <row r="1980" spans="1:9" x14ac:dyDescent="0.3">
      <c r="A1980" s="3">
        <v>1979000</v>
      </c>
      <c r="B1980" s="4">
        <f t="shared" si="60"/>
        <v>12781.041666666666</v>
      </c>
      <c r="C1980" s="4">
        <f t="shared" si="61"/>
        <v>-49005.641183535387</v>
      </c>
      <c r="D1980" s="4">
        <f>Sheet1!$J$56-Sheet2!C1980</f>
        <v>48613.474516868722</v>
      </c>
      <c r="E1980" s="4"/>
      <c r="F1980" s="1"/>
      <c r="G1980" s="1"/>
      <c r="H1980" s="1"/>
      <c r="I1980" s="4"/>
    </row>
    <row r="1981" spans="1:9" x14ac:dyDescent="0.3">
      <c r="A1981" s="3">
        <v>1980000</v>
      </c>
      <c r="B1981" s="4">
        <f t="shared" si="60"/>
        <v>12787.5</v>
      </c>
      <c r="C1981" s="4">
        <f t="shared" si="61"/>
        <v>-49030.404013845407</v>
      </c>
      <c r="D1981" s="4">
        <f>Sheet1!$J$56-Sheet2!C1981</f>
        <v>48638.237347178743</v>
      </c>
      <c r="E1981" s="4"/>
      <c r="F1981" s="1"/>
      <c r="G1981" s="1"/>
      <c r="H1981" s="1"/>
      <c r="I1981" s="4"/>
    </row>
    <row r="1982" spans="1:9" x14ac:dyDescent="0.3">
      <c r="A1982" s="3">
        <v>1981000</v>
      </c>
      <c r="B1982" s="4">
        <f t="shared" si="60"/>
        <v>12793.958333333334</v>
      </c>
      <c r="C1982" s="4">
        <f t="shared" si="61"/>
        <v>-49055.166844155428</v>
      </c>
      <c r="D1982" s="4">
        <f>Sheet1!$J$56-Sheet2!C1982</f>
        <v>48663.000177488764</v>
      </c>
      <c r="E1982" s="4"/>
      <c r="F1982" s="1"/>
      <c r="G1982" s="1"/>
      <c r="H1982" s="1"/>
      <c r="I1982" s="4"/>
    </row>
    <row r="1983" spans="1:9" x14ac:dyDescent="0.3">
      <c r="A1983" s="3">
        <v>1982000</v>
      </c>
      <c r="B1983" s="4">
        <f t="shared" si="60"/>
        <v>12800.416666666666</v>
      </c>
      <c r="C1983" s="4">
        <f t="shared" si="61"/>
        <v>-49079.929674465457</v>
      </c>
      <c r="D1983" s="4">
        <f>Sheet1!$J$56-Sheet2!C1983</f>
        <v>48687.763007798792</v>
      </c>
      <c r="E1983" s="4"/>
      <c r="F1983" s="1"/>
      <c r="G1983" s="1"/>
      <c r="H1983" s="1"/>
      <c r="I1983" s="4"/>
    </row>
    <row r="1984" spans="1:9" x14ac:dyDescent="0.3">
      <c r="A1984" s="3">
        <v>1983000</v>
      </c>
      <c r="B1984" s="4">
        <f t="shared" si="60"/>
        <v>12806.875</v>
      </c>
      <c r="C1984" s="4">
        <f t="shared" si="61"/>
        <v>-49104.692504775478</v>
      </c>
      <c r="D1984" s="4">
        <f>Sheet1!$J$56-Sheet2!C1984</f>
        <v>48712.525838108813</v>
      </c>
      <c r="E1984" s="4"/>
      <c r="F1984" s="1"/>
      <c r="G1984" s="1"/>
      <c r="H1984" s="1"/>
      <c r="I1984" s="4"/>
    </row>
    <row r="1985" spans="1:9" x14ac:dyDescent="0.3">
      <c r="A1985" s="3">
        <v>1984000</v>
      </c>
      <c r="B1985" s="4">
        <f t="shared" si="60"/>
        <v>12813.333333333334</v>
      </c>
      <c r="C1985" s="4">
        <f t="shared" si="61"/>
        <v>-49129.455335085499</v>
      </c>
      <c r="D1985" s="4">
        <f>Sheet1!$J$56-Sheet2!C1985</f>
        <v>48737.288668418834</v>
      </c>
      <c r="E1985" s="4"/>
      <c r="F1985" s="1"/>
      <c r="G1985" s="1"/>
      <c r="H1985" s="1"/>
      <c r="I1985" s="4"/>
    </row>
    <row r="1986" spans="1:9" x14ac:dyDescent="0.3">
      <c r="A1986" s="3">
        <v>1985000</v>
      </c>
      <c r="B1986" s="4">
        <f t="shared" si="60"/>
        <v>12819.791666666666</v>
      </c>
      <c r="C1986" s="4">
        <f t="shared" si="61"/>
        <v>-49154.218165395519</v>
      </c>
      <c r="D1986" s="4">
        <f>Sheet1!$J$56-Sheet2!C1986</f>
        <v>48762.051498728855</v>
      </c>
      <c r="E1986" s="4"/>
      <c r="F1986" s="1"/>
      <c r="G1986" s="1"/>
      <c r="H1986" s="1"/>
      <c r="I1986" s="4"/>
    </row>
    <row r="1987" spans="1:9" x14ac:dyDescent="0.3">
      <c r="A1987" s="3">
        <v>1986000</v>
      </c>
      <c r="B1987" s="4">
        <f t="shared" ref="B1987:B2050" si="62">A1987*$B$1/12</f>
        <v>12826.25</v>
      </c>
      <c r="C1987" s="4">
        <f t="shared" ref="C1987:C2050" si="63">-PMT($C$1/12,$D$1*12,A1987)</f>
        <v>-49178.980995705548</v>
      </c>
      <c r="D1987" s="4">
        <f>Sheet1!$J$56-Sheet2!C1987</f>
        <v>48786.814329038883</v>
      </c>
      <c r="E1987" s="4"/>
      <c r="F1987" s="1"/>
      <c r="G1987" s="1"/>
      <c r="H1987" s="1"/>
      <c r="I1987" s="4"/>
    </row>
    <row r="1988" spans="1:9" x14ac:dyDescent="0.3">
      <c r="A1988" s="3">
        <v>1987000</v>
      </c>
      <c r="B1988" s="4">
        <f t="shared" si="62"/>
        <v>12832.708333333334</v>
      </c>
      <c r="C1988" s="4">
        <f t="shared" si="63"/>
        <v>-49203.743826015569</v>
      </c>
      <c r="D1988" s="4">
        <f>Sheet1!$J$56-Sheet2!C1988</f>
        <v>48811.577159348904</v>
      </c>
      <c r="E1988" s="4"/>
      <c r="F1988" s="1"/>
      <c r="G1988" s="1"/>
      <c r="H1988" s="1"/>
      <c r="I1988" s="4"/>
    </row>
    <row r="1989" spans="1:9" x14ac:dyDescent="0.3">
      <c r="A1989" s="3">
        <v>1988000</v>
      </c>
      <c r="B1989" s="4">
        <f t="shared" si="62"/>
        <v>12839.166666666666</v>
      </c>
      <c r="C1989" s="4">
        <f t="shared" si="63"/>
        <v>-49228.50665632559</v>
      </c>
      <c r="D1989" s="4">
        <f>Sheet1!$J$56-Sheet2!C1989</f>
        <v>48836.339989658925</v>
      </c>
      <c r="E1989" s="4"/>
      <c r="F1989" s="1"/>
      <c r="G1989" s="1"/>
      <c r="H1989" s="1"/>
      <c r="I1989" s="4"/>
    </row>
    <row r="1990" spans="1:9" x14ac:dyDescent="0.3">
      <c r="A1990" s="3">
        <v>1989000</v>
      </c>
      <c r="B1990" s="4">
        <f t="shared" si="62"/>
        <v>12845.625</v>
      </c>
      <c r="C1990" s="4">
        <f t="shared" si="63"/>
        <v>-49253.269486635618</v>
      </c>
      <c r="D1990" s="4">
        <f>Sheet1!$J$56-Sheet2!C1990</f>
        <v>48861.102819968954</v>
      </c>
      <c r="E1990" s="4"/>
      <c r="F1990" s="1"/>
      <c r="G1990" s="1"/>
      <c r="H1990" s="1"/>
      <c r="I1990" s="4"/>
    </row>
    <row r="1991" spans="1:9" x14ac:dyDescent="0.3">
      <c r="A1991" s="3">
        <v>1990000</v>
      </c>
      <c r="B1991" s="4">
        <f t="shared" si="62"/>
        <v>12852.083333333334</v>
      </c>
      <c r="C1991" s="4">
        <f t="shared" si="63"/>
        <v>-49278.032316945639</v>
      </c>
      <c r="D1991" s="4">
        <f>Sheet1!$J$56-Sheet2!C1991</f>
        <v>48885.865650278974</v>
      </c>
      <c r="E1991" s="4"/>
      <c r="F1991" s="1"/>
      <c r="G1991" s="1"/>
      <c r="H1991" s="1"/>
      <c r="I1991" s="4"/>
    </row>
    <row r="1992" spans="1:9" x14ac:dyDescent="0.3">
      <c r="A1992" s="3">
        <v>1991000</v>
      </c>
      <c r="B1992" s="4">
        <f t="shared" si="62"/>
        <v>12858.541666666666</v>
      </c>
      <c r="C1992" s="4">
        <f t="shared" si="63"/>
        <v>-49302.79514725566</v>
      </c>
      <c r="D1992" s="4">
        <f>Sheet1!$J$56-Sheet2!C1992</f>
        <v>48910.628480588995</v>
      </c>
      <c r="E1992" s="4"/>
      <c r="F1992" s="1"/>
      <c r="G1992" s="1"/>
      <c r="H1992" s="1"/>
      <c r="I1992" s="4"/>
    </row>
    <row r="1993" spans="1:9" x14ac:dyDescent="0.3">
      <c r="A1993" s="3">
        <v>1992000</v>
      </c>
      <c r="B1993" s="4">
        <f t="shared" si="62"/>
        <v>12865</v>
      </c>
      <c r="C1993" s="4">
        <f t="shared" si="63"/>
        <v>-49327.557977565681</v>
      </c>
      <c r="D1993" s="4">
        <f>Sheet1!$J$56-Sheet2!C1993</f>
        <v>48935.391310899016</v>
      </c>
      <c r="E1993" s="4"/>
      <c r="F1993" s="1"/>
      <c r="G1993" s="1"/>
      <c r="H1993" s="1"/>
      <c r="I1993" s="4"/>
    </row>
    <row r="1994" spans="1:9" x14ac:dyDescent="0.3">
      <c r="A1994" s="3">
        <v>1993000</v>
      </c>
      <c r="B1994" s="4">
        <f t="shared" si="62"/>
        <v>12871.458333333334</v>
      </c>
      <c r="C1994" s="4">
        <f t="shared" si="63"/>
        <v>-49352.320807875709</v>
      </c>
      <c r="D1994" s="4">
        <f>Sheet1!$J$56-Sheet2!C1994</f>
        <v>48960.154141209045</v>
      </c>
      <c r="E1994" s="4"/>
      <c r="F1994" s="1"/>
      <c r="G1994" s="1"/>
      <c r="H1994" s="1"/>
      <c r="I1994" s="4"/>
    </row>
    <row r="1995" spans="1:9" x14ac:dyDescent="0.3">
      <c r="A1995" s="3">
        <v>1994000</v>
      </c>
      <c r="B1995" s="4">
        <f t="shared" si="62"/>
        <v>12877.916666666666</v>
      </c>
      <c r="C1995" s="4">
        <f t="shared" si="63"/>
        <v>-49377.08363818573</v>
      </c>
      <c r="D1995" s="4">
        <f>Sheet1!$J$56-Sheet2!C1995</f>
        <v>48984.916971519066</v>
      </c>
      <c r="E1995" s="4"/>
      <c r="F1995" s="1"/>
      <c r="G1995" s="1"/>
      <c r="H1995" s="1"/>
      <c r="I1995" s="4"/>
    </row>
    <row r="1996" spans="1:9" x14ac:dyDescent="0.3">
      <c r="A1996" s="3">
        <v>1995000</v>
      </c>
      <c r="B1996" s="4">
        <f t="shared" si="62"/>
        <v>12884.375</v>
      </c>
      <c r="C1996" s="4">
        <f t="shared" si="63"/>
        <v>-49401.846468495751</v>
      </c>
      <c r="D1996" s="4">
        <f>Sheet1!$J$56-Sheet2!C1996</f>
        <v>49009.679801829087</v>
      </c>
      <c r="E1996" s="4"/>
      <c r="F1996" s="1"/>
      <c r="G1996" s="1"/>
      <c r="H1996" s="1"/>
      <c r="I1996" s="4"/>
    </row>
    <row r="1997" spans="1:9" x14ac:dyDescent="0.3">
      <c r="A1997" s="3">
        <v>1996000</v>
      </c>
      <c r="B1997" s="4">
        <f t="shared" si="62"/>
        <v>12890.833333333334</v>
      </c>
      <c r="C1997" s="4">
        <f t="shared" si="63"/>
        <v>-49426.609298805772</v>
      </c>
      <c r="D1997" s="4">
        <f>Sheet1!$J$56-Sheet2!C1997</f>
        <v>49034.442632139107</v>
      </c>
      <c r="E1997" s="4"/>
      <c r="F1997" s="1"/>
      <c r="G1997" s="1"/>
      <c r="H1997" s="1"/>
      <c r="I1997" s="4"/>
    </row>
    <row r="1998" spans="1:9" x14ac:dyDescent="0.3">
      <c r="A1998" s="3">
        <v>1997000</v>
      </c>
      <c r="B1998" s="4">
        <f t="shared" si="62"/>
        <v>12897.291666666666</v>
      </c>
      <c r="C1998" s="4">
        <f t="shared" si="63"/>
        <v>-49451.3721291158</v>
      </c>
      <c r="D1998" s="4">
        <f>Sheet1!$J$56-Sheet2!C1998</f>
        <v>49059.205462449136</v>
      </c>
      <c r="E1998" s="4"/>
      <c r="F1998" s="1"/>
      <c r="G1998" s="1"/>
      <c r="H1998" s="1"/>
      <c r="I1998" s="4"/>
    </row>
    <row r="1999" spans="1:9" x14ac:dyDescent="0.3">
      <c r="A1999" s="3">
        <v>1998000</v>
      </c>
      <c r="B1999" s="4">
        <f t="shared" si="62"/>
        <v>12903.75</v>
      </c>
      <c r="C1999" s="4">
        <f t="shared" si="63"/>
        <v>-49476.134959425821</v>
      </c>
      <c r="D1999" s="4">
        <f>Sheet1!$J$56-Sheet2!C1999</f>
        <v>49083.968292759157</v>
      </c>
      <c r="E1999" s="4"/>
      <c r="F1999" s="1"/>
      <c r="G1999" s="1"/>
      <c r="H1999" s="1"/>
      <c r="I1999" s="4"/>
    </row>
    <row r="2000" spans="1:9" x14ac:dyDescent="0.3">
      <c r="A2000" s="3">
        <v>1999000</v>
      </c>
      <c r="B2000" s="4">
        <f t="shared" si="62"/>
        <v>12910.208333333334</v>
      </c>
      <c r="C2000" s="4">
        <f t="shared" si="63"/>
        <v>-49500.897789735842</v>
      </c>
      <c r="D2000" s="4">
        <f>Sheet1!$J$56-Sheet2!C2000</f>
        <v>49108.731123069178</v>
      </c>
      <c r="E2000" s="4"/>
      <c r="F2000" s="1"/>
      <c r="G2000" s="1"/>
      <c r="H2000" s="1"/>
      <c r="I2000" s="4"/>
    </row>
    <row r="2001" spans="1:9" x14ac:dyDescent="0.3">
      <c r="A2001" s="3">
        <v>2000000</v>
      </c>
      <c r="B2001" s="4">
        <f t="shared" si="62"/>
        <v>12916.666666666666</v>
      </c>
      <c r="C2001" s="4">
        <f t="shared" si="63"/>
        <v>-49525.660620045863</v>
      </c>
      <c r="D2001" s="4">
        <f>Sheet1!$J$56-Sheet2!C2001</f>
        <v>49133.493953379199</v>
      </c>
      <c r="E2001" s="4"/>
      <c r="F2001" s="1"/>
      <c r="G2001" s="1"/>
      <c r="H2001" s="1"/>
      <c r="I2001" s="4"/>
    </row>
    <row r="2002" spans="1:9" x14ac:dyDescent="0.3">
      <c r="A2002" s="3">
        <v>2001000</v>
      </c>
      <c r="B2002" s="4">
        <f t="shared" si="62"/>
        <v>12923.125</v>
      </c>
      <c r="C2002" s="4">
        <f t="shared" si="63"/>
        <v>-49550.423450355891</v>
      </c>
      <c r="D2002" s="4">
        <f>Sheet1!$J$56-Sheet2!C2002</f>
        <v>49158.256783689227</v>
      </c>
      <c r="E2002" s="4"/>
      <c r="F2002" s="1"/>
      <c r="G2002" s="1"/>
      <c r="H2002" s="1"/>
      <c r="I2002" s="4"/>
    </row>
    <row r="2003" spans="1:9" x14ac:dyDescent="0.3">
      <c r="A2003" s="3">
        <v>2002000</v>
      </c>
      <c r="B2003" s="4">
        <f t="shared" si="62"/>
        <v>12929.583333333334</v>
      </c>
      <c r="C2003" s="4">
        <f t="shared" si="63"/>
        <v>-49575.186280665912</v>
      </c>
      <c r="D2003" s="4">
        <f>Sheet1!$J$56-Sheet2!C2003</f>
        <v>49183.019613999248</v>
      </c>
      <c r="E2003" s="4"/>
      <c r="F2003" s="1"/>
      <c r="G2003" s="1"/>
      <c r="H2003" s="1"/>
      <c r="I2003" s="4"/>
    </row>
    <row r="2004" spans="1:9" x14ac:dyDescent="0.3">
      <c r="A2004" s="3">
        <v>2003000</v>
      </c>
      <c r="B2004" s="4">
        <f t="shared" si="62"/>
        <v>12936.041666666666</v>
      </c>
      <c r="C2004" s="4">
        <f t="shared" si="63"/>
        <v>-49599.949110975933</v>
      </c>
      <c r="D2004" s="4">
        <f>Sheet1!$J$56-Sheet2!C2004</f>
        <v>49207.782444309269</v>
      </c>
      <c r="E2004" s="4"/>
      <c r="F2004" s="1"/>
      <c r="G2004" s="1"/>
      <c r="H2004" s="1"/>
      <c r="I2004" s="4"/>
    </row>
    <row r="2005" spans="1:9" x14ac:dyDescent="0.3">
      <c r="A2005" s="3">
        <v>2004000</v>
      </c>
      <c r="B2005" s="4">
        <f t="shared" si="62"/>
        <v>12942.5</v>
      </c>
      <c r="C2005" s="4">
        <f t="shared" si="63"/>
        <v>-49624.711941285961</v>
      </c>
      <c r="D2005" s="4">
        <f>Sheet1!$J$56-Sheet2!C2005</f>
        <v>49232.545274619297</v>
      </c>
      <c r="E2005" s="4"/>
      <c r="F2005" s="1"/>
      <c r="G2005" s="1"/>
      <c r="H2005" s="1"/>
      <c r="I2005" s="4"/>
    </row>
    <row r="2006" spans="1:9" x14ac:dyDescent="0.3">
      <c r="A2006" s="3">
        <v>2005000</v>
      </c>
      <c r="B2006" s="4">
        <f t="shared" si="62"/>
        <v>12948.958333333334</v>
      </c>
      <c r="C2006" s="4">
        <f t="shared" si="63"/>
        <v>-49649.474771595982</v>
      </c>
      <c r="D2006" s="4">
        <f>Sheet1!$J$56-Sheet2!C2006</f>
        <v>49257.308104929318</v>
      </c>
      <c r="E2006" s="4"/>
      <c r="F2006" s="1"/>
      <c r="G2006" s="1"/>
      <c r="H2006" s="1"/>
      <c r="I2006" s="4"/>
    </row>
    <row r="2007" spans="1:9" x14ac:dyDescent="0.3">
      <c r="A2007" s="3">
        <v>2006000</v>
      </c>
      <c r="B2007" s="4">
        <f t="shared" si="62"/>
        <v>12955.416666666666</v>
      </c>
      <c r="C2007" s="4">
        <f t="shared" si="63"/>
        <v>-49674.237601906003</v>
      </c>
      <c r="D2007" s="4">
        <f>Sheet1!$J$56-Sheet2!C2007</f>
        <v>49282.070935239339</v>
      </c>
      <c r="E2007" s="4"/>
      <c r="F2007" s="1"/>
      <c r="G2007" s="1"/>
      <c r="H2007" s="1"/>
      <c r="I2007" s="4"/>
    </row>
    <row r="2008" spans="1:9" x14ac:dyDescent="0.3">
      <c r="A2008" s="3">
        <v>2007000</v>
      </c>
      <c r="B2008" s="4">
        <f t="shared" si="62"/>
        <v>12961.875</v>
      </c>
      <c r="C2008" s="4">
        <f t="shared" si="63"/>
        <v>-49699.000432216024</v>
      </c>
      <c r="D2008" s="4">
        <f>Sheet1!$J$56-Sheet2!C2008</f>
        <v>49306.83376554936</v>
      </c>
      <c r="E2008" s="4"/>
      <c r="F2008" s="1"/>
      <c r="G2008" s="1"/>
      <c r="H2008" s="1"/>
      <c r="I2008" s="4"/>
    </row>
    <row r="2009" spans="1:9" x14ac:dyDescent="0.3">
      <c r="A2009" s="3">
        <v>2008000</v>
      </c>
      <c r="B2009" s="4">
        <f t="shared" si="62"/>
        <v>12968.333333333334</v>
      </c>
      <c r="C2009" s="4">
        <f t="shared" si="63"/>
        <v>-49723.763262526052</v>
      </c>
      <c r="D2009" s="4">
        <f>Sheet1!$J$56-Sheet2!C2009</f>
        <v>49331.596595859388</v>
      </c>
      <c r="E2009" s="4"/>
      <c r="F2009" s="1"/>
      <c r="G2009" s="1"/>
      <c r="H2009" s="1"/>
      <c r="I2009" s="4"/>
    </row>
    <row r="2010" spans="1:9" x14ac:dyDescent="0.3">
      <c r="A2010" s="3">
        <v>2009000</v>
      </c>
      <c r="B2010" s="4">
        <f t="shared" si="62"/>
        <v>12974.791666666666</v>
      </c>
      <c r="C2010" s="4">
        <f t="shared" si="63"/>
        <v>-49748.526092836073</v>
      </c>
      <c r="D2010" s="4">
        <f>Sheet1!$J$56-Sheet2!C2010</f>
        <v>49356.359426169409</v>
      </c>
      <c r="E2010" s="4"/>
      <c r="F2010" s="1"/>
      <c r="G2010" s="1"/>
      <c r="H2010" s="1"/>
      <c r="I2010" s="4"/>
    </row>
    <row r="2011" spans="1:9" x14ac:dyDescent="0.3">
      <c r="A2011" s="3">
        <v>2010000</v>
      </c>
      <c r="B2011" s="4">
        <f t="shared" si="62"/>
        <v>12981.25</v>
      </c>
      <c r="C2011" s="4">
        <f t="shared" si="63"/>
        <v>-49773.288923146094</v>
      </c>
      <c r="D2011" s="4">
        <f>Sheet1!$J$56-Sheet2!C2011</f>
        <v>49381.12225647943</v>
      </c>
      <c r="E2011" s="4"/>
      <c r="F2011" s="1"/>
      <c r="G2011" s="1"/>
      <c r="H2011" s="1"/>
      <c r="I2011" s="4"/>
    </row>
    <row r="2012" spans="1:9" x14ac:dyDescent="0.3">
      <c r="A2012" s="3">
        <v>2011000</v>
      </c>
      <c r="B2012" s="4">
        <f t="shared" si="62"/>
        <v>12987.708333333334</v>
      </c>
      <c r="C2012" s="4">
        <f t="shared" si="63"/>
        <v>-49798.051753456122</v>
      </c>
      <c r="D2012" s="4">
        <f>Sheet1!$J$56-Sheet2!C2012</f>
        <v>49405.885086789458</v>
      </c>
      <c r="E2012" s="4"/>
      <c r="F2012" s="1"/>
      <c r="G2012" s="1"/>
      <c r="H2012" s="1"/>
      <c r="I2012" s="4"/>
    </row>
    <row r="2013" spans="1:9" x14ac:dyDescent="0.3">
      <c r="A2013" s="3">
        <v>2012000</v>
      </c>
      <c r="B2013" s="4">
        <f t="shared" si="62"/>
        <v>12994.166666666666</v>
      </c>
      <c r="C2013" s="4">
        <f t="shared" si="63"/>
        <v>-49822.814583766143</v>
      </c>
      <c r="D2013" s="4">
        <f>Sheet1!$J$56-Sheet2!C2013</f>
        <v>49430.647917099479</v>
      </c>
      <c r="E2013" s="4"/>
      <c r="F2013" s="1"/>
      <c r="G2013" s="1"/>
      <c r="H2013" s="1"/>
      <c r="I2013" s="4"/>
    </row>
    <row r="2014" spans="1:9" x14ac:dyDescent="0.3">
      <c r="A2014" s="3">
        <v>2013000</v>
      </c>
      <c r="B2014" s="4">
        <f t="shared" si="62"/>
        <v>13000.625</v>
      </c>
      <c r="C2014" s="4">
        <f t="shared" si="63"/>
        <v>-49847.577414076164</v>
      </c>
      <c r="D2014" s="4">
        <f>Sheet1!$J$56-Sheet2!C2014</f>
        <v>49455.4107474095</v>
      </c>
      <c r="E2014" s="4"/>
      <c r="F2014" s="1"/>
      <c r="G2014" s="1"/>
      <c r="H2014" s="1"/>
      <c r="I2014" s="4"/>
    </row>
    <row r="2015" spans="1:9" x14ac:dyDescent="0.3">
      <c r="A2015" s="3">
        <v>2014000</v>
      </c>
      <c r="B2015" s="4">
        <f t="shared" si="62"/>
        <v>13007.083333333334</v>
      </c>
      <c r="C2015" s="4">
        <f t="shared" si="63"/>
        <v>-49872.340244386185</v>
      </c>
      <c r="D2015" s="4">
        <f>Sheet1!$J$56-Sheet2!C2015</f>
        <v>49480.173577719521</v>
      </c>
      <c r="E2015" s="4"/>
      <c r="F2015" s="1"/>
      <c r="G2015" s="1"/>
      <c r="H2015" s="1"/>
      <c r="I2015" s="4"/>
    </row>
    <row r="2016" spans="1:9" x14ac:dyDescent="0.3">
      <c r="A2016" s="3">
        <v>2015000</v>
      </c>
      <c r="B2016" s="4">
        <f t="shared" si="62"/>
        <v>13013.541666666666</v>
      </c>
      <c r="C2016" s="4">
        <f t="shared" si="63"/>
        <v>-49897.103074696213</v>
      </c>
      <c r="D2016" s="4">
        <f>Sheet1!$J$56-Sheet2!C2016</f>
        <v>49504.936408029549</v>
      </c>
      <c r="E2016" s="4"/>
      <c r="F2016" s="1"/>
      <c r="G2016" s="1"/>
      <c r="H2016" s="1"/>
      <c r="I2016" s="4"/>
    </row>
    <row r="2017" spans="1:9" x14ac:dyDescent="0.3">
      <c r="A2017" s="3">
        <v>2016000</v>
      </c>
      <c r="B2017" s="4">
        <f t="shared" si="62"/>
        <v>13020</v>
      </c>
      <c r="C2017" s="4">
        <f t="shared" si="63"/>
        <v>-49921.865905006234</v>
      </c>
      <c r="D2017" s="4">
        <f>Sheet1!$J$56-Sheet2!C2017</f>
        <v>49529.69923833957</v>
      </c>
      <c r="E2017" s="4"/>
      <c r="F2017" s="1"/>
      <c r="G2017" s="1"/>
      <c r="H2017" s="1"/>
      <c r="I2017" s="4"/>
    </row>
    <row r="2018" spans="1:9" x14ac:dyDescent="0.3">
      <c r="A2018" s="3">
        <v>2017000</v>
      </c>
      <c r="B2018" s="4">
        <f t="shared" si="62"/>
        <v>13026.458333333334</v>
      </c>
      <c r="C2018" s="4">
        <f t="shared" si="63"/>
        <v>-49946.628735316255</v>
      </c>
      <c r="D2018" s="4">
        <f>Sheet1!$J$56-Sheet2!C2018</f>
        <v>49554.462068649591</v>
      </c>
      <c r="E2018" s="4"/>
      <c r="F2018" s="1"/>
      <c r="G2018" s="1"/>
      <c r="H2018" s="1"/>
      <c r="I2018" s="4"/>
    </row>
    <row r="2019" spans="1:9" x14ac:dyDescent="0.3">
      <c r="A2019" s="3">
        <v>2018000</v>
      </c>
      <c r="B2019" s="4">
        <f t="shared" si="62"/>
        <v>13032.916666666666</v>
      </c>
      <c r="C2019" s="4">
        <f t="shared" si="63"/>
        <v>-49971.391565626283</v>
      </c>
      <c r="D2019" s="4">
        <f>Sheet1!$J$56-Sheet2!C2019</f>
        <v>49579.224898959619</v>
      </c>
      <c r="E2019" s="4"/>
      <c r="F2019" s="1"/>
      <c r="G2019" s="1"/>
      <c r="H2019" s="1"/>
      <c r="I2019" s="4"/>
    </row>
    <row r="2020" spans="1:9" x14ac:dyDescent="0.3">
      <c r="A2020" s="3">
        <v>2019000</v>
      </c>
      <c r="B2020" s="4">
        <f t="shared" si="62"/>
        <v>13039.375</v>
      </c>
      <c r="C2020" s="4">
        <f t="shared" si="63"/>
        <v>-49996.154395936304</v>
      </c>
      <c r="D2020" s="4">
        <f>Sheet1!$J$56-Sheet2!C2020</f>
        <v>49603.98772926964</v>
      </c>
      <c r="E2020" s="4"/>
      <c r="F2020" s="1"/>
      <c r="G2020" s="1"/>
      <c r="H2020" s="1"/>
      <c r="I2020" s="4"/>
    </row>
    <row r="2021" spans="1:9" x14ac:dyDescent="0.3">
      <c r="A2021" s="3">
        <v>2020000</v>
      </c>
      <c r="B2021" s="4">
        <f t="shared" si="62"/>
        <v>13045.833333333334</v>
      </c>
      <c r="C2021" s="4">
        <f t="shared" si="63"/>
        <v>-50020.917226246325</v>
      </c>
      <c r="D2021" s="4">
        <f>Sheet1!$J$56-Sheet2!C2021</f>
        <v>49628.750559579661</v>
      </c>
      <c r="E2021" s="4"/>
      <c r="F2021" s="1"/>
      <c r="G2021" s="1"/>
      <c r="H2021" s="1"/>
      <c r="I2021" s="4"/>
    </row>
    <row r="2022" spans="1:9" x14ac:dyDescent="0.3">
      <c r="A2022" s="3">
        <v>2021000</v>
      </c>
      <c r="B2022" s="4">
        <f t="shared" si="62"/>
        <v>13052.291666666666</v>
      </c>
      <c r="C2022" s="4">
        <f t="shared" si="63"/>
        <v>-50045.680056556346</v>
      </c>
      <c r="D2022" s="4">
        <f>Sheet1!$J$56-Sheet2!C2022</f>
        <v>49653.513389889682</v>
      </c>
      <c r="E2022" s="4"/>
      <c r="F2022" s="1"/>
      <c r="G2022" s="1"/>
      <c r="H2022" s="1"/>
      <c r="I2022" s="4"/>
    </row>
    <row r="2023" spans="1:9" x14ac:dyDescent="0.3">
      <c r="A2023" s="3">
        <v>2022000</v>
      </c>
      <c r="B2023" s="4">
        <f t="shared" si="62"/>
        <v>13058.75</v>
      </c>
      <c r="C2023" s="4">
        <f t="shared" si="63"/>
        <v>-50070.442886866367</v>
      </c>
      <c r="D2023" s="4">
        <f>Sheet1!$J$56-Sheet2!C2023</f>
        <v>49678.276220199703</v>
      </c>
      <c r="E2023" s="4"/>
      <c r="F2023" s="1"/>
      <c r="G2023" s="1"/>
      <c r="H2023" s="1"/>
      <c r="I2023" s="4"/>
    </row>
    <row r="2024" spans="1:9" x14ac:dyDescent="0.3">
      <c r="A2024" s="3">
        <v>2023000</v>
      </c>
      <c r="B2024" s="4">
        <f t="shared" si="62"/>
        <v>13065.208333333334</v>
      </c>
      <c r="C2024" s="4">
        <f t="shared" si="63"/>
        <v>-50095.205717176395</v>
      </c>
      <c r="D2024" s="4">
        <f>Sheet1!$J$56-Sheet2!C2024</f>
        <v>49703.039050509731</v>
      </c>
      <c r="E2024" s="4"/>
      <c r="F2024" s="1"/>
      <c r="G2024" s="1"/>
      <c r="H2024" s="1"/>
      <c r="I2024" s="4"/>
    </row>
    <row r="2025" spans="1:9" x14ac:dyDescent="0.3">
      <c r="A2025" s="3">
        <v>2024000</v>
      </c>
      <c r="B2025" s="4">
        <f t="shared" si="62"/>
        <v>13071.666666666666</v>
      </c>
      <c r="C2025" s="4">
        <f t="shared" si="63"/>
        <v>-50119.968547486416</v>
      </c>
      <c r="D2025" s="4">
        <f>Sheet1!$J$56-Sheet2!C2025</f>
        <v>49727.801880819752</v>
      </c>
      <c r="E2025" s="4"/>
      <c r="F2025" s="1"/>
      <c r="G2025" s="1"/>
      <c r="H2025" s="1"/>
      <c r="I2025" s="4"/>
    </row>
    <row r="2026" spans="1:9" x14ac:dyDescent="0.3">
      <c r="A2026" s="3">
        <v>2025000</v>
      </c>
      <c r="B2026" s="4">
        <f t="shared" si="62"/>
        <v>13078.125</v>
      </c>
      <c r="C2026" s="4">
        <f t="shared" si="63"/>
        <v>-50144.731377796437</v>
      </c>
      <c r="D2026" s="4">
        <f>Sheet1!$J$56-Sheet2!C2026</f>
        <v>49752.564711129773</v>
      </c>
      <c r="E2026" s="4"/>
      <c r="F2026" s="1"/>
      <c r="G2026" s="1"/>
      <c r="H2026" s="1"/>
      <c r="I2026" s="4"/>
    </row>
    <row r="2027" spans="1:9" x14ac:dyDescent="0.3">
      <c r="A2027" s="3">
        <v>2026000</v>
      </c>
      <c r="B2027" s="4">
        <f t="shared" si="62"/>
        <v>13084.583333333334</v>
      </c>
      <c r="C2027" s="4">
        <f t="shared" si="63"/>
        <v>-50169.494208106466</v>
      </c>
      <c r="D2027" s="4">
        <f>Sheet1!$J$56-Sheet2!C2027</f>
        <v>49777.327541439801</v>
      </c>
      <c r="E2027" s="4"/>
      <c r="F2027" s="1"/>
      <c r="G2027" s="1"/>
      <c r="H2027" s="1"/>
      <c r="I2027" s="4"/>
    </row>
    <row r="2028" spans="1:9" x14ac:dyDescent="0.3">
      <c r="A2028" s="3">
        <v>2027000</v>
      </c>
      <c r="B2028" s="4">
        <f t="shared" si="62"/>
        <v>13091.041666666666</v>
      </c>
      <c r="C2028" s="4">
        <f t="shared" si="63"/>
        <v>-50194.257038416486</v>
      </c>
      <c r="D2028" s="4">
        <f>Sheet1!$J$56-Sheet2!C2028</f>
        <v>49802.090371749822</v>
      </c>
      <c r="E2028" s="4"/>
      <c r="F2028" s="1"/>
      <c r="G2028" s="1"/>
      <c r="H2028" s="1"/>
      <c r="I2028" s="4"/>
    </row>
    <row r="2029" spans="1:9" x14ac:dyDescent="0.3">
      <c r="A2029" s="3">
        <v>2028000</v>
      </c>
      <c r="B2029" s="4">
        <f t="shared" si="62"/>
        <v>13097.5</v>
      </c>
      <c r="C2029" s="4">
        <f t="shared" si="63"/>
        <v>-50219.019868726507</v>
      </c>
      <c r="D2029" s="4">
        <f>Sheet1!$J$56-Sheet2!C2029</f>
        <v>49826.853202059843</v>
      </c>
      <c r="E2029" s="4"/>
      <c r="F2029" s="1"/>
      <c r="G2029" s="1"/>
      <c r="H2029" s="1"/>
      <c r="I2029" s="4"/>
    </row>
    <row r="2030" spans="1:9" x14ac:dyDescent="0.3">
      <c r="A2030" s="3">
        <v>2029000</v>
      </c>
      <c r="B2030" s="4">
        <f t="shared" si="62"/>
        <v>13103.958333333334</v>
      </c>
      <c r="C2030" s="4">
        <f t="shared" si="63"/>
        <v>-50243.782699036528</v>
      </c>
      <c r="D2030" s="4">
        <f>Sheet1!$J$56-Sheet2!C2030</f>
        <v>49851.616032369864</v>
      </c>
      <c r="E2030" s="4"/>
      <c r="F2030" s="1"/>
      <c r="G2030" s="1"/>
      <c r="H2030" s="1"/>
      <c r="I2030" s="4"/>
    </row>
    <row r="2031" spans="1:9" x14ac:dyDescent="0.3">
      <c r="A2031" s="3">
        <v>2030000</v>
      </c>
      <c r="B2031" s="4">
        <f t="shared" si="62"/>
        <v>13110.416666666666</v>
      </c>
      <c r="C2031" s="4">
        <f t="shared" si="63"/>
        <v>-50268.545529346557</v>
      </c>
      <c r="D2031" s="4">
        <f>Sheet1!$J$56-Sheet2!C2031</f>
        <v>49876.378862679892</v>
      </c>
      <c r="E2031" s="4"/>
      <c r="F2031" s="1"/>
      <c r="G2031" s="1"/>
      <c r="H2031" s="1"/>
      <c r="I2031" s="4"/>
    </row>
    <row r="2032" spans="1:9" x14ac:dyDescent="0.3">
      <c r="A2032" s="3">
        <v>2031000</v>
      </c>
      <c r="B2032" s="4">
        <f t="shared" si="62"/>
        <v>13116.875</v>
      </c>
      <c r="C2032" s="4">
        <f t="shared" si="63"/>
        <v>-50293.308359656578</v>
      </c>
      <c r="D2032" s="4">
        <f>Sheet1!$J$56-Sheet2!C2032</f>
        <v>49901.141692989913</v>
      </c>
      <c r="E2032" s="4"/>
      <c r="F2032" s="1"/>
      <c r="G2032" s="1"/>
      <c r="H2032" s="1"/>
      <c r="I2032" s="4"/>
    </row>
    <row r="2033" spans="1:9" x14ac:dyDescent="0.3">
      <c r="A2033" s="3">
        <v>2032000</v>
      </c>
      <c r="B2033" s="4">
        <f t="shared" si="62"/>
        <v>13123.333333333334</v>
      </c>
      <c r="C2033" s="4">
        <f t="shared" si="63"/>
        <v>-50318.071189966598</v>
      </c>
      <c r="D2033" s="4">
        <f>Sheet1!$J$56-Sheet2!C2033</f>
        <v>49925.904523299934</v>
      </c>
      <c r="E2033" s="4"/>
      <c r="F2033" s="1"/>
      <c r="G2033" s="1"/>
      <c r="H2033" s="1"/>
      <c r="I2033" s="4"/>
    </row>
    <row r="2034" spans="1:9" x14ac:dyDescent="0.3">
      <c r="A2034" s="3">
        <v>2033000</v>
      </c>
      <c r="B2034" s="4">
        <f t="shared" si="62"/>
        <v>13129.791666666666</v>
      </c>
      <c r="C2034" s="4">
        <f t="shared" si="63"/>
        <v>-50342.834020276627</v>
      </c>
      <c r="D2034" s="4">
        <f>Sheet1!$J$56-Sheet2!C2034</f>
        <v>49950.667353609962</v>
      </c>
      <c r="E2034" s="4"/>
      <c r="F2034" s="1"/>
      <c r="G2034" s="1"/>
      <c r="H2034" s="1"/>
      <c r="I2034" s="4"/>
    </row>
    <row r="2035" spans="1:9" x14ac:dyDescent="0.3">
      <c r="A2035" s="3">
        <v>2034000</v>
      </c>
      <c r="B2035" s="4">
        <f t="shared" si="62"/>
        <v>13136.25</v>
      </c>
      <c r="C2035" s="4">
        <f t="shared" si="63"/>
        <v>-50367.596850586648</v>
      </c>
      <c r="D2035" s="4">
        <f>Sheet1!$J$56-Sheet2!C2035</f>
        <v>49975.430183919983</v>
      </c>
      <c r="E2035" s="4"/>
      <c r="F2035" s="1"/>
      <c r="G2035" s="1"/>
      <c r="H2035" s="1"/>
      <c r="I2035" s="4"/>
    </row>
    <row r="2036" spans="1:9" x14ac:dyDescent="0.3">
      <c r="A2036" s="3">
        <v>2035000</v>
      </c>
      <c r="B2036" s="4">
        <f t="shared" si="62"/>
        <v>13142.708333333334</v>
      </c>
      <c r="C2036" s="4">
        <f t="shared" si="63"/>
        <v>-50392.359680896669</v>
      </c>
      <c r="D2036" s="4">
        <f>Sheet1!$J$56-Sheet2!C2036</f>
        <v>50000.193014230004</v>
      </c>
      <c r="E2036" s="4"/>
      <c r="F2036" s="1"/>
      <c r="G2036" s="1"/>
      <c r="H2036" s="1"/>
      <c r="I2036" s="4"/>
    </row>
    <row r="2037" spans="1:9" x14ac:dyDescent="0.3">
      <c r="A2037" s="3">
        <v>2036000</v>
      </c>
      <c r="B2037" s="4">
        <f t="shared" si="62"/>
        <v>13149.166666666666</v>
      </c>
      <c r="C2037" s="4">
        <f t="shared" si="63"/>
        <v>-50417.12251120669</v>
      </c>
      <c r="D2037" s="4">
        <f>Sheet1!$J$56-Sheet2!C2037</f>
        <v>50024.955844540025</v>
      </c>
      <c r="E2037" s="4"/>
      <c r="F2037" s="1"/>
      <c r="G2037" s="1"/>
      <c r="H2037" s="1"/>
      <c r="I2037" s="4"/>
    </row>
    <row r="2038" spans="1:9" x14ac:dyDescent="0.3">
      <c r="A2038" s="3">
        <v>2037000</v>
      </c>
      <c r="B2038" s="4">
        <f t="shared" si="62"/>
        <v>13155.625</v>
      </c>
      <c r="C2038" s="4">
        <f t="shared" si="63"/>
        <v>-50441.885341516718</v>
      </c>
      <c r="D2038" s="4">
        <f>Sheet1!$J$56-Sheet2!C2038</f>
        <v>50049.718674850054</v>
      </c>
      <c r="E2038" s="4"/>
      <c r="F2038" s="1"/>
      <c r="G2038" s="1"/>
      <c r="H2038" s="1"/>
      <c r="I2038" s="4"/>
    </row>
    <row r="2039" spans="1:9" x14ac:dyDescent="0.3">
      <c r="A2039" s="3">
        <v>2038000</v>
      </c>
      <c r="B2039" s="4">
        <f t="shared" si="62"/>
        <v>13162.083333333334</v>
      </c>
      <c r="C2039" s="4">
        <f t="shared" si="63"/>
        <v>-50466.648171826739</v>
      </c>
      <c r="D2039" s="4">
        <f>Sheet1!$J$56-Sheet2!C2039</f>
        <v>50074.481505160074</v>
      </c>
      <c r="E2039" s="4"/>
      <c r="F2039" s="1"/>
      <c r="G2039" s="1"/>
      <c r="H2039" s="1"/>
      <c r="I2039" s="4"/>
    </row>
    <row r="2040" spans="1:9" x14ac:dyDescent="0.3">
      <c r="A2040" s="3">
        <v>2039000</v>
      </c>
      <c r="B2040" s="4">
        <f t="shared" si="62"/>
        <v>13168.541666666666</v>
      </c>
      <c r="C2040" s="4">
        <f t="shared" si="63"/>
        <v>-50491.41100213676</v>
      </c>
      <c r="D2040" s="4">
        <f>Sheet1!$J$56-Sheet2!C2040</f>
        <v>50099.244335470095</v>
      </c>
      <c r="E2040" s="4"/>
      <c r="F2040" s="1"/>
      <c r="G2040" s="1"/>
      <c r="H2040" s="1"/>
      <c r="I2040" s="4"/>
    </row>
    <row r="2041" spans="1:9" x14ac:dyDescent="0.3">
      <c r="A2041" s="3">
        <v>2040000</v>
      </c>
      <c r="B2041" s="4">
        <f t="shared" si="62"/>
        <v>13175</v>
      </c>
      <c r="C2041" s="4">
        <f t="shared" si="63"/>
        <v>-50516.173832446788</v>
      </c>
      <c r="D2041" s="4">
        <f>Sheet1!$J$56-Sheet2!C2041</f>
        <v>50124.007165780124</v>
      </c>
      <c r="E2041" s="4"/>
      <c r="F2041" s="1"/>
      <c r="G2041" s="1"/>
      <c r="H2041" s="1"/>
      <c r="I2041" s="4"/>
    </row>
    <row r="2042" spans="1:9" x14ac:dyDescent="0.3">
      <c r="A2042" s="3">
        <v>2041000</v>
      </c>
      <c r="B2042" s="4">
        <f t="shared" si="62"/>
        <v>13181.458333333334</v>
      </c>
      <c r="C2042" s="4">
        <f t="shared" si="63"/>
        <v>-50540.936662756809</v>
      </c>
      <c r="D2042" s="4">
        <f>Sheet1!$J$56-Sheet2!C2042</f>
        <v>50148.769996090145</v>
      </c>
      <c r="E2042" s="4"/>
      <c r="F2042" s="1"/>
      <c r="G2042" s="1"/>
      <c r="H2042" s="1"/>
      <c r="I2042" s="4"/>
    </row>
    <row r="2043" spans="1:9" x14ac:dyDescent="0.3">
      <c r="A2043" s="3">
        <v>2042000</v>
      </c>
      <c r="B2043" s="4">
        <f t="shared" si="62"/>
        <v>13187.916666666666</v>
      </c>
      <c r="C2043" s="4">
        <f t="shared" si="63"/>
        <v>-50565.69949306683</v>
      </c>
      <c r="D2043" s="4">
        <f>Sheet1!$J$56-Sheet2!C2043</f>
        <v>50173.532826400166</v>
      </c>
      <c r="E2043" s="4"/>
      <c r="F2043" s="1"/>
      <c r="G2043" s="1"/>
      <c r="H2043" s="1"/>
      <c r="I2043" s="4"/>
    </row>
    <row r="2044" spans="1:9" x14ac:dyDescent="0.3">
      <c r="A2044" s="3">
        <v>2043000</v>
      </c>
      <c r="B2044" s="4">
        <f t="shared" si="62"/>
        <v>13194.375</v>
      </c>
      <c r="C2044" s="4">
        <f t="shared" si="63"/>
        <v>-50590.462323376851</v>
      </c>
      <c r="D2044" s="4">
        <f>Sheet1!$J$56-Sheet2!C2044</f>
        <v>50198.295656710186</v>
      </c>
      <c r="E2044" s="4"/>
      <c r="F2044" s="1"/>
      <c r="G2044" s="1"/>
      <c r="H2044" s="1"/>
      <c r="I2044" s="4"/>
    </row>
    <row r="2045" spans="1:9" x14ac:dyDescent="0.3">
      <c r="A2045" s="3">
        <v>2044000</v>
      </c>
      <c r="B2045" s="4">
        <f t="shared" si="62"/>
        <v>13200.833333333334</v>
      </c>
      <c r="C2045" s="4">
        <f t="shared" si="63"/>
        <v>-50615.225153686872</v>
      </c>
      <c r="D2045" s="4">
        <f>Sheet1!$J$56-Sheet2!C2045</f>
        <v>50223.058487020207</v>
      </c>
      <c r="E2045" s="4"/>
      <c r="F2045" s="1"/>
      <c r="G2045" s="1"/>
      <c r="H2045" s="1"/>
      <c r="I2045" s="4"/>
    </row>
    <row r="2046" spans="1:9" x14ac:dyDescent="0.3">
      <c r="A2046" s="3">
        <v>2045000</v>
      </c>
      <c r="B2046" s="4">
        <f t="shared" si="62"/>
        <v>13207.291666666666</v>
      </c>
      <c r="C2046" s="4">
        <f t="shared" si="63"/>
        <v>-50639.9879839969</v>
      </c>
      <c r="D2046" s="4">
        <f>Sheet1!$J$56-Sheet2!C2046</f>
        <v>50247.821317330236</v>
      </c>
      <c r="E2046" s="4"/>
      <c r="F2046" s="1"/>
      <c r="G2046" s="1"/>
      <c r="H2046" s="1"/>
      <c r="I2046" s="4"/>
    </row>
    <row r="2047" spans="1:9" x14ac:dyDescent="0.3">
      <c r="A2047" s="3">
        <v>2046000</v>
      </c>
      <c r="B2047" s="4">
        <f t="shared" si="62"/>
        <v>13213.75</v>
      </c>
      <c r="C2047" s="4">
        <f t="shared" si="63"/>
        <v>-50664.750814306921</v>
      </c>
      <c r="D2047" s="4">
        <f>Sheet1!$J$56-Sheet2!C2047</f>
        <v>50272.584147640257</v>
      </c>
      <c r="E2047" s="4"/>
      <c r="F2047" s="1"/>
      <c r="G2047" s="1"/>
      <c r="H2047" s="1"/>
      <c r="I2047" s="4"/>
    </row>
    <row r="2048" spans="1:9" x14ac:dyDescent="0.3">
      <c r="A2048" s="3">
        <v>2047000</v>
      </c>
      <c r="B2048" s="4">
        <f t="shared" si="62"/>
        <v>13220.208333333334</v>
      </c>
      <c r="C2048" s="4">
        <f t="shared" si="63"/>
        <v>-50689.513644616942</v>
      </c>
      <c r="D2048" s="4">
        <f>Sheet1!$J$56-Sheet2!C2048</f>
        <v>50297.346977950278</v>
      </c>
      <c r="E2048" s="4"/>
      <c r="F2048" s="1"/>
      <c r="G2048" s="1"/>
      <c r="H2048" s="1"/>
      <c r="I2048" s="4"/>
    </row>
    <row r="2049" spans="1:9" x14ac:dyDescent="0.3">
      <c r="A2049" s="3">
        <v>2048000</v>
      </c>
      <c r="B2049" s="4">
        <f t="shared" si="62"/>
        <v>13226.666666666666</v>
      </c>
      <c r="C2049" s="4">
        <f t="shared" si="63"/>
        <v>-50714.27647492697</v>
      </c>
      <c r="D2049" s="4">
        <f>Sheet1!$J$56-Sheet2!C2049</f>
        <v>50322.109808260306</v>
      </c>
      <c r="E2049" s="4"/>
      <c r="F2049" s="1"/>
      <c r="G2049" s="1"/>
      <c r="H2049" s="1"/>
      <c r="I2049" s="4"/>
    </row>
    <row r="2050" spans="1:9" x14ac:dyDescent="0.3">
      <c r="A2050" s="3">
        <v>2049000</v>
      </c>
      <c r="B2050" s="4">
        <f t="shared" si="62"/>
        <v>13233.125</v>
      </c>
      <c r="C2050" s="4">
        <f t="shared" si="63"/>
        <v>-50739.039305236991</v>
      </c>
      <c r="D2050" s="4">
        <f>Sheet1!$J$56-Sheet2!C2050</f>
        <v>50346.872638570327</v>
      </c>
      <c r="E2050" s="4"/>
      <c r="F2050" s="1"/>
      <c r="G2050" s="1"/>
      <c r="H2050" s="1"/>
      <c r="I2050" s="4"/>
    </row>
    <row r="2051" spans="1:9" x14ac:dyDescent="0.3">
      <c r="A2051" s="3">
        <v>2050000</v>
      </c>
      <c r="B2051" s="4">
        <f t="shared" ref="B2051:B2114" si="64">A2051*$B$1/12</f>
        <v>13239.583333333334</v>
      </c>
      <c r="C2051" s="4">
        <f t="shared" ref="C2051:C2114" si="65">-PMT($C$1/12,$D$1*12,A2051)</f>
        <v>-50763.802135547012</v>
      </c>
      <c r="D2051" s="4">
        <f>Sheet1!$J$56-Sheet2!C2051</f>
        <v>50371.635468880348</v>
      </c>
      <c r="E2051" s="4"/>
      <c r="F2051" s="1"/>
      <c r="G2051" s="1"/>
      <c r="H2051" s="1"/>
      <c r="I2051" s="4"/>
    </row>
    <row r="2052" spans="1:9" x14ac:dyDescent="0.3">
      <c r="A2052" s="3">
        <v>2051000</v>
      </c>
      <c r="B2052" s="4">
        <f t="shared" si="64"/>
        <v>13246.041666666666</v>
      </c>
      <c r="C2052" s="4">
        <f t="shared" si="65"/>
        <v>-50788.564965857033</v>
      </c>
      <c r="D2052" s="4">
        <f>Sheet1!$J$56-Sheet2!C2052</f>
        <v>50396.398299190369</v>
      </c>
      <c r="E2052" s="4"/>
      <c r="F2052" s="1"/>
      <c r="G2052" s="1"/>
      <c r="H2052" s="1"/>
      <c r="I2052" s="4"/>
    </row>
    <row r="2053" spans="1:9" x14ac:dyDescent="0.3">
      <c r="A2053" s="3">
        <v>2052000</v>
      </c>
      <c r="B2053" s="4">
        <f t="shared" si="64"/>
        <v>13252.5</v>
      </c>
      <c r="C2053" s="4">
        <f t="shared" si="65"/>
        <v>-50813.327796167061</v>
      </c>
      <c r="D2053" s="4">
        <f>Sheet1!$J$56-Sheet2!C2053</f>
        <v>50421.161129500397</v>
      </c>
      <c r="E2053" s="4"/>
      <c r="F2053" s="1"/>
      <c r="G2053" s="1"/>
      <c r="H2053" s="1"/>
      <c r="I2053" s="4"/>
    </row>
    <row r="2054" spans="1:9" x14ac:dyDescent="0.3">
      <c r="A2054" s="3">
        <v>2053000</v>
      </c>
      <c r="B2054" s="4">
        <f t="shared" si="64"/>
        <v>13258.958333333334</v>
      </c>
      <c r="C2054" s="4">
        <f t="shared" si="65"/>
        <v>-50838.090626477082</v>
      </c>
      <c r="D2054" s="4">
        <f>Sheet1!$J$56-Sheet2!C2054</f>
        <v>50445.923959810418</v>
      </c>
      <c r="E2054" s="4"/>
      <c r="F2054" s="1"/>
      <c r="G2054" s="1"/>
      <c r="H2054" s="1"/>
      <c r="I2054" s="4"/>
    </row>
    <row r="2055" spans="1:9" x14ac:dyDescent="0.3">
      <c r="A2055" s="3">
        <v>2054000</v>
      </c>
      <c r="B2055" s="4">
        <f t="shared" si="64"/>
        <v>13265.416666666666</v>
      </c>
      <c r="C2055" s="4">
        <f t="shared" si="65"/>
        <v>-50862.853456787103</v>
      </c>
      <c r="D2055" s="4">
        <f>Sheet1!$J$56-Sheet2!C2055</f>
        <v>50470.686790120439</v>
      </c>
      <c r="E2055" s="4"/>
      <c r="F2055" s="1"/>
      <c r="G2055" s="1"/>
      <c r="H2055" s="1"/>
      <c r="I2055" s="4"/>
    </row>
    <row r="2056" spans="1:9" x14ac:dyDescent="0.3">
      <c r="A2056" s="3">
        <v>2055000</v>
      </c>
      <c r="B2056" s="4">
        <f t="shared" si="64"/>
        <v>13271.875</v>
      </c>
      <c r="C2056" s="4">
        <f t="shared" si="65"/>
        <v>-50887.616287097131</v>
      </c>
      <c r="D2056" s="4">
        <f>Sheet1!$J$56-Sheet2!C2056</f>
        <v>50495.449620430467</v>
      </c>
      <c r="E2056" s="4"/>
      <c r="F2056" s="1"/>
      <c r="G2056" s="1"/>
      <c r="H2056" s="1"/>
      <c r="I2056" s="4"/>
    </row>
    <row r="2057" spans="1:9" x14ac:dyDescent="0.3">
      <c r="A2057" s="3">
        <v>2056000</v>
      </c>
      <c r="B2057" s="4">
        <f t="shared" si="64"/>
        <v>13278.333333333334</v>
      </c>
      <c r="C2057" s="4">
        <f t="shared" si="65"/>
        <v>-50912.379117407152</v>
      </c>
      <c r="D2057" s="4">
        <f>Sheet1!$J$56-Sheet2!C2057</f>
        <v>50520.212450740488</v>
      </c>
      <c r="E2057" s="4"/>
      <c r="F2057" s="1"/>
      <c r="G2057" s="1"/>
      <c r="H2057" s="1"/>
      <c r="I2057" s="4"/>
    </row>
    <row r="2058" spans="1:9" x14ac:dyDescent="0.3">
      <c r="A2058" s="3">
        <v>2057000</v>
      </c>
      <c r="B2058" s="4">
        <f t="shared" si="64"/>
        <v>13284.791666666666</v>
      </c>
      <c r="C2058" s="4">
        <f t="shared" si="65"/>
        <v>-50937.141947717173</v>
      </c>
      <c r="D2058" s="4">
        <f>Sheet1!$J$56-Sheet2!C2058</f>
        <v>50544.975281050509</v>
      </c>
      <c r="E2058" s="4"/>
      <c r="F2058" s="1"/>
      <c r="G2058" s="1"/>
      <c r="H2058" s="1"/>
      <c r="I2058" s="4"/>
    </row>
    <row r="2059" spans="1:9" x14ac:dyDescent="0.3">
      <c r="A2059" s="3">
        <v>2058000</v>
      </c>
      <c r="B2059" s="4">
        <f t="shared" si="64"/>
        <v>13291.25</v>
      </c>
      <c r="C2059" s="4">
        <f t="shared" si="65"/>
        <v>-50961.904778027194</v>
      </c>
      <c r="D2059" s="4">
        <f>Sheet1!$J$56-Sheet2!C2059</f>
        <v>50569.73811136053</v>
      </c>
      <c r="E2059" s="4"/>
      <c r="F2059" s="1"/>
      <c r="G2059" s="1"/>
      <c r="H2059" s="1"/>
      <c r="I2059" s="4"/>
    </row>
    <row r="2060" spans="1:9" x14ac:dyDescent="0.3">
      <c r="A2060" s="3">
        <v>2059000</v>
      </c>
      <c r="B2060" s="4">
        <f t="shared" si="64"/>
        <v>13297.708333333334</v>
      </c>
      <c r="C2060" s="4">
        <f t="shared" si="65"/>
        <v>-50986.667608337222</v>
      </c>
      <c r="D2060" s="4">
        <f>Sheet1!$J$56-Sheet2!C2060</f>
        <v>50594.500941670558</v>
      </c>
      <c r="E2060" s="4"/>
      <c r="F2060" s="1"/>
      <c r="G2060" s="1"/>
      <c r="H2060" s="1"/>
      <c r="I2060" s="4"/>
    </row>
    <row r="2061" spans="1:9" x14ac:dyDescent="0.3">
      <c r="A2061" s="3">
        <v>2060000</v>
      </c>
      <c r="B2061" s="4">
        <f t="shared" si="64"/>
        <v>13304.166666666666</v>
      </c>
      <c r="C2061" s="4">
        <f t="shared" si="65"/>
        <v>-51011.430438647243</v>
      </c>
      <c r="D2061" s="4">
        <f>Sheet1!$J$56-Sheet2!C2061</f>
        <v>50619.263771980579</v>
      </c>
      <c r="E2061" s="4"/>
      <c r="F2061" s="1"/>
      <c r="G2061" s="1"/>
      <c r="H2061" s="1"/>
      <c r="I2061" s="4"/>
    </row>
    <row r="2062" spans="1:9" x14ac:dyDescent="0.3">
      <c r="A2062" s="3">
        <v>2061000</v>
      </c>
      <c r="B2062" s="4">
        <f t="shared" si="64"/>
        <v>13310.625</v>
      </c>
      <c r="C2062" s="4">
        <f t="shared" si="65"/>
        <v>-51036.193268957264</v>
      </c>
      <c r="D2062" s="4">
        <f>Sheet1!$J$56-Sheet2!C2062</f>
        <v>50644.0266022906</v>
      </c>
      <c r="E2062" s="4"/>
      <c r="F2062" s="1"/>
      <c r="G2062" s="1"/>
      <c r="H2062" s="1"/>
      <c r="I2062" s="4"/>
    </row>
    <row r="2063" spans="1:9" x14ac:dyDescent="0.3">
      <c r="A2063" s="3">
        <v>2062000</v>
      </c>
      <c r="B2063" s="4">
        <f t="shared" si="64"/>
        <v>13317.083333333334</v>
      </c>
      <c r="C2063" s="4">
        <f t="shared" si="65"/>
        <v>-51060.956099267292</v>
      </c>
      <c r="D2063" s="4">
        <f>Sheet1!$J$56-Sheet2!C2063</f>
        <v>50668.789432600628</v>
      </c>
      <c r="E2063" s="4"/>
      <c r="F2063" s="1"/>
      <c r="G2063" s="1"/>
      <c r="H2063" s="1"/>
      <c r="I2063" s="4"/>
    </row>
    <row r="2064" spans="1:9" x14ac:dyDescent="0.3">
      <c r="A2064" s="3">
        <v>2063000</v>
      </c>
      <c r="B2064" s="4">
        <f t="shared" si="64"/>
        <v>13323.541666666666</v>
      </c>
      <c r="C2064" s="4">
        <f t="shared" si="65"/>
        <v>-51085.718929577313</v>
      </c>
      <c r="D2064" s="4">
        <f>Sheet1!$J$56-Sheet2!C2064</f>
        <v>50693.552262910649</v>
      </c>
      <c r="E2064" s="4"/>
      <c r="F2064" s="1"/>
      <c r="G2064" s="1"/>
      <c r="H2064" s="1"/>
      <c r="I2064" s="4"/>
    </row>
    <row r="2065" spans="1:9" x14ac:dyDescent="0.3">
      <c r="A2065" s="3">
        <v>2064000</v>
      </c>
      <c r="B2065" s="4">
        <f t="shared" si="64"/>
        <v>13330</v>
      </c>
      <c r="C2065" s="4">
        <f t="shared" si="65"/>
        <v>-51110.481759887334</v>
      </c>
      <c r="D2065" s="4">
        <f>Sheet1!$J$56-Sheet2!C2065</f>
        <v>50718.31509322067</v>
      </c>
      <c r="E2065" s="4"/>
      <c r="F2065" s="1"/>
      <c r="G2065" s="1"/>
      <c r="H2065" s="1"/>
      <c r="I2065" s="4"/>
    </row>
    <row r="2066" spans="1:9" x14ac:dyDescent="0.3">
      <c r="A2066" s="3">
        <v>2065000</v>
      </c>
      <c r="B2066" s="4">
        <f t="shared" si="64"/>
        <v>13336.458333333334</v>
      </c>
      <c r="C2066" s="4">
        <f t="shared" si="65"/>
        <v>-51135.244590197355</v>
      </c>
      <c r="D2066" s="4">
        <f>Sheet1!$J$56-Sheet2!C2066</f>
        <v>50743.077923530691</v>
      </c>
      <c r="E2066" s="4"/>
      <c r="F2066" s="1"/>
      <c r="G2066" s="1"/>
      <c r="H2066" s="1"/>
      <c r="I2066" s="4"/>
    </row>
    <row r="2067" spans="1:9" x14ac:dyDescent="0.3">
      <c r="A2067" s="3">
        <v>2066000</v>
      </c>
      <c r="B2067" s="4">
        <f t="shared" si="64"/>
        <v>13342.916666666666</v>
      </c>
      <c r="C2067" s="4">
        <f t="shared" si="65"/>
        <v>-51160.007420507376</v>
      </c>
      <c r="D2067" s="4">
        <f>Sheet1!$J$56-Sheet2!C2067</f>
        <v>50767.840753840712</v>
      </c>
      <c r="E2067" s="4"/>
      <c r="F2067" s="1"/>
      <c r="G2067" s="1"/>
      <c r="H2067" s="1"/>
      <c r="I2067" s="4"/>
    </row>
    <row r="2068" spans="1:9" x14ac:dyDescent="0.3">
      <c r="A2068" s="3">
        <v>2067000</v>
      </c>
      <c r="B2068" s="4">
        <f t="shared" si="64"/>
        <v>13349.375</v>
      </c>
      <c r="C2068" s="4">
        <f t="shared" si="65"/>
        <v>-51184.770250817404</v>
      </c>
      <c r="D2068" s="4">
        <f>Sheet1!$J$56-Sheet2!C2068</f>
        <v>50792.60358415074</v>
      </c>
      <c r="E2068" s="4"/>
      <c r="F2068" s="1"/>
      <c r="G2068" s="1"/>
      <c r="H2068" s="1"/>
      <c r="I2068" s="4"/>
    </row>
    <row r="2069" spans="1:9" x14ac:dyDescent="0.3">
      <c r="A2069" s="3">
        <v>2068000</v>
      </c>
      <c r="B2069" s="4">
        <f t="shared" si="64"/>
        <v>13355.833333333334</v>
      </c>
      <c r="C2069" s="4">
        <f t="shared" si="65"/>
        <v>-51209.533081127425</v>
      </c>
      <c r="D2069" s="4">
        <f>Sheet1!$J$56-Sheet2!C2069</f>
        <v>50817.366414460761</v>
      </c>
      <c r="E2069" s="4"/>
      <c r="F2069" s="1"/>
      <c r="G2069" s="1"/>
      <c r="H2069" s="1"/>
      <c r="I2069" s="4"/>
    </row>
    <row r="2070" spans="1:9" x14ac:dyDescent="0.3">
      <c r="A2070" s="3">
        <v>2069000</v>
      </c>
      <c r="B2070" s="4">
        <f t="shared" si="64"/>
        <v>13362.291666666666</v>
      </c>
      <c r="C2070" s="4">
        <f t="shared" si="65"/>
        <v>-51234.295911437453</v>
      </c>
      <c r="D2070" s="4">
        <f>Sheet1!$J$56-Sheet2!C2070</f>
        <v>50842.129244770789</v>
      </c>
      <c r="E2070" s="4"/>
      <c r="F2070" s="1"/>
      <c r="G2070" s="1"/>
      <c r="H2070" s="1"/>
      <c r="I2070" s="4"/>
    </row>
    <row r="2071" spans="1:9" x14ac:dyDescent="0.3">
      <c r="A2071" s="3">
        <v>2070000</v>
      </c>
      <c r="B2071" s="4">
        <f t="shared" si="64"/>
        <v>13368.75</v>
      </c>
      <c r="C2071" s="4">
        <f t="shared" si="65"/>
        <v>-51259.058741747474</v>
      </c>
      <c r="D2071" s="4">
        <f>Sheet1!$J$56-Sheet2!C2071</f>
        <v>50866.89207508081</v>
      </c>
      <c r="E2071" s="4"/>
      <c r="F2071" s="1"/>
      <c r="G2071" s="1"/>
      <c r="H2071" s="1"/>
      <c r="I2071" s="4"/>
    </row>
    <row r="2072" spans="1:9" x14ac:dyDescent="0.3">
      <c r="A2072" s="3">
        <v>2071000</v>
      </c>
      <c r="B2072" s="4">
        <f t="shared" si="64"/>
        <v>13375.208333333334</v>
      </c>
      <c r="C2072" s="4">
        <f t="shared" si="65"/>
        <v>-51283.821572057495</v>
      </c>
      <c r="D2072" s="4">
        <f>Sheet1!$J$56-Sheet2!C2072</f>
        <v>50891.654905390831</v>
      </c>
      <c r="E2072" s="4"/>
      <c r="F2072" s="1"/>
      <c r="G2072" s="1"/>
      <c r="H2072" s="1"/>
      <c r="I2072" s="4"/>
    </row>
    <row r="2073" spans="1:9" x14ac:dyDescent="0.3">
      <c r="A2073" s="3">
        <v>2072000</v>
      </c>
      <c r="B2073" s="4">
        <f t="shared" si="64"/>
        <v>13381.666666666666</v>
      </c>
      <c r="C2073" s="4">
        <f t="shared" si="65"/>
        <v>-51308.584402367516</v>
      </c>
      <c r="D2073" s="4">
        <f>Sheet1!$J$56-Sheet2!C2073</f>
        <v>50916.417735700852</v>
      </c>
      <c r="E2073" s="4"/>
      <c r="F2073" s="1"/>
      <c r="G2073" s="1"/>
      <c r="H2073" s="1"/>
      <c r="I2073" s="4"/>
    </row>
    <row r="2074" spans="1:9" x14ac:dyDescent="0.3">
      <c r="A2074" s="3">
        <v>2073000</v>
      </c>
      <c r="B2074" s="4">
        <f t="shared" si="64"/>
        <v>13388.125</v>
      </c>
      <c r="C2074" s="4">
        <f t="shared" si="65"/>
        <v>-51333.347232677537</v>
      </c>
      <c r="D2074" s="4">
        <f>Sheet1!$J$56-Sheet2!C2074</f>
        <v>50941.180566010873</v>
      </c>
      <c r="E2074" s="4"/>
      <c r="F2074" s="1"/>
      <c r="G2074" s="1"/>
      <c r="H2074" s="1"/>
      <c r="I2074" s="4"/>
    </row>
    <row r="2075" spans="1:9" x14ac:dyDescent="0.3">
      <c r="A2075" s="3">
        <v>2074000</v>
      </c>
      <c r="B2075" s="4">
        <f t="shared" si="64"/>
        <v>13394.583333333334</v>
      </c>
      <c r="C2075" s="4">
        <f t="shared" si="65"/>
        <v>-51358.110062987565</v>
      </c>
      <c r="D2075" s="4">
        <f>Sheet1!$J$56-Sheet2!C2075</f>
        <v>50965.943396320901</v>
      </c>
      <c r="E2075" s="4"/>
      <c r="F2075" s="1"/>
      <c r="G2075" s="1"/>
      <c r="H2075" s="1"/>
      <c r="I2075" s="4"/>
    </row>
    <row r="2076" spans="1:9" x14ac:dyDescent="0.3">
      <c r="A2076" s="3">
        <v>2075000</v>
      </c>
      <c r="B2076" s="4">
        <f t="shared" si="64"/>
        <v>13401.041666666666</v>
      </c>
      <c r="C2076" s="4">
        <f t="shared" si="65"/>
        <v>-51382.872893297586</v>
      </c>
      <c r="D2076" s="4">
        <f>Sheet1!$J$56-Sheet2!C2076</f>
        <v>50990.706226630922</v>
      </c>
      <c r="E2076" s="4"/>
      <c r="F2076" s="1"/>
      <c r="G2076" s="1"/>
      <c r="H2076" s="1"/>
      <c r="I2076" s="4"/>
    </row>
    <row r="2077" spans="1:9" x14ac:dyDescent="0.3">
      <c r="A2077" s="3">
        <v>2076000</v>
      </c>
      <c r="B2077" s="4">
        <f t="shared" si="64"/>
        <v>13407.5</v>
      </c>
      <c r="C2077" s="4">
        <f t="shared" si="65"/>
        <v>-51407.635723607607</v>
      </c>
      <c r="D2077" s="4">
        <f>Sheet1!$J$56-Sheet2!C2077</f>
        <v>51015.469056940943</v>
      </c>
      <c r="E2077" s="4"/>
      <c r="F2077" s="1"/>
      <c r="G2077" s="1"/>
      <c r="H2077" s="1"/>
      <c r="I2077" s="4"/>
    </row>
    <row r="2078" spans="1:9" x14ac:dyDescent="0.3">
      <c r="A2078" s="3">
        <v>2077000</v>
      </c>
      <c r="B2078" s="4">
        <f t="shared" si="64"/>
        <v>13413.958333333334</v>
      </c>
      <c r="C2078" s="4">
        <f t="shared" si="65"/>
        <v>-51432.398553917636</v>
      </c>
      <c r="D2078" s="4">
        <f>Sheet1!$J$56-Sheet2!C2078</f>
        <v>51040.231887250971</v>
      </c>
      <c r="E2078" s="4"/>
      <c r="F2078" s="1"/>
      <c r="G2078" s="1"/>
      <c r="H2078" s="1"/>
      <c r="I2078" s="4"/>
    </row>
    <row r="2079" spans="1:9" x14ac:dyDescent="0.3">
      <c r="A2079" s="3">
        <v>2078000</v>
      </c>
      <c r="B2079" s="4">
        <f t="shared" si="64"/>
        <v>13420.416666666666</v>
      </c>
      <c r="C2079" s="4">
        <f t="shared" si="65"/>
        <v>-51457.161384227657</v>
      </c>
      <c r="D2079" s="4">
        <f>Sheet1!$J$56-Sheet2!C2079</f>
        <v>51064.994717560992</v>
      </c>
      <c r="E2079" s="4"/>
      <c r="F2079" s="1"/>
      <c r="G2079" s="1"/>
      <c r="H2079" s="1"/>
      <c r="I2079" s="4"/>
    </row>
    <row r="2080" spans="1:9" x14ac:dyDescent="0.3">
      <c r="A2080" s="3">
        <v>2079000</v>
      </c>
      <c r="B2080" s="4">
        <f t="shared" si="64"/>
        <v>13426.875</v>
      </c>
      <c r="C2080" s="4">
        <f t="shared" si="65"/>
        <v>-51481.924214537677</v>
      </c>
      <c r="D2080" s="4">
        <f>Sheet1!$J$56-Sheet2!C2080</f>
        <v>51089.757547871013</v>
      </c>
      <c r="E2080" s="4"/>
      <c r="F2080" s="1"/>
      <c r="G2080" s="1"/>
      <c r="H2080" s="1"/>
      <c r="I2080" s="4"/>
    </row>
    <row r="2081" spans="1:9" x14ac:dyDescent="0.3">
      <c r="A2081" s="3">
        <v>2080000</v>
      </c>
      <c r="B2081" s="4">
        <f t="shared" si="64"/>
        <v>13433.333333333334</v>
      </c>
      <c r="C2081" s="4">
        <f t="shared" si="65"/>
        <v>-51506.687044847698</v>
      </c>
      <c r="D2081" s="4">
        <f>Sheet1!$J$56-Sheet2!C2081</f>
        <v>51114.520378181034</v>
      </c>
      <c r="E2081" s="4"/>
      <c r="F2081" s="1"/>
      <c r="G2081" s="1"/>
      <c r="H2081" s="1"/>
      <c r="I2081" s="4"/>
    </row>
    <row r="2082" spans="1:9" x14ac:dyDescent="0.3">
      <c r="A2082" s="3">
        <v>2081000</v>
      </c>
      <c r="B2082" s="4">
        <f t="shared" si="64"/>
        <v>13439.791666666666</v>
      </c>
      <c r="C2082" s="4">
        <f t="shared" si="65"/>
        <v>-51531.449875157727</v>
      </c>
      <c r="D2082" s="4">
        <f>Sheet1!$J$56-Sheet2!C2082</f>
        <v>51139.283208491062</v>
      </c>
      <c r="E2082" s="4"/>
      <c r="F2082" s="1"/>
      <c r="G2082" s="1"/>
      <c r="H2082" s="1"/>
      <c r="I2082" s="4"/>
    </row>
    <row r="2083" spans="1:9" x14ac:dyDescent="0.3">
      <c r="A2083" s="3">
        <v>2082000</v>
      </c>
      <c r="B2083" s="4">
        <f t="shared" si="64"/>
        <v>13446.25</v>
      </c>
      <c r="C2083" s="4">
        <f t="shared" si="65"/>
        <v>-51556.212705467748</v>
      </c>
      <c r="D2083" s="4">
        <f>Sheet1!$J$56-Sheet2!C2083</f>
        <v>51164.046038801083</v>
      </c>
      <c r="E2083" s="4"/>
      <c r="F2083" s="1"/>
      <c r="G2083" s="1"/>
      <c r="H2083" s="1"/>
      <c r="I2083" s="4"/>
    </row>
    <row r="2084" spans="1:9" x14ac:dyDescent="0.3">
      <c r="A2084" s="3">
        <v>2083000</v>
      </c>
      <c r="B2084" s="4">
        <f t="shared" si="64"/>
        <v>13452.708333333334</v>
      </c>
      <c r="C2084" s="4">
        <f t="shared" si="65"/>
        <v>-51580.975535777769</v>
      </c>
      <c r="D2084" s="4">
        <f>Sheet1!$J$56-Sheet2!C2084</f>
        <v>51188.808869111104</v>
      </c>
      <c r="E2084" s="4"/>
      <c r="F2084" s="1"/>
      <c r="G2084" s="1"/>
      <c r="H2084" s="1"/>
      <c r="I2084" s="4"/>
    </row>
    <row r="2085" spans="1:9" x14ac:dyDescent="0.3">
      <c r="A2085" s="3">
        <v>2084000</v>
      </c>
      <c r="B2085" s="4">
        <f t="shared" si="64"/>
        <v>13459.166666666666</v>
      </c>
      <c r="C2085" s="4">
        <f t="shared" si="65"/>
        <v>-51605.738366087797</v>
      </c>
      <c r="D2085" s="4">
        <f>Sheet1!$J$56-Sheet2!C2085</f>
        <v>51213.571699421133</v>
      </c>
      <c r="E2085" s="4"/>
      <c r="F2085" s="1"/>
      <c r="G2085" s="1"/>
      <c r="H2085" s="1"/>
      <c r="I2085" s="4"/>
    </row>
    <row r="2086" spans="1:9" x14ac:dyDescent="0.3">
      <c r="A2086" s="3">
        <v>2085000</v>
      </c>
      <c r="B2086" s="4">
        <f t="shared" si="64"/>
        <v>13465.625</v>
      </c>
      <c r="C2086" s="4">
        <f t="shared" si="65"/>
        <v>-51630.501196397818</v>
      </c>
      <c r="D2086" s="4">
        <f>Sheet1!$J$56-Sheet2!C2086</f>
        <v>51238.334529731153</v>
      </c>
      <c r="E2086" s="4"/>
      <c r="F2086" s="1"/>
      <c r="G2086" s="1"/>
      <c r="H2086" s="1"/>
      <c r="I2086" s="4"/>
    </row>
    <row r="2087" spans="1:9" x14ac:dyDescent="0.3">
      <c r="A2087" s="3">
        <v>2086000</v>
      </c>
      <c r="B2087" s="4">
        <f t="shared" si="64"/>
        <v>13472.083333333334</v>
      </c>
      <c r="C2087" s="4">
        <f t="shared" si="65"/>
        <v>-51655.264026707839</v>
      </c>
      <c r="D2087" s="4">
        <f>Sheet1!$J$56-Sheet2!C2087</f>
        <v>51263.097360041174</v>
      </c>
      <c r="E2087" s="4"/>
      <c r="F2087" s="1"/>
      <c r="G2087" s="1"/>
      <c r="H2087" s="1"/>
      <c r="I2087" s="4"/>
    </row>
    <row r="2088" spans="1:9" x14ac:dyDescent="0.3">
      <c r="A2088" s="3">
        <v>2087000</v>
      </c>
      <c r="B2088" s="4">
        <f t="shared" si="64"/>
        <v>13478.541666666666</v>
      </c>
      <c r="C2088" s="4">
        <f t="shared" si="65"/>
        <v>-51680.02685701786</v>
      </c>
      <c r="D2088" s="4">
        <f>Sheet1!$J$56-Sheet2!C2088</f>
        <v>51287.860190351195</v>
      </c>
      <c r="E2088" s="4"/>
      <c r="F2088" s="1"/>
      <c r="G2088" s="1"/>
      <c r="H2088" s="1"/>
      <c r="I2088" s="4"/>
    </row>
    <row r="2089" spans="1:9" x14ac:dyDescent="0.3">
      <c r="A2089" s="3">
        <v>2088000</v>
      </c>
      <c r="B2089" s="4">
        <f t="shared" si="64"/>
        <v>13485</v>
      </c>
      <c r="C2089" s="4">
        <f t="shared" si="65"/>
        <v>-51704.789687327881</v>
      </c>
      <c r="D2089" s="4">
        <f>Sheet1!$J$56-Sheet2!C2089</f>
        <v>51312.623020661216</v>
      </c>
      <c r="E2089" s="4"/>
      <c r="F2089" s="1"/>
      <c r="G2089" s="1"/>
      <c r="H2089" s="1"/>
      <c r="I2089" s="4"/>
    </row>
    <row r="2090" spans="1:9" x14ac:dyDescent="0.3">
      <c r="A2090" s="3">
        <v>2089000</v>
      </c>
      <c r="B2090" s="4">
        <f t="shared" si="64"/>
        <v>13491.458333333334</v>
      </c>
      <c r="C2090" s="4">
        <f t="shared" si="65"/>
        <v>-51729.552517637909</v>
      </c>
      <c r="D2090" s="4">
        <f>Sheet1!$J$56-Sheet2!C2090</f>
        <v>51337.385850971245</v>
      </c>
      <c r="E2090" s="4"/>
      <c r="F2090" s="1"/>
      <c r="G2090" s="1"/>
      <c r="H2090" s="1"/>
      <c r="I2090" s="4"/>
    </row>
    <row r="2091" spans="1:9" x14ac:dyDescent="0.3">
      <c r="A2091" s="3">
        <v>2090000</v>
      </c>
      <c r="B2091" s="4">
        <f t="shared" si="64"/>
        <v>13497.916666666666</v>
      </c>
      <c r="C2091" s="4">
        <f t="shared" si="65"/>
        <v>-51754.31534794793</v>
      </c>
      <c r="D2091" s="4">
        <f>Sheet1!$J$56-Sheet2!C2091</f>
        <v>51362.148681281265</v>
      </c>
      <c r="E2091" s="4"/>
      <c r="F2091" s="1"/>
      <c r="G2091" s="1"/>
      <c r="H2091" s="1"/>
      <c r="I2091" s="4"/>
    </row>
    <row r="2092" spans="1:9" x14ac:dyDescent="0.3">
      <c r="A2092" s="3">
        <v>2091000</v>
      </c>
      <c r="B2092" s="4">
        <f t="shared" si="64"/>
        <v>13504.375</v>
      </c>
      <c r="C2092" s="4">
        <f t="shared" si="65"/>
        <v>-51779.078178257958</v>
      </c>
      <c r="D2092" s="4">
        <f>Sheet1!$J$56-Sheet2!C2092</f>
        <v>51386.911511591294</v>
      </c>
      <c r="E2092" s="4"/>
      <c r="F2092" s="1"/>
      <c r="G2092" s="1"/>
      <c r="H2092" s="1"/>
      <c r="I2092" s="4"/>
    </row>
    <row r="2093" spans="1:9" x14ac:dyDescent="0.3">
      <c r="A2093" s="3">
        <v>2092000</v>
      </c>
      <c r="B2093" s="4">
        <f t="shared" si="64"/>
        <v>13510.833333333334</v>
      </c>
      <c r="C2093" s="4">
        <f t="shared" si="65"/>
        <v>-51803.841008567979</v>
      </c>
      <c r="D2093" s="4">
        <f>Sheet1!$J$56-Sheet2!C2093</f>
        <v>51411.674341901315</v>
      </c>
      <c r="E2093" s="4"/>
      <c r="F2093" s="1"/>
      <c r="G2093" s="1"/>
      <c r="H2093" s="1"/>
      <c r="I2093" s="4"/>
    </row>
    <row r="2094" spans="1:9" x14ac:dyDescent="0.3">
      <c r="A2094" s="3">
        <v>2093000</v>
      </c>
      <c r="B2094" s="4">
        <f t="shared" si="64"/>
        <v>13517.291666666666</v>
      </c>
      <c r="C2094" s="4">
        <f t="shared" si="65"/>
        <v>-51828.603838878</v>
      </c>
      <c r="D2094" s="4">
        <f>Sheet1!$J$56-Sheet2!C2094</f>
        <v>51436.437172211336</v>
      </c>
      <c r="E2094" s="4"/>
      <c r="F2094" s="1"/>
      <c r="G2094" s="1"/>
      <c r="H2094" s="1"/>
      <c r="I2094" s="4"/>
    </row>
    <row r="2095" spans="1:9" x14ac:dyDescent="0.3">
      <c r="A2095" s="3">
        <v>2094000</v>
      </c>
      <c r="B2095" s="4">
        <f t="shared" si="64"/>
        <v>13523.75</v>
      </c>
      <c r="C2095" s="4">
        <f t="shared" si="65"/>
        <v>-51853.366669188021</v>
      </c>
      <c r="D2095" s="4">
        <f>Sheet1!$J$56-Sheet2!C2095</f>
        <v>51461.200002521357</v>
      </c>
      <c r="E2095" s="4"/>
      <c r="F2095" s="1"/>
      <c r="G2095" s="1"/>
      <c r="H2095" s="1"/>
      <c r="I2095" s="4"/>
    </row>
    <row r="2096" spans="1:9" x14ac:dyDescent="0.3">
      <c r="A2096" s="3">
        <v>2095000</v>
      </c>
      <c r="B2096" s="4">
        <f t="shared" si="64"/>
        <v>13530.208333333334</v>
      </c>
      <c r="C2096" s="4">
        <f t="shared" si="65"/>
        <v>-51878.129499498042</v>
      </c>
      <c r="D2096" s="4">
        <f>Sheet1!$J$56-Sheet2!C2096</f>
        <v>51485.962832831377</v>
      </c>
      <c r="E2096" s="4"/>
      <c r="F2096" s="1"/>
      <c r="G2096" s="1"/>
      <c r="H2096" s="1"/>
      <c r="I2096" s="4"/>
    </row>
    <row r="2097" spans="1:9" x14ac:dyDescent="0.3">
      <c r="A2097" s="3">
        <v>2096000</v>
      </c>
      <c r="B2097" s="4">
        <f t="shared" si="64"/>
        <v>13536.666666666666</v>
      </c>
      <c r="C2097" s="4">
        <f t="shared" si="65"/>
        <v>-51902.89232980807</v>
      </c>
      <c r="D2097" s="4">
        <f>Sheet1!$J$56-Sheet2!C2097</f>
        <v>51510.725663141406</v>
      </c>
      <c r="E2097" s="4"/>
      <c r="F2097" s="1"/>
      <c r="G2097" s="1"/>
      <c r="H2097" s="1"/>
      <c r="I2097" s="4"/>
    </row>
    <row r="2098" spans="1:9" x14ac:dyDescent="0.3">
      <c r="A2098" s="3">
        <v>2097000</v>
      </c>
      <c r="B2098" s="4">
        <f t="shared" si="64"/>
        <v>13543.125</v>
      </c>
      <c r="C2098" s="4">
        <f t="shared" si="65"/>
        <v>-51927.655160118091</v>
      </c>
      <c r="D2098" s="4">
        <f>Sheet1!$J$56-Sheet2!C2098</f>
        <v>51535.488493451427</v>
      </c>
      <c r="E2098" s="4"/>
      <c r="F2098" s="1"/>
      <c r="G2098" s="1"/>
      <c r="H2098" s="1"/>
      <c r="I2098" s="4"/>
    </row>
    <row r="2099" spans="1:9" x14ac:dyDescent="0.3">
      <c r="A2099" s="3">
        <v>2098000</v>
      </c>
      <c r="B2099" s="4">
        <f t="shared" si="64"/>
        <v>13549.583333333334</v>
      </c>
      <c r="C2099" s="4">
        <f t="shared" si="65"/>
        <v>-51952.417990428112</v>
      </c>
      <c r="D2099" s="4">
        <f>Sheet1!$J$56-Sheet2!C2099</f>
        <v>51560.251323761448</v>
      </c>
      <c r="E2099" s="4"/>
      <c r="F2099" s="1"/>
      <c r="G2099" s="1"/>
      <c r="H2099" s="1"/>
      <c r="I2099" s="4"/>
    </row>
    <row r="2100" spans="1:9" x14ac:dyDescent="0.3">
      <c r="A2100" s="3">
        <v>2099000</v>
      </c>
      <c r="B2100" s="4">
        <f t="shared" si="64"/>
        <v>13556.041666666666</v>
      </c>
      <c r="C2100" s="4">
        <f t="shared" si="65"/>
        <v>-51977.18082073814</v>
      </c>
      <c r="D2100" s="4">
        <f>Sheet1!$J$56-Sheet2!C2100</f>
        <v>51585.014154071476</v>
      </c>
      <c r="E2100" s="4"/>
      <c r="F2100" s="1"/>
      <c r="G2100" s="1"/>
      <c r="H2100" s="1"/>
      <c r="I2100" s="4"/>
    </row>
    <row r="2101" spans="1:9" x14ac:dyDescent="0.3">
      <c r="A2101" s="3">
        <v>2100000</v>
      </c>
      <c r="B2101" s="4">
        <f t="shared" si="64"/>
        <v>13562.5</v>
      </c>
      <c r="C2101" s="4">
        <f t="shared" si="65"/>
        <v>-52001.943651048161</v>
      </c>
      <c r="D2101" s="4">
        <f>Sheet1!$J$56-Sheet2!C2101</f>
        <v>51609.776984381497</v>
      </c>
      <c r="E2101" s="4"/>
      <c r="F2101" s="1"/>
      <c r="G2101" s="1"/>
      <c r="H2101" s="1"/>
      <c r="I2101" s="4"/>
    </row>
    <row r="2102" spans="1:9" x14ac:dyDescent="0.3">
      <c r="A2102" s="3">
        <v>2101000</v>
      </c>
      <c r="B2102" s="4">
        <f t="shared" si="64"/>
        <v>13568.958333333334</v>
      </c>
      <c r="C2102" s="4">
        <f t="shared" si="65"/>
        <v>-52026.706481358182</v>
      </c>
      <c r="D2102" s="4">
        <f>Sheet1!$J$56-Sheet2!C2102</f>
        <v>51634.539814691518</v>
      </c>
      <c r="E2102" s="4"/>
      <c r="F2102" s="1"/>
      <c r="G2102" s="1"/>
      <c r="H2102" s="1"/>
      <c r="I2102" s="4"/>
    </row>
    <row r="2103" spans="1:9" x14ac:dyDescent="0.3">
      <c r="A2103" s="3">
        <v>2102000</v>
      </c>
      <c r="B2103" s="4">
        <f t="shared" si="64"/>
        <v>13575.416666666666</v>
      </c>
      <c r="C2103" s="4">
        <f t="shared" si="65"/>
        <v>-52051.469311668203</v>
      </c>
      <c r="D2103" s="4">
        <f>Sheet1!$J$56-Sheet2!C2103</f>
        <v>51659.302645001539</v>
      </c>
      <c r="E2103" s="4"/>
      <c r="F2103" s="1"/>
      <c r="G2103" s="1"/>
      <c r="H2103" s="1"/>
      <c r="I2103" s="4"/>
    </row>
    <row r="2104" spans="1:9" x14ac:dyDescent="0.3">
      <c r="A2104" s="3">
        <v>2103000</v>
      </c>
      <c r="B2104" s="4">
        <f t="shared" si="64"/>
        <v>13581.875</v>
      </c>
      <c r="C2104" s="4">
        <f t="shared" si="65"/>
        <v>-52076.232141978231</v>
      </c>
      <c r="D2104" s="4">
        <f>Sheet1!$J$56-Sheet2!C2104</f>
        <v>51684.065475311567</v>
      </c>
      <c r="E2104" s="4"/>
      <c r="F2104" s="1"/>
      <c r="G2104" s="1"/>
      <c r="H2104" s="1"/>
      <c r="I2104" s="4"/>
    </row>
    <row r="2105" spans="1:9" x14ac:dyDescent="0.3">
      <c r="A2105" s="3">
        <v>2104000</v>
      </c>
      <c r="B2105" s="4">
        <f t="shared" si="64"/>
        <v>13588.333333333334</v>
      </c>
      <c r="C2105" s="4">
        <f t="shared" si="65"/>
        <v>-52100.994972288252</v>
      </c>
      <c r="D2105" s="4">
        <f>Sheet1!$J$56-Sheet2!C2105</f>
        <v>51708.828305621588</v>
      </c>
      <c r="E2105" s="4"/>
      <c r="F2105" s="1"/>
      <c r="G2105" s="1"/>
      <c r="H2105" s="1"/>
      <c r="I2105" s="4"/>
    </row>
    <row r="2106" spans="1:9" x14ac:dyDescent="0.3">
      <c r="A2106" s="3">
        <v>2105000</v>
      </c>
      <c r="B2106" s="4">
        <f t="shared" si="64"/>
        <v>13594.791666666666</v>
      </c>
      <c r="C2106" s="4">
        <f t="shared" si="65"/>
        <v>-52125.757802598273</v>
      </c>
      <c r="D2106" s="4">
        <f>Sheet1!$J$56-Sheet2!C2106</f>
        <v>51733.591135931609</v>
      </c>
      <c r="E2106" s="4"/>
      <c r="F2106" s="1"/>
      <c r="G2106" s="1"/>
      <c r="H2106" s="1"/>
      <c r="I2106" s="4"/>
    </row>
    <row r="2107" spans="1:9" x14ac:dyDescent="0.3">
      <c r="A2107" s="3">
        <v>2106000</v>
      </c>
      <c r="B2107" s="4">
        <f t="shared" si="64"/>
        <v>13601.25</v>
      </c>
      <c r="C2107" s="4">
        <f t="shared" si="65"/>
        <v>-52150.520632908301</v>
      </c>
      <c r="D2107" s="4">
        <f>Sheet1!$J$56-Sheet2!C2107</f>
        <v>51758.353966241637</v>
      </c>
      <c r="E2107" s="4"/>
      <c r="F2107" s="1"/>
      <c r="G2107" s="1"/>
      <c r="H2107" s="1"/>
      <c r="I2107" s="4"/>
    </row>
    <row r="2108" spans="1:9" x14ac:dyDescent="0.3">
      <c r="A2108" s="3">
        <v>2107000</v>
      </c>
      <c r="B2108" s="4">
        <f t="shared" si="64"/>
        <v>13607.708333333334</v>
      </c>
      <c r="C2108" s="4">
        <f t="shared" si="65"/>
        <v>-52175.283463218322</v>
      </c>
      <c r="D2108" s="4">
        <f>Sheet1!$J$56-Sheet2!C2108</f>
        <v>51783.116796551658</v>
      </c>
      <c r="E2108" s="4"/>
      <c r="F2108" s="1"/>
      <c r="G2108" s="1"/>
      <c r="H2108" s="1"/>
      <c r="I2108" s="4"/>
    </row>
    <row r="2109" spans="1:9" x14ac:dyDescent="0.3">
      <c r="A2109" s="3">
        <v>2108000</v>
      </c>
      <c r="B2109" s="4">
        <f t="shared" si="64"/>
        <v>13614.166666666666</v>
      </c>
      <c r="C2109" s="4">
        <f t="shared" si="65"/>
        <v>-52200.046293528343</v>
      </c>
      <c r="D2109" s="4">
        <f>Sheet1!$J$56-Sheet2!C2109</f>
        <v>51807.879626861679</v>
      </c>
      <c r="E2109" s="4"/>
      <c r="F2109" s="1"/>
      <c r="G2109" s="1"/>
      <c r="H2109" s="1"/>
      <c r="I2109" s="4"/>
    </row>
    <row r="2110" spans="1:9" x14ac:dyDescent="0.3">
      <c r="A2110" s="3">
        <v>2109000</v>
      </c>
      <c r="B2110" s="4">
        <f t="shared" si="64"/>
        <v>13620.625</v>
      </c>
      <c r="C2110" s="4">
        <f t="shared" si="65"/>
        <v>-52224.809123838364</v>
      </c>
      <c r="D2110" s="4">
        <f>Sheet1!$J$56-Sheet2!C2110</f>
        <v>51832.6424571717</v>
      </c>
      <c r="E2110" s="4"/>
      <c r="F2110" s="1"/>
      <c r="G2110" s="1"/>
      <c r="H2110" s="1"/>
      <c r="I2110" s="4"/>
    </row>
    <row r="2111" spans="1:9" x14ac:dyDescent="0.3">
      <c r="A2111" s="3">
        <v>2110000</v>
      </c>
      <c r="B2111" s="4">
        <f t="shared" si="64"/>
        <v>13627.083333333334</v>
      </c>
      <c r="C2111" s="4">
        <f t="shared" si="65"/>
        <v>-52249.571954148385</v>
      </c>
      <c r="D2111" s="4">
        <f>Sheet1!$J$56-Sheet2!C2111</f>
        <v>51857.405287481721</v>
      </c>
      <c r="E2111" s="4"/>
      <c r="F2111" s="1"/>
      <c r="G2111" s="1"/>
      <c r="H2111" s="1"/>
      <c r="I2111" s="4"/>
    </row>
    <row r="2112" spans="1:9" x14ac:dyDescent="0.3">
      <c r="A2112" s="3">
        <v>2111000</v>
      </c>
      <c r="B2112" s="4">
        <f t="shared" si="64"/>
        <v>13633.541666666666</v>
      </c>
      <c r="C2112" s="4">
        <f t="shared" si="65"/>
        <v>-52274.334784458413</v>
      </c>
      <c r="D2112" s="4">
        <f>Sheet1!$J$56-Sheet2!C2112</f>
        <v>51882.168117791749</v>
      </c>
      <c r="E2112" s="4"/>
      <c r="F2112" s="1"/>
      <c r="G2112" s="1"/>
      <c r="H2112" s="1"/>
      <c r="I2112" s="4"/>
    </row>
    <row r="2113" spans="1:9" x14ac:dyDescent="0.3">
      <c r="A2113" s="3">
        <v>2112000</v>
      </c>
      <c r="B2113" s="4">
        <f t="shared" si="64"/>
        <v>13640</v>
      </c>
      <c r="C2113" s="4">
        <f t="shared" si="65"/>
        <v>-52299.097614768434</v>
      </c>
      <c r="D2113" s="4">
        <f>Sheet1!$J$56-Sheet2!C2113</f>
        <v>51906.93094810177</v>
      </c>
      <c r="E2113" s="4"/>
      <c r="F2113" s="1"/>
      <c r="G2113" s="1"/>
      <c r="H2113" s="1"/>
      <c r="I2113" s="4"/>
    </row>
    <row r="2114" spans="1:9" x14ac:dyDescent="0.3">
      <c r="A2114" s="3">
        <v>2113000</v>
      </c>
      <c r="B2114" s="4">
        <f t="shared" si="64"/>
        <v>13646.458333333334</v>
      </c>
      <c r="C2114" s="4">
        <f t="shared" si="65"/>
        <v>-52323.860445078462</v>
      </c>
      <c r="D2114" s="4">
        <f>Sheet1!$J$56-Sheet2!C2114</f>
        <v>51931.693778411798</v>
      </c>
      <c r="E2114" s="4"/>
      <c r="F2114" s="1"/>
      <c r="G2114" s="1"/>
      <c r="H2114" s="1"/>
      <c r="I2114" s="4"/>
    </row>
    <row r="2115" spans="1:9" x14ac:dyDescent="0.3">
      <c r="A2115" s="3">
        <v>2114000</v>
      </c>
      <c r="B2115" s="4">
        <f t="shared" ref="B2115:B2178" si="66">A2115*$B$1/12</f>
        <v>13652.916666666666</v>
      </c>
      <c r="C2115" s="4">
        <f t="shared" ref="C2115:C2178" si="67">-PMT($C$1/12,$D$1*12,A2115)</f>
        <v>-52348.623275388483</v>
      </c>
      <c r="D2115" s="4">
        <f>Sheet1!$J$56-Sheet2!C2115</f>
        <v>51956.456608721819</v>
      </c>
      <c r="E2115" s="4"/>
      <c r="F2115" s="1"/>
      <c r="G2115" s="1"/>
      <c r="H2115" s="1"/>
      <c r="I2115" s="4"/>
    </row>
    <row r="2116" spans="1:9" x14ac:dyDescent="0.3">
      <c r="A2116" s="3">
        <v>2115000</v>
      </c>
      <c r="B2116" s="4">
        <f t="shared" si="66"/>
        <v>13659.375</v>
      </c>
      <c r="C2116" s="4">
        <f t="shared" si="67"/>
        <v>-52373.386105698504</v>
      </c>
      <c r="D2116" s="4">
        <f>Sheet1!$J$56-Sheet2!C2116</f>
        <v>51981.21943903184</v>
      </c>
      <c r="E2116" s="4"/>
      <c r="F2116" s="1"/>
      <c r="G2116" s="1"/>
      <c r="H2116" s="1"/>
      <c r="I2116" s="4"/>
    </row>
    <row r="2117" spans="1:9" x14ac:dyDescent="0.3">
      <c r="A2117" s="3">
        <v>2116000</v>
      </c>
      <c r="B2117" s="4">
        <f t="shared" si="66"/>
        <v>13665.833333333334</v>
      </c>
      <c r="C2117" s="4">
        <f t="shared" si="67"/>
        <v>-52398.148936008525</v>
      </c>
      <c r="D2117" s="4">
        <f>Sheet1!$J$56-Sheet2!C2117</f>
        <v>52005.982269341861</v>
      </c>
      <c r="E2117" s="4"/>
      <c r="F2117" s="1"/>
      <c r="G2117" s="1"/>
      <c r="H2117" s="1"/>
      <c r="I2117" s="4"/>
    </row>
    <row r="2118" spans="1:9" x14ac:dyDescent="0.3">
      <c r="A2118" s="3">
        <v>2117000</v>
      </c>
      <c r="B2118" s="4">
        <f t="shared" si="66"/>
        <v>13672.291666666666</v>
      </c>
      <c r="C2118" s="4">
        <f t="shared" si="67"/>
        <v>-52422.911766318546</v>
      </c>
      <c r="D2118" s="4">
        <f>Sheet1!$J$56-Sheet2!C2118</f>
        <v>52030.745099651882</v>
      </c>
      <c r="E2118" s="4"/>
      <c r="F2118" s="1"/>
      <c r="G2118" s="1"/>
      <c r="H2118" s="1"/>
      <c r="I2118" s="4"/>
    </row>
    <row r="2119" spans="1:9" x14ac:dyDescent="0.3">
      <c r="A2119" s="3">
        <v>2118000</v>
      </c>
      <c r="B2119" s="4">
        <f t="shared" si="66"/>
        <v>13678.75</v>
      </c>
      <c r="C2119" s="4">
        <f t="shared" si="67"/>
        <v>-52447.674596628574</v>
      </c>
      <c r="D2119" s="4">
        <f>Sheet1!$J$56-Sheet2!C2119</f>
        <v>52055.50792996191</v>
      </c>
      <c r="E2119" s="4"/>
      <c r="F2119" s="1"/>
      <c r="G2119" s="1"/>
      <c r="H2119" s="1"/>
      <c r="I2119" s="4"/>
    </row>
    <row r="2120" spans="1:9" x14ac:dyDescent="0.3">
      <c r="A2120" s="3">
        <v>2119000</v>
      </c>
      <c r="B2120" s="4">
        <f t="shared" si="66"/>
        <v>13685.208333333334</v>
      </c>
      <c r="C2120" s="4">
        <f t="shared" si="67"/>
        <v>-52472.437426938595</v>
      </c>
      <c r="D2120" s="4">
        <f>Sheet1!$J$56-Sheet2!C2120</f>
        <v>52080.270760271931</v>
      </c>
      <c r="E2120" s="4"/>
      <c r="F2120" s="1"/>
      <c r="G2120" s="1"/>
      <c r="H2120" s="1"/>
      <c r="I2120" s="4"/>
    </row>
    <row r="2121" spans="1:9" x14ac:dyDescent="0.3">
      <c r="A2121" s="3">
        <v>2120000</v>
      </c>
      <c r="B2121" s="4">
        <f t="shared" si="66"/>
        <v>13691.666666666666</v>
      </c>
      <c r="C2121" s="4">
        <f t="shared" si="67"/>
        <v>-52497.200257248616</v>
      </c>
      <c r="D2121" s="4">
        <f>Sheet1!$J$56-Sheet2!C2121</f>
        <v>52105.033590581952</v>
      </c>
      <c r="E2121" s="4"/>
      <c r="F2121" s="1"/>
      <c r="G2121" s="1"/>
      <c r="H2121" s="1"/>
      <c r="I2121" s="4"/>
    </row>
    <row r="2122" spans="1:9" x14ac:dyDescent="0.3">
      <c r="A2122" s="3">
        <v>2121000</v>
      </c>
      <c r="B2122" s="4">
        <f t="shared" si="66"/>
        <v>13698.125</v>
      </c>
      <c r="C2122" s="4">
        <f t="shared" si="67"/>
        <v>-52521.963087558644</v>
      </c>
      <c r="D2122" s="4">
        <f>Sheet1!$J$56-Sheet2!C2122</f>
        <v>52129.79642089198</v>
      </c>
      <c r="E2122" s="4"/>
      <c r="F2122" s="1"/>
      <c r="G2122" s="1"/>
      <c r="H2122" s="1"/>
      <c r="I2122" s="4"/>
    </row>
    <row r="2123" spans="1:9" x14ac:dyDescent="0.3">
      <c r="A2123" s="3">
        <v>2122000</v>
      </c>
      <c r="B2123" s="4">
        <f t="shared" si="66"/>
        <v>13704.583333333334</v>
      </c>
      <c r="C2123" s="4">
        <f t="shared" si="67"/>
        <v>-52546.725917868665</v>
      </c>
      <c r="D2123" s="4">
        <f>Sheet1!$J$56-Sheet2!C2123</f>
        <v>52154.559251202001</v>
      </c>
      <c r="E2123" s="4"/>
      <c r="F2123" s="1"/>
      <c r="G2123" s="1"/>
      <c r="H2123" s="1"/>
      <c r="I2123" s="4"/>
    </row>
    <row r="2124" spans="1:9" x14ac:dyDescent="0.3">
      <c r="A2124" s="3">
        <v>2123000</v>
      </c>
      <c r="B2124" s="4">
        <f t="shared" si="66"/>
        <v>13711.041666666666</v>
      </c>
      <c r="C2124" s="4">
        <f t="shared" si="67"/>
        <v>-52571.488748178686</v>
      </c>
      <c r="D2124" s="4">
        <f>Sheet1!$J$56-Sheet2!C2124</f>
        <v>52179.322081512022</v>
      </c>
      <c r="E2124" s="4"/>
      <c r="F2124" s="1"/>
      <c r="G2124" s="1"/>
      <c r="H2124" s="1"/>
      <c r="I2124" s="4"/>
    </row>
    <row r="2125" spans="1:9" x14ac:dyDescent="0.3">
      <c r="A2125" s="3">
        <v>2124000</v>
      </c>
      <c r="B2125" s="4">
        <f t="shared" si="66"/>
        <v>13717.5</v>
      </c>
      <c r="C2125" s="4">
        <f t="shared" si="67"/>
        <v>-52596.251578488707</v>
      </c>
      <c r="D2125" s="4">
        <f>Sheet1!$J$56-Sheet2!C2125</f>
        <v>52204.084911822043</v>
      </c>
      <c r="E2125" s="4"/>
      <c r="F2125" s="1"/>
      <c r="G2125" s="1"/>
      <c r="H2125" s="1"/>
      <c r="I2125" s="4"/>
    </row>
    <row r="2126" spans="1:9" x14ac:dyDescent="0.3">
      <c r="A2126" s="3">
        <v>2125000</v>
      </c>
      <c r="B2126" s="4">
        <f t="shared" si="66"/>
        <v>13723.958333333334</v>
      </c>
      <c r="C2126" s="4">
        <f t="shared" si="67"/>
        <v>-52621.014408798736</v>
      </c>
      <c r="D2126" s="4">
        <f>Sheet1!$J$56-Sheet2!C2126</f>
        <v>52228.847742132071</v>
      </c>
      <c r="E2126" s="4"/>
      <c r="F2126" s="1"/>
      <c r="G2126" s="1"/>
      <c r="H2126" s="1"/>
      <c r="I2126" s="4"/>
    </row>
    <row r="2127" spans="1:9" x14ac:dyDescent="0.3">
      <c r="A2127" s="3">
        <v>2126000</v>
      </c>
      <c r="B2127" s="4">
        <f t="shared" si="66"/>
        <v>13730.416666666666</v>
      </c>
      <c r="C2127" s="4">
        <f t="shared" si="67"/>
        <v>-52645.777239108756</v>
      </c>
      <c r="D2127" s="4">
        <f>Sheet1!$J$56-Sheet2!C2127</f>
        <v>52253.610572442092</v>
      </c>
      <c r="E2127" s="4"/>
      <c r="F2127" s="1"/>
      <c r="G2127" s="1"/>
      <c r="H2127" s="1"/>
      <c r="I2127" s="4"/>
    </row>
    <row r="2128" spans="1:9" x14ac:dyDescent="0.3">
      <c r="A2128" s="3">
        <v>2127000</v>
      </c>
      <c r="B2128" s="4">
        <f t="shared" si="66"/>
        <v>13736.875</v>
      </c>
      <c r="C2128" s="4">
        <f t="shared" si="67"/>
        <v>-52670.540069418777</v>
      </c>
      <c r="D2128" s="4">
        <f>Sheet1!$J$56-Sheet2!C2128</f>
        <v>52278.373402752113</v>
      </c>
      <c r="E2128" s="4"/>
      <c r="F2128" s="1"/>
      <c r="G2128" s="1"/>
      <c r="H2128" s="1"/>
      <c r="I2128" s="4"/>
    </row>
    <row r="2129" spans="1:9" x14ac:dyDescent="0.3">
      <c r="A2129" s="3">
        <v>2128000</v>
      </c>
      <c r="B2129" s="4">
        <f t="shared" si="66"/>
        <v>13743.333333333334</v>
      </c>
      <c r="C2129" s="4">
        <f t="shared" si="67"/>
        <v>-52695.302899728806</v>
      </c>
      <c r="D2129" s="4">
        <f>Sheet1!$J$56-Sheet2!C2129</f>
        <v>52303.136233062141</v>
      </c>
      <c r="E2129" s="4"/>
      <c r="F2129" s="1"/>
      <c r="G2129" s="1"/>
      <c r="H2129" s="1"/>
      <c r="I2129" s="4"/>
    </row>
    <row r="2130" spans="1:9" x14ac:dyDescent="0.3">
      <c r="A2130" s="3">
        <v>2129000</v>
      </c>
      <c r="B2130" s="4">
        <f t="shared" si="66"/>
        <v>13749.791666666666</v>
      </c>
      <c r="C2130" s="4">
        <f t="shared" si="67"/>
        <v>-52720.065730038827</v>
      </c>
      <c r="D2130" s="4">
        <f>Sheet1!$J$56-Sheet2!C2130</f>
        <v>52327.899063372162</v>
      </c>
      <c r="E2130" s="4"/>
      <c r="F2130" s="1"/>
      <c r="G2130" s="1"/>
      <c r="H2130" s="1"/>
      <c r="I2130" s="4"/>
    </row>
    <row r="2131" spans="1:9" x14ac:dyDescent="0.3">
      <c r="A2131" s="3">
        <v>2130000</v>
      </c>
      <c r="B2131" s="4">
        <f t="shared" si="66"/>
        <v>13756.25</v>
      </c>
      <c r="C2131" s="4">
        <f t="shared" si="67"/>
        <v>-52744.828560348848</v>
      </c>
      <c r="D2131" s="4">
        <f>Sheet1!$J$56-Sheet2!C2131</f>
        <v>52352.661893682183</v>
      </c>
      <c r="E2131" s="4"/>
      <c r="F2131" s="1"/>
      <c r="G2131" s="1"/>
      <c r="H2131" s="1"/>
      <c r="I2131" s="4"/>
    </row>
    <row r="2132" spans="1:9" x14ac:dyDescent="0.3">
      <c r="A2132" s="3">
        <v>2131000</v>
      </c>
      <c r="B2132" s="4">
        <f t="shared" si="66"/>
        <v>13762.708333333334</v>
      </c>
      <c r="C2132" s="4">
        <f t="shared" si="67"/>
        <v>-52769.591390658868</v>
      </c>
      <c r="D2132" s="4">
        <f>Sheet1!$J$56-Sheet2!C2132</f>
        <v>52377.424723992204</v>
      </c>
      <c r="E2132" s="4"/>
      <c r="F2132" s="1"/>
      <c r="G2132" s="1"/>
      <c r="H2132" s="1"/>
      <c r="I2132" s="4"/>
    </row>
    <row r="2133" spans="1:9" x14ac:dyDescent="0.3">
      <c r="A2133" s="3">
        <v>2132000</v>
      </c>
      <c r="B2133" s="4">
        <f t="shared" si="66"/>
        <v>13769.166666666666</v>
      </c>
      <c r="C2133" s="4">
        <f t="shared" si="67"/>
        <v>-52794.354220968889</v>
      </c>
      <c r="D2133" s="4">
        <f>Sheet1!$J$56-Sheet2!C2133</f>
        <v>52402.187554302225</v>
      </c>
      <c r="E2133" s="4"/>
      <c r="F2133" s="1"/>
      <c r="G2133" s="1"/>
      <c r="H2133" s="1"/>
      <c r="I2133" s="4"/>
    </row>
    <row r="2134" spans="1:9" x14ac:dyDescent="0.3">
      <c r="A2134" s="3">
        <v>2133000</v>
      </c>
      <c r="B2134" s="4">
        <f t="shared" si="66"/>
        <v>13775.625</v>
      </c>
      <c r="C2134" s="4">
        <f t="shared" si="67"/>
        <v>-52819.117051278918</v>
      </c>
      <c r="D2134" s="4">
        <f>Sheet1!$J$56-Sheet2!C2134</f>
        <v>52426.950384612253</v>
      </c>
      <c r="E2134" s="4"/>
      <c r="F2134" s="1"/>
      <c r="G2134" s="1"/>
      <c r="H2134" s="1"/>
      <c r="I2134" s="4"/>
    </row>
    <row r="2135" spans="1:9" x14ac:dyDescent="0.3">
      <c r="A2135" s="3">
        <v>2134000</v>
      </c>
      <c r="B2135" s="4">
        <f t="shared" si="66"/>
        <v>13782.083333333334</v>
      </c>
      <c r="C2135" s="4">
        <f t="shared" si="67"/>
        <v>-52843.879881588939</v>
      </c>
      <c r="D2135" s="4">
        <f>Sheet1!$J$56-Sheet2!C2135</f>
        <v>52451.713214922274</v>
      </c>
      <c r="E2135" s="4"/>
      <c r="F2135" s="1"/>
      <c r="G2135" s="1"/>
      <c r="H2135" s="1"/>
      <c r="I2135" s="4"/>
    </row>
    <row r="2136" spans="1:9" x14ac:dyDescent="0.3">
      <c r="A2136" s="3">
        <v>2135000</v>
      </c>
      <c r="B2136" s="4">
        <f t="shared" si="66"/>
        <v>13788.541666666666</v>
      </c>
      <c r="C2136" s="4">
        <f t="shared" si="67"/>
        <v>-52868.642711898967</v>
      </c>
      <c r="D2136" s="4">
        <f>Sheet1!$J$56-Sheet2!C2136</f>
        <v>52476.476045232303</v>
      </c>
      <c r="E2136" s="4"/>
      <c r="F2136" s="1"/>
      <c r="G2136" s="1"/>
      <c r="H2136" s="1"/>
      <c r="I2136" s="4"/>
    </row>
    <row r="2137" spans="1:9" x14ac:dyDescent="0.3">
      <c r="A2137" s="3">
        <v>2136000</v>
      </c>
      <c r="B2137" s="4">
        <f t="shared" si="66"/>
        <v>13795</v>
      </c>
      <c r="C2137" s="4">
        <f t="shared" si="67"/>
        <v>-52893.405542208988</v>
      </c>
      <c r="D2137" s="4">
        <f>Sheet1!$J$56-Sheet2!C2137</f>
        <v>52501.238875542324</v>
      </c>
      <c r="E2137" s="4"/>
      <c r="F2137" s="1"/>
      <c r="G2137" s="1"/>
      <c r="H2137" s="1"/>
      <c r="I2137" s="4"/>
    </row>
    <row r="2138" spans="1:9" x14ac:dyDescent="0.3">
      <c r="A2138" s="3">
        <v>2137000</v>
      </c>
      <c r="B2138" s="4">
        <f t="shared" si="66"/>
        <v>13801.458333333334</v>
      </c>
      <c r="C2138" s="4">
        <f t="shared" si="67"/>
        <v>-52918.168372519009</v>
      </c>
      <c r="D2138" s="4">
        <f>Sheet1!$J$56-Sheet2!C2138</f>
        <v>52526.001705852344</v>
      </c>
      <c r="E2138" s="4"/>
      <c r="F2138" s="1"/>
      <c r="G2138" s="1"/>
      <c r="H2138" s="1"/>
      <c r="I2138" s="4"/>
    </row>
    <row r="2139" spans="1:9" x14ac:dyDescent="0.3">
      <c r="A2139" s="3">
        <v>2138000</v>
      </c>
      <c r="B2139" s="4">
        <f t="shared" si="66"/>
        <v>13807.916666666666</v>
      </c>
      <c r="C2139" s="4">
        <f t="shared" si="67"/>
        <v>-52942.93120282903</v>
      </c>
      <c r="D2139" s="4">
        <f>Sheet1!$J$56-Sheet2!C2139</f>
        <v>52550.764536162365</v>
      </c>
      <c r="E2139" s="4"/>
      <c r="F2139" s="1"/>
      <c r="G2139" s="1"/>
      <c r="H2139" s="1"/>
      <c r="I2139" s="4"/>
    </row>
    <row r="2140" spans="1:9" x14ac:dyDescent="0.3">
      <c r="A2140" s="3">
        <v>2139000</v>
      </c>
      <c r="B2140" s="4">
        <f t="shared" si="66"/>
        <v>13814.375</v>
      </c>
      <c r="C2140" s="4">
        <f t="shared" si="67"/>
        <v>-52967.694033139051</v>
      </c>
      <c r="D2140" s="4">
        <f>Sheet1!$J$56-Sheet2!C2140</f>
        <v>52575.527366472386</v>
      </c>
      <c r="E2140" s="4"/>
      <c r="F2140" s="1"/>
      <c r="G2140" s="1"/>
      <c r="H2140" s="1"/>
      <c r="I2140" s="4"/>
    </row>
    <row r="2141" spans="1:9" x14ac:dyDescent="0.3">
      <c r="A2141" s="3">
        <v>2140000</v>
      </c>
      <c r="B2141" s="4">
        <f t="shared" si="66"/>
        <v>13820.833333333334</v>
      </c>
      <c r="C2141" s="4">
        <f t="shared" si="67"/>
        <v>-52992.456863449079</v>
      </c>
      <c r="D2141" s="4">
        <f>Sheet1!$J$56-Sheet2!C2141</f>
        <v>52600.290196782415</v>
      </c>
      <c r="E2141" s="4"/>
      <c r="F2141" s="1"/>
      <c r="G2141" s="1"/>
      <c r="H2141" s="1"/>
      <c r="I2141" s="4"/>
    </row>
    <row r="2142" spans="1:9" x14ac:dyDescent="0.3">
      <c r="A2142" s="3">
        <v>2141000</v>
      </c>
      <c r="B2142" s="4">
        <f t="shared" si="66"/>
        <v>13827.291666666666</v>
      </c>
      <c r="C2142" s="4">
        <f t="shared" si="67"/>
        <v>-53017.2196937591</v>
      </c>
      <c r="D2142" s="4">
        <f>Sheet1!$J$56-Sheet2!C2142</f>
        <v>52625.053027092436</v>
      </c>
      <c r="E2142" s="4"/>
      <c r="F2142" s="1"/>
      <c r="G2142" s="1"/>
      <c r="H2142" s="1"/>
      <c r="I2142" s="4"/>
    </row>
    <row r="2143" spans="1:9" x14ac:dyDescent="0.3">
      <c r="A2143" s="3">
        <v>2142000</v>
      </c>
      <c r="B2143" s="4">
        <f t="shared" si="66"/>
        <v>13833.75</v>
      </c>
      <c r="C2143" s="4">
        <f t="shared" si="67"/>
        <v>-53041.982524069128</v>
      </c>
      <c r="D2143" s="4">
        <f>Sheet1!$J$56-Sheet2!C2143</f>
        <v>52649.815857402464</v>
      </c>
      <c r="E2143" s="4"/>
      <c r="F2143" s="1"/>
      <c r="G2143" s="1"/>
      <c r="H2143" s="1"/>
      <c r="I2143" s="4"/>
    </row>
    <row r="2144" spans="1:9" x14ac:dyDescent="0.3">
      <c r="A2144" s="3">
        <v>2143000</v>
      </c>
      <c r="B2144" s="4">
        <f t="shared" si="66"/>
        <v>13840.208333333334</v>
      </c>
      <c r="C2144" s="4">
        <f t="shared" si="67"/>
        <v>-53066.745354379149</v>
      </c>
      <c r="D2144" s="4">
        <f>Sheet1!$J$56-Sheet2!C2144</f>
        <v>52674.578687712485</v>
      </c>
      <c r="E2144" s="4"/>
      <c r="F2144" s="1"/>
      <c r="G2144" s="1"/>
      <c r="H2144" s="1"/>
      <c r="I2144" s="4"/>
    </row>
    <row r="2145" spans="1:9" x14ac:dyDescent="0.3">
      <c r="A2145" s="3">
        <v>2144000</v>
      </c>
      <c r="B2145" s="4">
        <f t="shared" si="66"/>
        <v>13846.666666666666</v>
      </c>
      <c r="C2145" s="4">
        <f t="shared" si="67"/>
        <v>-53091.50818468917</v>
      </c>
      <c r="D2145" s="4">
        <f>Sheet1!$J$56-Sheet2!C2145</f>
        <v>52699.341518022506</v>
      </c>
      <c r="E2145" s="4"/>
      <c r="F2145" s="1"/>
      <c r="G2145" s="1"/>
      <c r="H2145" s="1"/>
      <c r="I2145" s="4"/>
    </row>
    <row r="2146" spans="1:9" x14ac:dyDescent="0.3">
      <c r="A2146" s="3">
        <v>2145000</v>
      </c>
      <c r="B2146" s="4">
        <f t="shared" si="66"/>
        <v>13853.125</v>
      </c>
      <c r="C2146" s="4">
        <f t="shared" si="67"/>
        <v>-53116.271014999191</v>
      </c>
      <c r="D2146" s="4">
        <f>Sheet1!$J$56-Sheet2!C2146</f>
        <v>52724.104348332527</v>
      </c>
      <c r="E2146" s="4"/>
      <c r="F2146" s="1"/>
      <c r="G2146" s="1"/>
      <c r="H2146" s="1"/>
      <c r="I2146" s="4"/>
    </row>
    <row r="2147" spans="1:9" x14ac:dyDescent="0.3">
      <c r="A2147" s="3">
        <v>2146000</v>
      </c>
      <c r="B2147" s="4">
        <f t="shared" si="66"/>
        <v>13859.583333333334</v>
      </c>
      <c r="C2147" s="4">
        <f t="shared" si="67"/>
        <v>-53141.033845309212</v>
      </c>
      <c r="D2147" s="4">
        <f>Sheet1!$J$56-Sheet2!C2147</f>
        <v>52748.867178642548</v>
      </c>
      <c r="E2147" s="4"/>
      <c r="F2147" s="1"/>
      <c r="G2147" s="1"/>
      <c r="H2147" s="1"/>
      <c r="I2147" s="4"/>
    </row>
    <row r="2148" spans="1:9" x14ac:dyDescent="0.3">
      <c r="A2148" s="3">
        <v>2147000</v>
      </c>
      <c r="B2148" s="4">
        <f t="shared" si="66"/>
        <v>13866.041666666666</v>
      </c>
      <c r="C2148" s="4">
        <f t="shared" si="67"/>
        <v>-53165.79667561924</v>
      </c>
      <c r="D2148" s="4">
        <f>Sheet1!$J$56-Sheet2!C2148</f>
        <v>52773.630008952576</v>
      </c>
      <c r="E2148" s="4"/>
      <c r="F2148" s="1"/>
      <c r="G2148" s="1"/>
      <c r="H2148" s="1"/>
      <c r="I2148" s="4"/>
    </row>
    <row r="2149" spans="1:9" x14ac:dyDescent="0.3">
      <c r="A2149" s="3">
        <v>2148000</v>
      </c>
      <c r="B2149" s="4">
        <f t="shared" si="66"/>
        <v>13872.5</v>
      </c>
      <c r="C2149" s="4">
        <f t="shared" si="67"/>
        <v>-53190.559505929261</v>
      </c>
      <c r="D2149" s="4">
        <f>Sheet1!$J$56-Sheet2!C2149</f>
        <v>52798.392839262597</v>
      </c>
      <c r="E2149" s="4"/>
      <c r="F2149" s="1"/>
      <c r="G2149" s="1"/>
      <c r="H2149" s="1"/>
      <c r="I2149" s="4"/>
    </row>
    <row r="2150" spans="1:9" x14ac:dyDescent="0.3">
      <c r="A2150" s="3">
        <v>2149000</v>
      </c>
      <c r="B2150" s="4">
        <f t="shared" si="66"/>
        <v>13878.958333333334</v>
      </c>
      <c r="C2150" s="4">
        <f t="shared" si="67"/>
        <v>-53215.322336239282</v>
      </c>
      <c r="D2150" s="4">
        <f>Sheet1!$J$56-Sheet2!C2150</f>
        <v>52823.155669572618</v>
      </c>
      <c r="E2150" s="4"/>
      <c r="F2150" s="1"/>
      <c r="G2150" s="1"/>
      <c r="H2150" s="1"/>
      <c r="I2150" s="4"/>
    </row>
    <row r="2151" spans="1:9" x14ac:dyDescent="0.3">
      <c r="A2151" s="3">
        <v>2150000</v>
      </c>
      <c r="B2151" s="4">
        <f t="shared" si="66"/>
        <v>13885.416666666666</v>
      </c>
      <c r="C2151" s="4">
        <f t="shared" si="67"/>
        <v>-53240.08516654931</v>
      </c>
      <c r="D2151" s="4">
        <f>Sheet1!$J$56-Sheet2!C2151</f>
        <v>52847.918499882646</v>
      </c>
      <c r="E2151" s="4"/>
      <c r="F2151" s="1"/>
      <c r="G2151" s="1"/>
      <c r="H2151" s="1"/>
      <c r="I2151" s="4"/>
    </row>
    <row r="2152" spans="1:9" x14ac:dyDescent="0.3">
      <c r="A2152" s="3">
        <v>2151000</v>
      </c>
      <c r="B2152" s="4">
        <f t="shared" si="66"/>
        <v>13891.875</v>
      </c>
      <c r="C2152" s="4">
        <f t="shared" si="67"/>
        <v>-53264.847996859331</v>
      </c>
      <c r="D2152" s="4">
        <f>Sheet1!$J$56-Sheet2!C2152</f>
        <v>52872.681330192667</v>
      </c>
      <c r="E2152" s="4"/>
      <c r="F2152" s="1"/>
      <c r="G2152" s="1"/>
      <c r="H2152" s="1"/>
      <c r="I2152" s="4"/>
    </row>
    <row r="2153" spans="1:9" x14ac:dyDescent="0.3">
      <c r="A2153" s="3">
        <v>2152000</v>
      </c>
      <c r="B2153" s="4">
        <f t="shared" si="66"/>
        <v>13898.333333333334</v>
      </c>
      <c r="C2153" s="4">
        <f t="shared" si="67"/>
        <v>-53289.610827169352</v>
      </c>
      <c r="D2153" s="4">
        <f>Sheet1!$J$56-Sheet2!C2153</f>
        <v>52897.444160502688</v>
      </c>
      <c r="E2153" s="4"/>
      <c r="F2153" s="1"/>
      <c r="G2153" s="1"/>
      <c r="H2153" s="1"/>
      <c r="I2153" s="4"/>
    </row>
    <row r="2154" spans="1:9" x14ac:dyDescent="0.3">
      <c r="A2154" s="3">
        <v>2153000</v>
      </c>
      <c r="B2154" s="4">
        <f t="shared" si="66"/>
        <v>13904.791666666666</v>
      </c>
      <c r="C2154" s="4">
        <f t="shared" si="67"/>
        <v>-53314.373657479373</v>
      </c>
      <c r="D2154" s="4">
        <f>Sheet1!$J$56-Sheet2!C2154</f>
        <v>52922.206990812709</v>
      </c>
      <c r="E2154" s="4"/>
      <c r="F2154" s="1"/>
      <c r="G2154" s="1"/>
      <c r="H2154" s="1"/>
      <c r="I2154" s="4"/>
    </row>
    <row r="2155" spans="1:9" x14ac:dyDescent="0.3">
      <c r="A2155" s="3">
        <v>2154000</v>
      </c>
      <c r="B2155" s="4">
        <f t="shared" si="66"/>
        <v>13911.25</v>
      </c>
      <c r="C2155" s="4">
        <f t="shared" si="67"/>
        <v>-53339.136487789394</v>
      </c>
      <c r="D2155" s="4">
        <f>Sheet1!$J$56-Sheet2!C2155</f>
        <v>52946.96982112273</v>
      </c>
      <c r="E2155" s="4"/>
      <c r="F2155" s="1"/>
      <c r="G2155" s="1"/>
      <c r="H2155" s="1"/>
      <c r="I2155" s="4"/>
    </row>
    <row r="2156" spans="1:9" x14ac:dyDescent="0.3">
      <c r="A2156" s="3">
        <v>2155000</v>
      </c>
      <c r="B2156" s="4">
        <f t="shared" si="66"/>
        <v>13917.708333333334</v>
      </c>
      <c r="C2156" s="4">
        <f t="shared" si="67"/>
        <v>-53363.899318099422</v>
      </c>
      <c r="D2156" s="4">
        <f>Sheet1!$J$56-Sheet2!C2156</f>
        <v>52971.732651432758</v>
      </c>
      <c r="E2156" s="4"/>
      <c r="F2156" s="1"/>
      <c r="G2156" s="1"/>
      <c r="H2156" s="1"/>
      <c r="I2156" s="4"/>
    </row>
    <row r="2157" spans="1:9" x14ac:dyDescent="0.3">
      <c r="A2157" s="3">
        <v>2156000</v>
      </c>
      <c r="B2157" s="4">
        <f t="shared" si="66"/>
        <v>13924.166666666666</v>
      </c>
      <c r="C2157" s="4">
        <f t="shared" si="67"/>
        <v>-53388.662148409443</v>
      </c>
      <c r="D2157" s="4">
        <f>Sheet1!$J$56-Sheet2!C2157</f>
        <v>52996.495481742779</v>
      </c>
      <c r="E2157" s="4"/>
      <c r="F2157" s="1"/>
      <c r="G2157" s="1"/>
      <c r="H2157" s="1"/>
      <c r="I2157" s="4"/>
    </row>
    <row r="2158" spans="1:9" x14ac:dyDescent="0.3">
      <c r="A2158" s="3">
        <v>2157000</v>
      </c>
      <c r="B2158" s="4">
        <f t="shared" si="66"/>
        <v>13930.625</v>
      </c>
      <c r="C2158" s="4">
        <f t="shared" si="67"/>
        <v>-53413.424978719471</v>
      </c>
      <c r="D2158" s="4">
        <f>Sheet1!$J$56-Sheet2!C2158</f>
        <v>53021.258312052807</v>
      </c>
      <c r="E2158" s="4"/>
      <c r="F2158" s="1"/>
      <c r="G2158" s="1"/>
      <c r="H2158" s="1"/>
      <c r="I2158" s="4"/>
    </row>
    <row r="2159" spans="1:9" x14ac:dyDescent="0.3">
      <c r="A2159" s="3">
        <v>2158000</v>
      </c>
      <c r="B2159" s="4">
        <f t="shared" si="66"/>
        <v>13937.083333333334</v>
      </c>
      <c r="C2159" s="4">
        <f t="shared" si="67"/>
        <v>-53438.187809029492</v>
      </c>
      <c r="D2159" s="4">
        <f>Sheet1!$J$56-Sheet2!C2159</f>
        <v>53046.021142362828</v>
      </c>
      <c r="E2159" s="4"/>
      <c r="F2159" s="1"/>
      <c r="G2159" s="1"/>
      <c r="H2159" s="1"/>
      <c r="I2159" s="4"/>
    </row>
    <row r="2160" spans="1:9" x14ac:dyDescent="0.3">
      <c r="A2160" s="3">
        <v>2159000</v>
      </c>
      <c r="B2160" s="4">
        <f t="shared" si="66"/>
        <v>13943.541666666666</v>
      </c>
      <c r="C2160" s="4">
        <f t="shared" si="67"/>
        <v>-53462.950639339513</v>
      </c>
      <c r="D2160" s="4">
        <f>Sheet1!$J$56-Sheet2!C2160</f>
        <v>53070.783972672849</v>
      </c>
      <c r="E2160" s="4"/>
      <c r="F2160" s="1"/>
      <c r="G2160" s="1"/>
      <c r="H2160" s="1"/>
      <c r="I2160" s="4"/>
    </row>
    <row r="2161" spans="1:9" x14ac:dyDescent="0.3">
      <c r="A2161" s="3">
        <v>2160000</v>
      </c>
      <c r="B2161" s="4">
        <f t="shared" si="66"/>
        <v>13950</v>
      </c>
      <c r="C2161" s="4">
        <f t="shared" si="67"/>
        <v>-53487.713469649534</v>
      </c>
      <c r="D2161" s="4">
        <f>Sheet1!$J$56-Sheet2!C2161</f>
        <v>53095.54680298287</v>
      </c>
      <c r="E2161" s="4"/>
      <c r="F2161" s="1"/>
      <c r="G2161" s="1"/>
      <c r="H2161" s="1"/>
      <c r="I2161" s="4"/>
    </row>
    <row r="2162" spans="1:9" x14ac:dyDescent="0.3">
      <c r="A2162" s="3">
        <v>2161000</v>
      </c>
      <c r="B2162" s="4">
        <f t="shared" si="66"/>
        <v>13956.458333333334</v>
      </c>
      <c r="C2162" s="4">
        <f t="shared" si="67"/>
        <v>-53512.476299959555</v>
      </c>
      <c r="D2162" s="4">
        <f>Sheet1!$J$56-Sheet2!C2162</f>
        <v>53120.309633292891</v>
      </c>
      <c r="E2162" s="4"/>
      <c r="F2162" s="1"/>
      <c r="G2162" s="1"/>
      <c r="H2162" s="1"/>
      <c r="I2162" s="4"/>
    </row>
    <row r="2163" spans="1:9" x14ac:dyDescent="0.3">
      <c r="A2163" s="3">
        <v>2162000</v>
      </c>
      <c r="B2163" s="4">
        <f t="shared" si="66"/>
        <v>13962.916666666666</v>
      </c>
      <c r="C2163" s="4">
        <f t="shared" si="67"/>
        <v>-53537.239130269583</v>
      </c>
      <c r="D2163" s="4">
        <f>Sheet1!$J$56-Sheet2!C2163</f>
        <v>53145.072463602919</v>
      </c>
      <c r="E2163" s="4"/>
      <c r="F2163" s="1"/>
      <c r="G2163" s="1"/>
      <c r="H2163" s="1"/>
      <c r="I2163" s="4"/>
    </row>
    <row r="2164" spans="1:9" x14ac:dyDescent="0.3">
      <c r="A2164" s="3">
        <v>2163000</v>
      </c>
      <c r="B2164" s="4">
        <f t="shared" si="66"/>
        <v>13969.375</v>
      </c>
      <c r="C2164" s="4">
        <f t="shared" si="67"/>
        <v>-53562.001960579604</v>
      </c>
      <c r="D2164" s="4">
        <f>Sheet1!$J$56-Sheet2!C2164</f>
        <v>53169.83529391294</v>
      </c>
      <c r="E2164" s="4"/>
      <c r="F2164" s="1"/>
      <c r="G2164" s="1"/>
      <c r="H2164" s="1"/>
      <c r="I2164" s="4"/>
    </row>
    <row r="2165" spans="1:9" x14ac:dyDescent="0.3">
      <c r="A2165" s="3">
        <v>2164000</v>
      </c>
      <c r="B2165" s="4">
        <f t="shared" si="66"/>
        <v>13975.833333333334</v>
      </c>
      <c r="C2165" s="4">
        <f t="shared" si="67"/>
        <v>-53586.764790889632</v>
      </c>
      <c r="D2165" s="4">
        <f>Sheet1!$J$56-Sheet2!C2165</f>
        <v>53194.598124222968</v>
      </c>
      <c r="E2165" s="4"/>
      <c r="F2165" s="1"/>
      <c r="G2165" s="1"/>
      <c r="H2165" s="1"/>
      <c r="I2165" s="4"/>
    </row>
    <row r="2166" spans="1:9" x14ac:dyDescent="0.3">
      <c r="A2166" s="3">
        <v>2165000</v>
      </c>
      <c r="B2166" s="4">
        <f t="shared" si="66"/>
        <v>13982.291666666666</v>
      </c>
      <c r="C2166" s="4">
        <f t="shared" si="67"/>
        <v>-53611.527621199653</v>
      </c>
      <c r="D2166" s="4">
        <f>Sheet1!$J$56-Sheet2!C2166</f>
        <v>53219.360954532989</v>
      </c>
      <c r="E2166" s="4"/>
      <c r="F2166" s="1"/>
      <c r="G2166" s="1"/>
      <c r="H2166" s="1"/>
      <c r="I2166" s="4"/>
    </row>
    <row r="2167" spans="1:9" x14ac:dyDescent="0.3">
      <c r="A2167" s="3">
        <v>2166000</v>
      </c>
      <c r="B2167" s="4">
        <f t="shared" si="66"/>
        <v>13988.75</v>
      </c>
      <c r="C2167" s="4">
        <f t="shared" si="67"/>
        <v>-53636.290451509674</v>
      </c>
      <c r="D2167" s="4">
        <f>Sheet1!$J$56-Sheet2!C2167</f>
        <v>53244.12378484301</v>
      </c>
      <c r="E2167" s="4"/>
      <c r="F2167" s="1"/>
      <c r="G2167" s="1"/>
      <c r="H2167" s="1"/>
      <c r="I2167" s="4"/>
    </row>
    <row r="2168" spans="1:9" x14ac:dyDescent="0.3">
      <c r="A2168" s="3">
        <v>2167000</v>
      </c>
      <c r="B2168" s="4">
        <f t="shared" si="66"/>
        <v>13995.208333333334</v>
      </c>
      <c r="C2168" s="4">
        <f t="shared" si="67"/>
        <v>-53661.053281819695</v>
      </c>
      <c r="D2168" s="4">
        <f>Sheet1!$J$56-Sheet2!C2168</f>
        <v>53268.886615153031</v>
      </c>
      <c r="E2168" s="4"/>
      <c r="F2168" s="1"/>
      <c r="G2168" s="1"/>
      <c r="H2168" s="1"/>
      <c r="I2168" s="4"/>
    </row>
    <row r="2169" spans="1:9" x14ac:dyDescent="0.3">
      <c r="A2169" s="3">
        <v>2168000</v>
      </c>
      <c r="B2169" s="4">
        <f t="shared" si="66"/>
        <v>14001.666666666666</v>
      </c>
      <c r="C2169" s="4">
        <f t="shared" si="67"/>
        <v>-53685.816112129716</v>
      </c>
      <c r="D2169" s="4">
        <f>Sheet1!$J$56-Sheet2!C2169</f>
        <v>53293.649445463052</v>
      </c>
      <c r="E2169" s="4"/>
      <c r="F2169" s="1"/>
      <c r="G2169" s="1"/>
      <c r="H2169" s="1"/>
      <c r="I2169" s="4"/>
    </row>
    <row r="2170" spans="1:9" x14ac:dyDescent="0.3">
      <c r="A2170" s="3">
        <v>2169000</v>
      </c>
      <c r="B2170" s="4">
        <f t="shared" si="66"/>
        <v>14008.125</v>
      </c>
      <c r="C2170" s="4">
        <f t="shared" si="67"/>
        <v>-53710.578942439744</v>
      </c>
      <c r="D2170" s="4">
        <f>Sheet1!$J$56-Sheet2!C2170</f>
        <v>53318.41227577308</v>
      </c>
      <c r="E2170" s="4"/>
      <c r="F2170" s="1"/>
      <c r="G2170" s="1"/>
      <c r="H2170" s="1"/>
      <c r="I2170" s="4"/>
    </row>
    <row r="2171" spans="1:9" x14ac:dyDescent="0.3">
      <c r="A2171" s="3">
        <v>2170000</v>
      </c>
      <c r="B2171" s="4">
        <f t="shared" si="66"/>
        <v>14014.583333333334</v>
      </c>
      <c r="C2171" s="4">
        <f t="shared" si="67"/>
        <v>-53735.341772749765</v>
      </c>
      <c r="D2171" s="4">
        <f>Sheet1!$J$56-Sheet2!C2171</f>
        <v>53343.175106083101</v>
      </c>
      <c r="E2171" s="4"/>
      <c r="F2171" s="1"/>
      <c r="G2171" s="1"/>
      <c r="H2171" s="1"/>
      <c r="I2171" s="4"/>
    </row>
    <row r="2172" spans="1:9" x14ac:dyDescent="0.3">
      <c r="A2172" s="3">
        <v>2171000</v>
      </c>
      <c r="B2172" s="4">
        <f t="shared" si="66"/>
        <v>14021.041666666666</v>
      </c>
      <c r="C2172" s="4">
        <f t="shared" si="67"/>
        <v>-53760.104603059786</v>
      </c>
      <c r="D2172" s="4">
        <f>Sheet1!$J$56-Sheet2!C2172</f>
        <v>53367.937936393122</v>
      </c>
      <c r="E2172" s="4"/>
      <c r="F2172" s="1"/>
      <c r="G2172" s="1"/>
      <c r="H2172" s="1"/>
      <c r="I2172" s="4"/>
    </row>
    <row r="2173" spans="1:9" x14ac:dyDescent="0.3">
      <c r="A2173" s="3">
        <v>2172000</v>
      </c>
      <c r="B2173" s="4">
        <f t="shared" si="66"/>
        <v>14027.5</v>
      </c>
      <c r="C2173" s="4">
        <f t="shared" si="67"/>
        <v>-53784.867433369815</v>
      </c>
      <c r="D2173" s="4">
        <f>Sheet1!$J$56-Sheet2!C2173</f>
        <v>53392.70076670315</v>
      </c>
      <c r="E2173" s="4"/>
      <c r="F2173" s="1"/>
      <c r="G2173" s="1"/>
      <c r="H2173" s="1"/>
      <c r="I2173" s="4"/>
    </row>
    <row r="2174" spans="1:9" x14ac:dyDescent="0.3">
      <c r="A2174" s="3">
        <v>2173000</v>
      </c>
      <c r="B2174" s="4">
        <f t="shared" si="66"/>
        <v>14033.958333333334</v>
      </c>
      <c r="C2174" s="4">
        <f t="shared" si="67"/>
        <v>-53809.630263679835</v>
      </c>
      <c r="D2174" s="4">
        <f>Sheet1!$J$56-Sheet2!C2174</f>
        <v>53417.463597013171</v>
      </c>
      <c r="E2174" s="4"/>
      <c r="F2174" s="1"/>
      <c r="G2174" s="1"/>
      <c r="H2174" s="1"/>
      <c r="I2174" s="4"/>
    </row>
    <row r="2175" spans="1:9" x14ac:dyDescent="0.3">
      <c r="A2175" s="3">
        <v>2174000</v>
      </c>
      <c r="B2175" s="4">
        <f t="shared" si="66"/>
        <v>14040.416666666666</v>
      </c>
      <c r="C2175" s="4">
        <f t="shared" si="67"/>
        <v>-53834.393093989856</v>
      </c>
      <c r="D2175" s="4">
        <f>Sheet1!$J$56-Sheet2!C2175</f>
        <v>53442.226427323192</v>
      </c>
      <c r="E2175" s="4"/>
      <c r="F2175" s="1"/>
      <c r="G2175" s="1"/>
      <c r="H2175" s="1"/>
      <c r="I2175" s="4"/>
    </row>
    <row r="2176" spans="1:9" x14ac:dyDescent="0.3">
      <c r="A2176" s="3">
        <v>2175000</v>
      </c>
      <c r="B2176" s="4">
        <f t="shared" si="66"/>
        <v>14046.875</v>
      </c>
      <c r="C2176" s="4">
        <f t="shared" si="67"/>
        <v>-53859.155924299877</v>
      </c>
      <c r="D2176" s="4">
        <f>Sheet1!$J$56-Sheet2!C2176</f>
        <v>53466.989257633213</v>
      </c>
      <c r="E2176" s="4"/>
      <c r="F2176" s="1"/>
      <c r="G2176" s="1"/>
      <c r="H2176" s="1"/>
      <c r="I2176" s="4"/>
    </row>
    <row r="2177" spans="1:9" x14ac:dyDescent="0.3">
      <c r="A2177" s="3">
        <v>2176000</v>
      </c>
      <c r="B2177" s="4">
        <f t="shared" si="66"/>
        <v>14053.333333333334</v>
      </c>
      <c r="C2177" s="4">
        <f t="shared" si="67"/>
        <v>-53883.918754609898</v>
      </c>
      <c r="D2177" s="4">
        <f>Sheet1!$J$56-Sheet2!C2177</f>
        <v>53491.752087943234</v>
      </c>
      <c r="E2177" s="4"/>
      <c r="F2177" s="1"/>
      <c r="G2177" s="1"/>
      <c r="H2177" s="1"/>
      <c r="I2177" s="4"/>
    </row>
    <row r="2178" spans="1:9" x14ac:dyDescent="0.3">
      <c r="A2178" s="3">
        <v>2177000</v>
      </c>
      <c r="B2178" s="4">
        <f t="shared" si="66"/>
        <v>14059.791666666666</v>
      </c>
      <c r="C2178" s="4">
        <f t="shared" si="67"/>
        <v>-53908.681584919927</v>
      </c>
      <c r="D2178" s="4">
        <f>Sheet1!$J$56-Sheet2!C2178</f>
        <v>53516.514918253262</v>
      </c>
      <c r="E2178" s="4"/>
      <c r="F2178" s="1"/>
      <c r="G2178" s="1"/>
      <c r="H2178" s="1"/>
      <c r="I2178" s="4"/>
    </row>
    <row r="2179" spans="1:9" x14ac:dyDescent="0.3">
      <c r="A2179" s="3">
        <v>2178000</v>
      </c>
      <c r="B2179" s="4">
        <f t="shared" ref="B2179:B2242" si="68">A2179*$B$1/12</f>
        <v>14066.25</v>
      </c>
      <c r="C2179" s="4">
        <f t="shared" ref="C2179:C2242" si="69">-PMT($C$1/12,$D$1*12,A2179)</f>
        <v>-53933.444415229947</v>
      </c>
      <c r="D2179" s="4">
        <f>Sheet1!$J$56-Sheet2!C2179</f>
        <v>53541.277748563283</v>
      </c>
      <c r="E2179" s="4"/>
      <c r="F2179" s="1"/>
      <c r="G2179" s="1"/>
      <c r="H2179" s="1"/>
      <c r="I2179" s="4"/>
    </row>
    <row r="2180" spans="1:9" x14ac:dyDescent="0.3">
      <c r="A2180" s="3">
        <v>2179000</v>
      </c>
      <c r="B2180" s="4">
        <f t="shared" si="68"/>
        <v>14072.708333333334</v>
      </c>
      <c r="C2180" s="4">
        <f t="shared" si="69"/>
        <v>-53958.207245539976</v>
      </c>
      <c r="D2180" s="4">
        <f>Sheet1!$J$56-Sheet2!C2180</f>
        <v>53566.040578873311</v>
      </c>
      <c r="E2180" s="4"/>
      <c r="F2180" s="1"/>
      <c r="G2180" s="1"/>
      <c r="H2180" s="1"/>
      <c r="I2180" s="4"/>
    </row>
    <row r="2181" spans="1:9" x14ac:dyDescent="0.3">
      <c r="A2181" s="3">
        <v>2180000</v>
      </c>
      <c r="B2181" s="4">
        <f t="shared" si="68"/>
        <v>14079.166666666666</v>
      </c>
      <c r="C2181" s="4">
        <f t="shared" si="69"/>
        <v>-53982.970075849997</v>
      </c>
      <c r="D2181" s="4">
        <f>Sheet1!$J$56-Sheet2!C2181</f>
        <v>53590.803409183332</v>
      </c>
      <c r="E2181" s="4"/>
      <c r="F2181" s="1"/>
      <c r="G2181" s="1"/>
      <c r="H2181" s="1"/>
      <c r="I2181" s="4"/>
    </row>
    <row r="2182" spans="1:9" x14ac:dyDescent="0.3">
      <c r="A2182" s="3">
        <v>2181000</v>
      </c>
      <c r="B2182" s="4">
        <f t="shared" si="68"/>
        <v>14085.625</v>
      </c>
      <c r="C2182" s="4">
        <f t="shared" si="69"/>
        <v>-54007.732906160018</v>
      </c>
      <c r="D2182" s="4">
        <f>Sheet1!$J$56-Sheet2!C2182</f>
        <v>53615.566239493353</v>
      </c>
      <c r="E2182" s="4"/>
      <c r="F2182" s="1"/>
      <c r="G2182" s="1"/>
      <c r="H2182" s="1"/>
      <c r="I2182" s="4"/>
    </row>
    <row r="2183" spans="1:9" x14ac:dyDescent="0.3">
      <c r="A2183" s="3">
        <v>2182000</v>
      </c>
      <c r="B2183" s="4">
        <f t="shared" si="68"/>
        <v>14092.083333333334</v>
      </c>
      <c r="C2183" s="4">
        <f t="shared" si="69"/>
        <v>-54032.495736470039</v>
      </c>
      <c r="D2183" s="4">
        <f>Sheet1!$J$56-Sheet2!C2183</f>
        <v>53640.329069803374</v>
      </c>
      <c r="E2183" s="4"/>
      <c r="F2183" s="1"/>
      <c r="G2183" s="1"/>
      <c r="H2183" s="1"/>
      <c r="I2183" s="4"/>
    </row>
    <row r="2184" spans="1:9" x14ac:dyDescent="0.3">
      <c r="A2184" s="3">
        <v>2183000</v>
      </c>
      <c r="B2184" s="4">
        <f t="shared" si="68"/>
        <v>14098.541666666666</v>
      </c>
      <c r="C2184" s="4">
        <f t="shared" si="69"/>
        <v>-54057.258566780059</v>
      </c>
      <c r="D2184" s="4">
        <f>Sheet1!$J$56-Sheet2!C2184</f>
        <v>53665.091900113395</v>
      </c>
      <c r="E2184" s="4"/>
      <c r="F2184" s="1"/>
      <c r="G2184" s="1"/>
      <c r="H2184" s="1"/>
      <c r="I2184" s="4"/>
    </row>
    <row r="2185" spans="1:9" x14ac:dyDescent="0.3">
      <c r="A2185" s="3">
        <v>2184000</v>
      </c>
      <c r="B2185" s="4">
        <f t="shared" si="68"/>
        <v>14105</v>
      </c>
      <c r="C2185" s="4">
        <f t="shared" si="69"/>
        <v>-54082.021397090088</v>
      </c>
      <c r="D2185" s="4">
        <f>Sheet1!$J$56-Sheet2!C2185</f>
        <v>53689.854730423423</v>
      </c>
      <c r="E2185" s="4"/>
      <c r="F2185" s="1"/>
      <c r="G2185" s="1"/>
      <c r="H2185" s="1"/>
      <c r="I2185" s="4"/>
    </row>
    <row r="2186" spans="1:9" x14ac:dyDescent="0.3">
      <c r="A2186" s="3">
        <v>2185000</v>
      </c>
      <c r="B2186" s="4">
        <f t="shared" si="68"/>
        <v>14111.458333333334</v>
      </c>
      <c r="C2186" s="4">
        <f t="shared" si="69"/>
        <v>-54106.784227400109</v>
      </c>
      <c r="D2186" s="4">
        <f>Sheet1!$J$56-Sheet2!C2186</f>
        <v>53714.617560733444</v>
      </c>
      <c r="E2186" s="4"/>
      <c r="F2186" s="1"/>
      <c r="G2186" s="1"/>
      <c r="H2186" s="1"/>
      <c r="I2186" s="4"/>
    </row>
    <row r="2187" spans="1:9" x14ac:dyDescent="0.3">
      <c r="A2187" s="3">
        <v>2186000</v>
      </c>
      <c r="B2187" s="4">
        <f t="shared" si="68"/>
        <v>14117.916666666666</v>
      </c>
      <c r="C2187" s="4">
        <f t="shared" si="69"/>
        <v>-54131.547057710137</v>
      </c>
      <c r="D2187" s="4">
        <f>Sheet1!$J$56-Sheet2!C2187</f>
        <v>53739.380391043473</v>
      </c>
      <c r="E2187" s="4"/>
      <c r="F2187" s="1"/>
      <c r="G2187" s="1"/>
      <c r="H2187" s="1"/>
      <c r="I2187" s="4"/>
    </row>
    <row r="2188" spans="1:9" x14ac:dyDescent="0.3">
      <c r="A2188" s="3">
        <v>2187000</v>
      </c>
      <c r="B2188" s="4">
        <f t="shared" si="68"/>
        <v>14124.375</v>
      </c>
      <c r="C2188" s="4">
        <f t="shared" si="69"/>
        <v>-54156.309888020158</v>
      </c>
      <c r="D2188" s="4">
        <f>Sheet1!$J$56-Sheet2!C2188</f>
        <v>53764.143221353494</v>
      </c>
      <c r="E2188" s="4"/>
      <c r="F2188" s="1"/>
      <c r="G2188" s="1"/>
      <c r="H2188" s="1"/>
      <c r="I2188" s="4"/>
    </row>
    <row r="2189" spans="1:9" x14ac:dyDescent="0.3">
      <c r="A2189" s="3">
        <v>2188000</v>
      </c>
      <c r="B2189" s="4">
        <f t="shared" si="68"/>
        <v>14130.833333333334</v>
      </c>
      <c r="C2189" s="4">
        <f t="shared" si="69"/>
        <v>-54181.072718330179</v>
      </c>
      <c r="D2189" s="4">
        <f>Sheet1!$J$56-Sheet2!C2189</f>
        <v>53788.906051663515</v>
      </c>
      <c r="E2189" s="4"/>
      <c r="F2189" s="1"/>
      <c r="G2189" s="1"/>
      <c r="H2189" s="1"/>
      <c r="I2189" s="4"/>
    </row>
    <row r="2190" spans="1:9" x14ac:dyDescent="0.3">
      <c r="A2190" s="3">
        <v>2189000</v>
      </c>
      <c r="B2190" s="4">
        <f t="shared" si="68"/>
        <v>14137.291666666666</v>
      </c>
      <c r="C2190" s="4">
        <f t="shared" si="69"/>
        <v>-54205.835548640192</v>
      </c>
      <c r="D2190" s="4">
        <f>Sheet1!$J$56-Sheet2!C2190</f>
        <v>53813.668881973528</v>
      </c>
      <c r="E2190" s="4"/>
      <c r="F2190" s="1"/>
      <c r="G2190" s="1"/>
      <c r="H2190" s="1"/>
      <c r="I2190" s="4"/>
    </row>
    <row r="2191" spans="1:9" x14ac:dyDescent="0.3">
      <c r="A2191" s="3">
        <v>2190000</v>
      </c>
      <c r="B2191" s="4">
        <f t="shared" si="68"/>
        <v>14143.75</v>
      </c>
      <c r="C2191" s="4">
        <f t="shared" si="69"/>
        <v>-54230.598378950221</v>
      </c>
      <c r="D2191" s="4">
        <f>Sheet1!$J$56-Sheet2!C2191</f>
        <v>53838.431712283556</v>
      </c>
      <c r="E2191" s="4"/>
      <c r="F2191" s="1"/>
      <c r="G2191" s="1"/>
      <c r="H2191" s="1"/>
      <c r="I2191" s="4"/>
    </row>
    <row r="2192" spans="1:9" x14ac:dyDescent="0.3">
      <c r="A2192" s="3">
        <v>2191000</v>
      </c>
      <c r="B2192" s="4">
        <f t="shared" si="68"/>
        <v>14150.208333333334</v>
      </c>
      <c r="C2192" s="4">
        <f t="shared" si="69"/>
        <v>-54255.361209260249</v>
      </c>
      <c r="D2192" s="4">
        <f>Sheet1!$J$56-Sheet2!C2192</f>
        <v>53863.194542593585</v>
      </c>
      <c r="E2192" s="4"/>
      <c r="F2192" s="1"/>
      <c r="G2192" s="1"/>
      <c r="H2192" s="1"/>
      <c r="I2192" s="4"/>
    </row>
    <row r="2193" spans="1:9" x14ac:dyDescent="0.3">
      <c r="A2193" s="3">
        <v>2192000</v>
      </c>
      <c r="B2193" s="4">
        <f t="shared" si="68"/>
        <v>14156.666666666666</v>
      </c>
      <c r="C2193" s="4">
        <f t="shared" si="69"/>
        <v>-54280.12403957027</v>
      </c>
      <c r="D2193" s="4">
        <f>Sheet1!$J$56-Sheet2!C2193</f>
        <v>53887.957372903606</v>
      </c>
      <c r="E2193" s="4"/>
      <c r="F2193" s="1"/>
      <c r="G2193" s="1"/>
      <c r="H2193" s="1"/>
      <c r="I2193" s="4"/>
    </row>
    <row r="2194" spans="1:9" x14ac:dyDescent="0.3">
      <c r="A2194" s="3">
        <v>2193000</v>
      </c>
      <c r="B2194" s="4">
        <f t="shared" si="68"/>
        <v>14163.125</v>
      </c>
      <c r="C2194" s="4">
        <f t="shared" si="69"/>
        <v>-54304.886869880298</v>
      </c>
      <c r="D2194" s="4">
        <f>Sheet1!$J$56-Sheet2!C2194</f>
        <v>53912.720203213634</v>
      </c>
      <c r="E2194" s="4"/>
      <c r="F2194" s="1"/>
      <c r="G2194" s="1"/>
      <c r="H2194" s="1"/>
      <c r="I2194" s="4"/>
    </row>
    <row r="2195" spans="1:9" x14ac:dyDescent="0.3">
      <c r="A2195" s="3">
        <v>2194000</v>
      </c>
      <c r="B2195" s="4">
        <f t="shared" si="68"/>
        <v>14169.583333333334</v>
      </c>
      <c r="C2195" s="4">
        <f t="shared" si="69"/>
        <v>-54329.649700190312</v>
      </c>
      <c r="D2195" s="4">
        <f>Sheet1!$J$56-Sheet2!C2195</f>
        <v>53937.483033523647</v>
      </c>
      <c r="E2195" s="4"/>
      <c r="F2195" s="1"/>
      <c r="G2195" s="1"/>
      <c r="H2195" s="1"/>
      <c r="I2195" s="4"/>
    </row>
    <row r="2196" spans="1:9" x14ac:dyDescent="0.3">
      <c r="A2196" s="3">
        <v>2195000</v>
      </c>
      <c r="B2196" s="4">
        <f t="shared" si="68"/>
        <v>14176.041666666666</v>
      </c>
      <c r="C2196" s="4">
        <f t="shared" si="69"/>
        <v>-54354.41253050034</v>
      </c>
      <c r="D2196" s="4">
        <f>Sheet1!$J$56-Sheet2!C2196</f>
        <v>53962.245863833676</v>
      </c>
      <c r="E2196" s="4"/>
      <c r="F2196" s="1"/>
      <c r="G2196" s="1"/>
      <c r="H2196" s="1"/>
      <c r="I2196" s="4"/>
    </row>
    <row r="2197" spans="1:9" x14ac:dyDescent="0.3">
      <c r="A2197" s="3">
        <v>2196000</v>
      </c>
      <c r="B2197" s="4">
        <f t="shared" si="68"/>
        <v>14182.5</v>
      </c>
      <c r="C2197" s="4">
        <f t="shared" si="69"/>
        <v>-54379.175360810354</v>
      </c>
      <c r="D2197" s="4">
        <f>Sheet1!$J$56-Sheet2!C2197</f>
        <v>53987.008694143689</v>
      </c>
      <c r="E2197" s="4"/>
      <c r="F2197" s="1"/>
      <c r="G2197" s="1"/>
      <c r="H2197" s="1"/>
      <c r="I2197" s="4"/>
    </row>
    <row r="2198" spans="1:9" x14ac:dyDescent="0.3">
      <c r="A2198" s="3">
        <v>2197000</v>
      </c>
      <c r="B2198" s="4">
        <f t="shared" si="68"/>
        <v>14188.958333333334</v>
      </c>
      <c r="C2198" s="4">
        <f t="shared" si="69"/>
        <v>-54403.938191120382</v>
      </c>
      <c r="D2198" s="4">
        <f>Sheet1!$J$56-Sheet2!C2198</f>
        <v>54011.771524453718</v>
      </c>
      <c r="E2198" s="4"/>
      <c r="F2198" s="1"/>
      <c r="G2198" s="1"/>
      <c r="H2198" s="1"/>
      <c r="I2198" s="4"/>
    </row>
    <row r="2199" spans="1:9" x14ac:dyDescent="0.3">
      <c r="A2199" s="3">
        <v>2198000</v>
      </c>
      <c r="B2199" s="4">
        <f t="shared" si="68"/>
        <v>14195.416666666666</v>
      </c>
      <c r="C2199" s="4">
        <f t="shared" si="69"/>
        <v>-54428.70102143041</v>
      </c>
      <c r="D2199" s="4">
        <f>Sheet1!$J$56-Sheet2!C2199</f>
        <v>54036.534354763746</v>
      </c>
      <c r="E2199" s="4"/>
      <c r="F2199" s="1"/>
      <c r="G2199" s="1"/>
      <c r="H2199" s="1"/>
      <c r="I2199" s="4"/>
    </row>
    <row r="2200" spans="1:9" x14ac:dyDescent="0.3">
      <c r="A2200" s="3">
        <v>2199000</v>
      </c>
      <c r="B2200" s="4">
        <f t="shared" si="68"/>
        <v>14201.875</v>
      </c>
      <c r="C2200" s="4">
        <f t="shared" si="69"/>
        <v>-54453.463851740431</v>
      </c>
      <c r="D2200" s="4">
        <f>Sheet1!$J$56-Sheet2!C2200</f>
        <v>54061.297185073767</v>
      </c>
      <c r="E2200" s="4"/>
      <c r="F2200" s="1"/>
      <c r="G2200" s="1"/>
      <c r="H2200" s="1"/>
      <c r="I2200" s="4"/>
    </row>
    <row r="2201" spans="1:9" x14ac:dyDescent="0.3">
      <c r="A2201" s="3">
        <v>2200000</v>
      </c>
      <c r="B2201" s="4">
        <f t="shared" si="68"/>
        <v>14208.333333333334</v>
      </c>
      <c r="C2201" s="4">
        <f t="shared" si="69"/>
        <v>-54478.226682050459</v>
      </c>
      <c r="D2201" s="4">
        <f>Sheet1!$J$56-Sheet2!C2201</f>
        <v>54086.060015383795</v>
      </c>
      <c r="E2201" s="4"/>
      <c r="F2201" s="1"/>
      <c r="G2201" s="1"/>
      <c r="H2201" s="1"/>
      <c r="I2201" s="4"/>
    </row>
    <row r="2202" spans="1:9" x14ac:dyDescent="0.3">
      <c r="A2202" s="3">
        <v>2201000</v>
      </c>
      <c r="B2202" s="4">
        <f t="shared" si="68"/>
        <v>14214.791666666666</v>
      </c>
      <c r="C2202" s="4">
        <f t="shared" si="69"/>
        <v>-54502.989512360473</v>
      </c>
      <c r="D2202" s="4">
        <f>Sheet1!$J$56-Sheet2!C2202</f>
        <v>54110.822845693809</v>
      </c>
      <c r="E2202" s="4"/>
      <c r="F2202" s="1"/>
      <c r="G2202" s="1"/>
      <c r="H2202" s="1"/>
      <c r="I2202" s="4"/>
    </row>
    <row r="2203" spans="1:9" x14ac:dyDescent="0.3">
      <c r="A2203" s="3">
        <v>2202000</v>
      </c>
      <c r="B2203" s="4">
        <f t="shared" si="68"/>
        <v>14221.25</v>
      </c>
      <c r="C2203" s="4">
        <f t="shared" si="69"/>
        <v>-54527.752342670501</v>
      </c>
      <c r="D2203" s="4">
        <f>Sheet1!$J$56-Sheet2!C2203</f>
        <v>54135.585676003837</v>
      </c>
      <c r="E2203" s="4"/>
      <c r="F2203" s="1"/>
      <c r="G2203" s="1"/>
      <c r="H2203" s="1"/>
      <c r="I2203" s="4"/>
    </row>
    <row r="2204" spans="1:9" x14ac:dyDescent="0.3">
      <c r="A2204" s="3">
        <v>2203000</v>
      </c>
      <c r="B2204" s="4">
        <f t="shared" si="68"/>
        <v>14227.708333333334</v>
      </c>
      <c r="C2204" s="4">
        <f t="shared" si="69"/>
        <v>-54552.515172980515</v>
      </c>
      <c r="D2204" s="4">
        <f>Sheet1!$J$56-Sheet2!C2204</f>
        <v>54160.348506313851</v>
      </c>
      <c r="E2204" s="4"/>
      <c r="F2204" s="1"/>
      <c r="G2204" s="1"/>
      <c r="H2204" s="1"/>
      <c r="I2204" s="4"/>
    </row>
    <row r="2205" spans="1:9" x14ac:dyDescent="0.3">
      <c r="A2205" s="3">
        <v>2204000</v>
      </c>
      <c r="B2205" s="4">
        <f t="shared" si="68"/>
        <v>14234.166666666666</v>
      </c>
      <c r="C2205" s="4">
        <f t="shared" si="69"/>
        <v>-54577.278003290543</v>
      </c>
      <c r="D2205" s="4">
        <f>Sheet1!$J$56-Sheet2!C2205</f>
        <v>54185.111336623879</v>
      </c>
      <c r="E2205" s="4"/>
      <c r="F2205" s="1"/>
      <c r="G2205" s="1"/>
      <c r="H2205" s="1"/>
      <c r="I2205" s="4"/>
    </row>
    <row r="2206" spans="1:9" x14ac:dyDescent="0.3">
      <c r="A2206" s="3">
        <v>2205000</v>
      </c>
      <c r="B2206" s="4">
        <f t="shared" si="68"/>
        <v>14240.625</v>
      </c>
      <c r="C2206" s="4">
        <f t="shared" si="69"/>
        <v>-54602.040833600571</v>
      </c>
      <c r="D2206" s="4">
        <f>Sheet1!$J$56-Sheet2!C2206</f>
        <v>54209.874166933907</v>
      </c>
      <c r="E2206" s="4"/>
      <c r="F2206" s="1"/>
      <c r="G2206" s="1"/>
      <c r="H2206" s="1"/>
      <c r="I2206" s="4"/>
    </row>
    <row r="2207" spans="1:9" x14ac:dyDescent="0.3">
      <c r="A2207" s="3">
        <v>2206000</v>
      </c>
      <c r="B2207" s="4">
        <f t="shared" si="68"/>
        <v>14247.083333333334</v>
      </c>
      <c r="C2207" s="4">
        <f t="shared" si="69"/>
        <v>-54626.803663910592</v>
      </c>
      <c r="D2207" s="4">
        <f>Sheet1!$J$56-Sheet2!C2207</f>
        <v>54234.636997243928</v>
      </c>
      <c r="E2207" s="4"/>
      <c r="F2207" s="1"/>
      <c r="G2207" s="1"/>
      <c r="H2207" s="1"/>
      <c r="I2207" s="4"/>
    </row>
    <row r="2208" spans="1:9" x14ac:dyDescent="0.3">
      <c r="A2208" s="3">
        <v>2207000</v>
      </c>
      <c r="B2208" s="4">
        <f t="shared" si="68"/>
        <v>14253.541666666666</v>
      </c>
      <c r="C2208" s="4">
        <f t="shared" si="69"/>
        <v>-54651.56649422062</v>
      </c>
      <c r="D2208" s="4">
        <f>Sheet1!$J$56-Sheet2!C2208</f>
        <v>54259.399827553956</v>
      </c>
      <c r="E2208" s="4"/>
      <c r="F2208" s="1"/>
      <c r="G2208" s="1"/>
      <c r="H2208" s="1"/>
      <c r="I2208" s="4"/>
    </row>
    <row r="2209" spans="1:9" x14ac:dyDescent="0.3">
      <c r="A2209" s="3">
        <v>2208000</v>
      </c>
      <c r="B2209" s="4">
        <f t="shared" si="68"/>
        <v>14260</v>
      </c>
      <c r="C2209" s="4">
        <f t="shared" si="69"/>
        <v>-54676.329324530634</v>
      </c>
      <c r="D2209" s="4">
        <f>Sheet1!$J$56-Sheet2!C2209</f>
        <v>54284.16265786397</v>
      </c>
      <c r="E2209" s="4"/>
      <c r="F2209" s="1"/>
      <c r="G2209" s="1"/>
      <c r="H2209" s="1"/>
      <c r="I2209" s="4"/>
    </row>
    <row r="2210" spans="1:9" x14ac:dyDescent="0.3">
      <c r="A2210" s="3">
        <v>2209000</v>
      </c>
      <c r="B2210" s="4">
        <f t="shared" si="68"/>
        <v>14266.458333333334</v>
      </c>
      <c r="C2210" s="4">
        <f t="shared" si="69"/>
        <v>-54701.092154840662</v>
      </c>
      <c r="D2210" s="4">
        <f>Sheet1!$J$56-Sheet2!C2210</f>
        <v>54308.925488173998</v>
      </c>
      <c r="E2210" s="4"/>
      <c r="F2210" s="1"/>
      <c r="G2210" s="1"/>
      <c r="H2210" s="1"/>
      <c r="I2210" s="4"/>
    </row>
    <row r="2211" spans="1:9" x14ac:dyDescent="0.3">
      <c r="A2211" s="3">
        <v>2210000</v>
      </c>
      <c r="B2211" s="4">
        <f t="shared" si="68"/>
        <v>14272.916666666666</v>
      </c>
      <c r="C2211" s="4">
        <f t="shared" si="69"/>
        <v>-54725.854985150676</v>
      </c>
      <c r="D2211" s="4">
        <f>Sheet1!$J$56-Sheet2!C2211</f>
        <v>54333.688318484012</v>
      </c>
      <c r="E2211" s="4"/>
      <c r="F2211" s="1"/>
      <c r="G2211" s="1"/>
      <c r="H2211" s="1"/>
      <c r="I2211" s="4"/>
    </row>
    <row r="2212" spans="1:9" x14ac:dyDescent="0.3">
      <c r="A2212" s="3">
        <v>2211000</v>
      </c>
      <c r="B2212" s="4">
        <f t="shared" si="68"/>
        <v>14279.375</v>
      </c>
      <c r="C2212" s="4">
        <f t="shared" si="69"/>
        <v>-54750.617815460704</v>
      </c>
      <c r="D2212" s="4">
        <f>Sheet1!$J$56-Sheet2!C2212</f>
        <v>54358.45114879404</v>
      </c>
      <c r="E2212" s="4"/>
      <c r="F2212" s="1"/>
      <c r="G2212" s="1"/>
      <c r="H2212" s="1"/>
      <c r="I2212" s="4"/>
    </row>
    <row r="2213" spans="1:9" x14ac:dyDescent="0.3">
      <c r="A2213" s="3">
        <v>2212000</v>
      </c>
      <c r="B2213" s="4">
        <f t="shared" si="68"/>
        <v>14285.833333333334</v>
      </c>
      <c r="C2213" s="4">
        <f t="shared" si="69"/>
        <v>-54775.380645770732</v>
      </c>
      <c r="D2213" s="4">
        <f>Sheet1!$J$56-Sheet2!C2213</f>
        <v>54383.213979104068</v>
      </c>
      <c r="E2213" s="4"/>
      <c r="F2213" s="1"/>
      <c r="G2213" s="1"/>
      <c r="H2213" s="1"/>
      <c r="I2213" s="4"/>
    </row>
    <row r="2214" spans="1:9" x14ac:dyDescent="0.3">
      <c r="A2214" s="3">
        <v>2213000</v>
      </c>
      <c r="B2214" s="4">
        <f t="shared" si="68"/>
        <v>14292.291666666666</v>
      </c>
      <c r="C2214" s="4">
        <f t="shared" si="69"/>
        <v>-54800.143476080753</v>
      </c>
      <c r="D2214" s="4">
        <f>Sheet1!$J$56-Sheet2!C2214</f>
        <v>54407.976809414089</v>
      </c>
      <c r="E2214" s="4"/>
      <c r="F2214" s="1"/>
      <c r="G2214" s="1"/>
      <c r="H2214" s="1"/>
      <c r="I2214" s="4"/>
    </row>
    <row r="2215" spans="1:9" x14ac:dyDescent="0.3">
      <c r="A2215" s="3">
        <v>2214000</v>
      </c>
      <c r="B2215" s="4">
        <f t="shared" si="68"/>
        <v>14298.75</v>
      </c>
      <c r="C2215" s="4">
        <f t="shared" si="69"/>
        <v>-54824.906306390774</v>
      </c>
      <c r="D2215" s="4">
        <f>Sheet1!$J$56-Sheet2!C2215</f>
        <v>54432.73963972411</v>
      </c>
      <c r="E2215" s="4"/>
      <c r="F2215" s="1"/>
      <c r="G2215" s="1"/>
      <c r="H2215" s="1"/>
      <c r="I2215" s="4"/>
    </row>
    <row r="2216" spans="1:9" x14ac:dyDescent="0.3">
      <c r="A2216" s="3">
        <v>2215000</v>
      </c>
      <c r="B2216" s="4">
        <f t="shared" si="68"/>
        <v>14305.208333333334</v>
      </c>
      <c r="C2216" s="4">
        <f t="shared" si="69"/>
        <v>-54849.669136700795</v>
      </c>
      <c r="D2216" s="4">
        <f>Sheet1!$J$56-Sheet2!C2216</f>
        <v>54457.502470034131</v>
      </c>
      <c r="E2216" s="4"/>
      <c r="F2216" s="1"/>
      <c r="G2216" s="1"/>
      <c r="H2216" s="1"/>
      <c r="I2216" s="4"/>
    </row>
    <row r="2217" spans="1:9" x14ac:dyDescent="0.3">
      <c r="A2217" s="3">
        <v>2216000</v>
      </c>
      <c r="B2217" s="4">
        <f t="shared" si="68"/>
        <v>14311.666666666666</v>
      </c>
      <c r="C2217" s="4">
        <f t="shared" si="69"/>
        <v>-54874.431967010823</v>
      </c>
      <c r="D2217" s="4">
        <f>Sheet1!$J$56-Sheet2!C2217</f>
        <v>54482.265300344159</v>
      </c>
      <c r="E2217" s="4"/>
      <c r="F2217" s="1"/>
      <c r="G2217" s="1"/>
      <c r="H2217" s="1"/>
      <c r="I2217" s="4"/>
    </row>
    <row r="2218" spans="1:9" x14ac:dyDescent="0.3">
      <c r="A2218" s="3">
        <v>2217000</v>
      </c>
      <c r="B2218" s="4">
        <f t="shared" si="68"/>
        <v>14318.125</v>
      </c>
      <c r="C2218" s="4">
        <f t="shared" si="69"/>
        <v>-54899.194797320837</v>
      </c>
      <c r="D2218" s="4">
        <f>Sheet1!$J$56-Sheet2!C2218</f>
        <v>54507.028130654173</v>
      </c>
      <c r="E2218" s="4"/>
      <c r="F2218" s="1"/>
      <c r="G2218" s="1"/>
      <c r="H2218" s="1"/>
      <c r="I2218" s="4"/>
    </row>
    <row r="2219" spans="1:9" x14ac:dyDescent="0.3">
      <c r="A2219" s="3">
        <v>2218000</v>
      </c>
      <c r="B2219" s="4">
        <f t="shared" si="68"/>
        <v>14324.583333333334</v>
      </c>
      <c r="C2219" s="4">
        <f t="shared" si="69"/>
        <v>-54923.957627630865</v>
      </c>
      <c r="D2219" s="4">
        <f>Sheet1!$J$56-Sheet2!C2219</f>
        <v>54531.790960964201</v>
      </c>
      <c r="E2219" s="4"/>
      <c r="F2219" s="1"/>
      <c r="G2219" s="1"/>
      <c r="H2219" s="1"/>
      <c r="I2219" s="4"/>
    </row>
    <row r="2220" spans="1:9" x14ac:dyDescent="0.3">
      <c r="A2220" s="3">
        <v>2219000</v>
      </c>
      <c r="B2220" s="4">
        <f t="shared" si="68"/>
        <v>14331.041666666666</v>
      </c>
      <c r="C2220" s="4">
        <f t="shared" si="69"/>
        <v>-54948.720457940894</v>
      </c>
      <c r="D2220" s="4">
        <f>Sheet1!$J$56-Sheet2!C2220</f>
        <v>54556.553791274229</v>
      </c>
      <c r="E2220" s="4"/>
      <c r="F2220" s="1"/>
      <c r="G2220" s="1"/>
      <c r="H2220" s="1"/>
      <c r="I2220" s="4"/>
    </row>
    <row r="2221" spans="1:9" x14ac:dyDescent="0.3">
      <c r="A2221" s="3">
        <v>2220000</v>
      </c>
      <c r="B2221" s="4">
        <f t="shared" si="68"/>
        <v>14337.5</v>
      </c>
      <c r="C2221" s="4">
        <f t="shared" si="69"/>
        <v>-54973.483288250907</v>
      </c>
      <c r="D2221" s="4">
        <f>Sheet1!$J$56-Sheet2!C2221</f>
        <v>54581.316621584243</v>
      </c>
      <c r="E2221" s="4"/>
      <c r="F2221" s="1"/>
      <c r="G2221" s="1"/>
      <c r="H2221" s="1"/>
      <c r="I2221" s="4"/>
    </row>
    <row r="2222" spans="1:9" x14ac:dyDescent="0.3">
      <c r="A2222" s="3">
        <v>2221000</v>
      </c>
      <c r="B2222" s="4">
        <f t="shared" si="68"/>
        <v>14343.958333333334</v>
      </c>
      <c r="C2222" s="4">
        <f t="shared" si="69"/>
        <v>-54998.246118560935</v>
      </c>
      <c r="D2222" s="4">
        <f>Sheet1!$J$56-Sheet2!C2222</f>
        <v>54606.079451894271</v>
      </c>
      <c r="E2222" s="4"/>
      <c r="F2222" s="1"/>
      <c r="G2222" s="1"/>
      <c r="H2222" s="1"/>
      <c r="I2222" s="4"/>
    </row>
    <row r="2223" spans="1:9" x14ac:dyDescent="0.3">
      <c r="A2223" s="3">
        <v>2222000</v>
      </c>
      <c r="B2223" s="4">
        <f t="shared" si="68"/>
        <v>14350.416666666666</v>
      </c>
      <c r="C2223" s="4">
        <f t="shared" si="69"/>
        <v>-55023.008948870956</v>
      </c>
      <c r="D2223" s="4">
        <f>Sheet1!$J$56-Sheet2!C2223</f>
        <v>54630.842282204292</v>
      </c>
      <c r="E2223" s="4"/>
      <c r="F2223" s="1"/>
      <c r="G2223" s="1"/>
      <c r="H2223" s="1"/>
      <c r="I2223" s="4"/>
    </row>
    <row r="2224" spans="1:9" x14ac:dyDescent="0.3">
      <c r="A2224" s="3">
        <v>2223000</v>
      </c>
      <c r="B2224" s="4">
        <f t="shared" si="68"/>
        <v>14356.875</v>
      </c>
      <c r="C2224" s="4">
        <f t="shared" si="69"/>
        <v>-55047.771779180985</v>
      </c>
      <c r="D2224" s="4">
        <f>Sheet1!$J$56-Sheet2!C2224</f>
        <v>54655.60511251432</v>
      </c>
      <c r="E2224" s="4"/>
      <c r="F2224" s="1"/>
      <c r="G2224" s="1"/>
      <c r="H2224" s="1"/>
      <c r="I2224" s="4"/>
    </row>
    <row r="2225" spans="1:9" x14ac:dyDescent="0.3">
      <c r="A2225" s="3">
        <v>2224000</v>
      </c>
      <c r="B2225" s="4">
        <f t="shared" si="68"/>
        <v>14363.333333333334</v>
      </c>
      <c r="C2225" s="4">
        <f t="shared" si="69"/>
        <v>-55072.534609490998</v>
      </c>
      <c r="D2225" s="4">
        <f>Sheet1!$J$56-Sheet2!C2225</f>
        <v>54680.367942824334</v>
      </c>
      <c r="E2225" s="4"/>
      <c r="F2225" s="1"/>
      <c r="G2225" s="1"/>
      <c r="H2225" s="1"/>
      <c r="I2225" s="4"/>
    </row>
    <row r="2226" spans="1:9" x14ac:dyDescent="0.3">
      <c r="A2226" s="3">
        <v>2225000</v>
      </c>
      <c r="B2226" s="4">
        <f t="shared" si="68"/>
        <v>14369.791666666666</v>
      </c>
      <c r="C2226" s="4">
        <f t="shared" si="69"/>
        <v>-55097.297439801026</v>
      </c>
      <c r="D2226" s="4">
        <f>Sheet1!$J$56-Sheet2!C2226</f>
        <v>54705.130773134362</v>
      </c>
      <c r="E2226" s="4"/>
      <c r="F2226" s="1"/>
      <c r="G2226" s="1"/>
      <c r="H2226" s="1"/>
      <c r="I2226" s="4"/>
    </row>
    <row r="2227" spans="1:9" x14ac:dyDescent="0.3">
      <c r="A2227" s="3">
        <v>2226000</v>
      </c>
      <c r="B2227" s="4">
        <f t="shared" si="68"/>
        <v>14376.25</v>
      </c>
      <c r="C2227" s="4">
        <f t="shared" si="69"/>
        <v>-55122.060270111055</v>
      </c>
      <c r="D2227" s="4">
        <f>Sheet1!$J$56-Sheet2!C2227</f>
        <v>54729.89360344439</v>
      </c>
      <c r="E2227" s="4"/>
      <c r="F2227" s="1"/>
      <c r="G2227" s="1"/>
      <c r="H2227" s="1"/>
      <c r="I2227" s="4"/>
    </row>
    <row r="2228" spans="1:9" x14ac:dyDescent="0.3">
      <c r="A2228" s="3">
        <v>2227000</v>
      </c>
      <c r="B2228" s="4">
        <f t="shared" si="68"/>
        <v>14382.708333333334</v>
      </c>
      <c r="C2228" s="4">
        <f t="shared" si="69"/>
        <v>-55146.823100421068</v>
      </c>
      <c r="D2228" s="4">
        <f>Sheet1!$J$56-Sheet2!C2228</f>
        <v>54754.656433754404</v>
      </c>
      <c r="E2228" s="4"/>
      <c r="F2228" s="1"/>
      <c r="G2228" s="1"/>
      <c r="H2228" s="1"/>
      <c r="I2228" s="4"/>
    </row>
    <row r="2229" spans="1:9" x14ac:dyDescent="0.3">
      <c r="A2229" s="3">
        <v>2228000</v>
      </c>
      <c r="B2229" s="4">
        <f t="shared" si="68"/>
        <v>14389.166666666666</v>
      </c>
      <c r="C2229" s="4">
        <f t="shared" si="69"/>
        <v>-55171.585930731097</v>
      </c>
      <c r="D2229" s="4">
        <f>Sheet1!$J$56-Sheet2!C2229</f>
        <v>54779.419264064432</v>
      </c>
      <c r="E2229" s="4"/>
      <c r="F2229" s="1"/>
      <c r="G2229" s="1"/>
      <c r="H2229" s="1"/>
      <c r="I2229" s="4"/>
    </row>
    <row r="2230" spans="1:9" x14ac:dyDescent="0.3">
      <c r="A2230" s="3">
        <v>2229000</v>
      </c>
      <c r="B2230" s="4">
        <f t="shared" si="68"/>
        <v>14395.625</v>
      </c>
      <c r="C2230" s="4">
        <f t="shared" si="69"/>
        <v>-55196.348761041118</v>
      </c>
      <c r="D2230" s="4">
        <f>Sheet1!$J$56-Sheet2!C2230</f>
        <v>54804.182094374453</v>
      </c>
      <c r="E2230" s="4"/>
      <c r="F2230" s="1"/>
      <c r="G2230" s="1"/>
      <c r="H2230" s="1"/>
      <c r="I2230" s="4"/>
    </row>
    <row r="2231" spans="1:9" x14ac:dyDescent="0.3">
      <c r="A2231" s="3">
        <v>2230000</v>
      </c>
      <c r="B2231" s="4">
        <f t="shared" si="68"/>
        <v>14402.083333333334</v>
      </c>
      <c r="C2231" s="4">
        <f t="shared" si="69"/>
        <v>-55221.111591351146</v>
      </c>
      <c r="D2231" s="4">
        <f>Sheet1!$J$56-Sheet2!C2231</f>
        <v>54828.944924684482</v>
      </c>
      <c r="E2231" s="4"/>
      <c r="F2231" s="1"/>
      <c r="G2231" s="1"/>
      <c r="H2231" s="1"/>
      <c r="I2231" s="4"/>
    </row>
    <row r="2232" spans="1:9" x14ac:dyDescent="0.3">
      <c r="A2232" s="3">
        <v>2231000</v>
      </c>
      <c r="B2232" s="4">
        <f t="shared" si="68"/>
        <v>14408.541666666666</v>
      </c>
      <c r="C2232" s="4">
        <f t="shared" si="69"/>
        <v>-55245.874421661159</v>
      </c>
      <c r="D2232" s="4">
        <f>Sheet1!$J$56-Sheet2!C2232</f>
        <v>54853.707754994495</v>
      </c>
      <c r="E2232" s="4"/>
      <c r="F2232" s="1"/>
      <c r="G2232" s="1"/>
      <c r="H2232" s="1"/>
      <c r="I2232" s="4"/>
    </row>
    <row r="2233" spans="1:9" x14ac:dyDescent="0.3">
      <c r="A2233" s="3">
        <v>2232000</v>
      </c>
      <c r="B2233" s="4">
        <f t="shared" si="68"/>
        <v>14415</v>
      </c>
      <c r="C2233" s="4">
        <f t="shared" si="69"/>
        <v>-55270.637251971188</v>
      </c>
      <c r="D2233" s="4">
        <f>Sheet1!$J$56-Sheet2!C2233</f>
        <v>54878.470585304523</v>
      </c>
      <c r="E2233" s="4"/>
      <c r="F2233" s="1"/>
      <c r="G2233" s="1"/>
      <c r="H2233" s="1"/>
      <c r="I2233" s="4"/>
    </row>
    <row r="2234" spans="1:9" x14ac:dyDescent="0.3">
      <c r="A2234" s="3">
        <v>2233000</v>
      </c>
      <c r="B2234" s="4">
        <f t="shared" si="68"/>
        <v>14421.458333333334</v>
      </c>
      <c r="C2234" s="4">
        <f t="shared" si="69"/>
        <v>-55295.400082281201</v>
      </c>
      <c r="D2234" s="4">
        <f>Sheet1!$J$56-Sheet2!C2234</f>
        <v>54903.233415614537</v>
      </c>
      <c r="E2234" s="4"/>
      <c r="F2234" s="1"/>
      <c r="G2234" s="1"/>
      <c r="H2234" s="1"/>
      <c r="I2234" s="4"/>
    </row>
    <row r="2235" spans="1:9" x14ac:dyDescent="0.3">
      <c r="A2235" s="3">
        <v>2234000</v>
      </c>
      <c r="B2235" s="4">
        <f t="shared" si="68"/>
        <v>14427.916666666666</v>
      </c>
      <c r="C2235" s="4">
        <f t="shared" si="69"/>
        <v>-55320.16291259123</v>
      </c>
      <c r="D2235" s="4">
        <f>Sheet1!$J$56-Sheet2!C2235</f>
        <v>54927.996245924565</v>
      </c>
      <c r="E2235" s="4"/>
      <c r="F2235" s="1"/>
      <c r="G2235" s="1"/>
      <c r="H2235" s="1"/>
      <c r="I2235" s="4"/>
    </row>
    <row r="2236" spans="1:9" x14ac:dyDescent="0.3">
      <c r="A2236" s="3">
        <v>2235000</v>
      </c>
      <c r="B2236" s="4">
        <f t="shared" si="68"/>
        <v>14434.375</v>
      </c>
      <c r="C2236" s="4">
        <f t="shared" si="69"/>
        <v>-55344.925742901258</v>
      </c>
      <c r="D2236" s="4">
        <f>Sheet1!$J$56-Sheet2!C2236</f>
        <v>54952.759076234594</v>
      </c>
      <c r="E2236" s="4"/>
      <c r="F2236" s="1"/>
      <c r="G2236" s="1"/>
      <c r="H2236" s="1"/>
      <c r="I2236" s="4"/>
    </row>
    <row r="2237" spans="1:9" x14ac:dyDescent="0.3">
      <c r="A2237" s="3">
        <v>2236000</v>
      </c>
      <c r="B2237" s="4">
        <f t="shared" si="68"/>
        <v>14440.833333333334</v>
      </c>
      <c r="C2237" s="4">
        <f t="shared" si="69"/>
        <v>-55369.688573211279</v>
      </c>
      <c r="D2237" s="4">
        <f>Sheet1!$J$56-Sheet2!C2237</f>
        <v>54977.521906544614</v>
      </c>
      <c r="E2237" s="4"/>
      <c r="F2237" s="1"/>
      <c r="G2237" s="1"/>
      <c r="H2237" s="1"/>
      <c r="I2237" s="4"/>
    </row>
    <row r="2238" spans="1:9" x14ac:dyDescent="0.3">
      <c r="A2238" s="3">
        <v>2237000</v>
      </c>
      <c r="B2238" s="4">
        <f t="shared" si="68"/>
        <v>14447.291666666666</v>
      </c>
      <c r="C2238" s="4">
        <f t="shared" si="69"/>
        <v>-55394.451403521307</v>
      </c>
      <c r="D2238" s="4">
        <f>Sheet1!$J$56-Sheet2!C2238</f>
        <v>55002.284736854643</v>
      </c>
      <c r="E2238" s="4"/>
      <c r="F2238" s="1"/>
      <c r="G2238" s="1"/>
      <c r="H2238" s="1"/>
      <c r="I2238" s="4"/>
    </row>
    <row r="2239" spans="1:9" x14ac:dyDescent="0.3">
      <c r="A2239" s="3">
        <v>2238000</v>
      </c>
      <c r="B2239" s="4">
        <f t="shared" si="68"/>
        <v>14453.75</v>
      </c>
      <c r="C2239" s="4">
        <f t="shared" si="69"/>
        <v>-55419.214233831321</v>
      </c>
      <c r="D2239" s="4">
        <f>Sheet1!$J$56-Sheet2!C2239</f>
        <v>55027.047567164656</v>
      </c>
      <c r="E2239" s="4"/>
      <c r="F2239" s="1"/>
      <c r="G2239" s="1"/>
      <c r="H2239" s="1"/>
      <c r="I2239" s="4"/>
    </row>
    <row r="2240" spans="1:9" x14ac:dyDescent="0.3">
      <c r="A2240" s="3">
        <v>2239000</v>
      </c>
      <c r="B2240" s="4">
        <f t="shared" si="68"/>
        <v>14460.208333333334</v>
      </c>
      <c r="C2240" s="4">
        <f t="shared" si="69"/>
        <v>-55443.977064141349</v>
      </c>
      <c r="D2240" s="4">
        <f>Sheet1!$J$56-Sheet2!C2240</f>
        <v>55051.810397474685</v>
      </c>
      <c r="E2240" s="4"/>
      <c r="F2240" s="1"/>
      <c r="G2240" s="1"/>
      <c r="H2240" s="1"/>
      <c r="I2240" s="4"/>
    </row>
    <row r="2241" spans="1:9" x14ac:dyDescent="0.3">
      <c r="A2241" s="3">
        <v>2240000</v>
      </c>
      <c r="B2241" s="4">
        <f t="shared" si="68"/>
        <v>14466.666666666666</v>
      </c>
      <c r="C2241" s="4">
        <f t="shared" si="69"/>
        <v>-55468.739894451362</v>
      </c>
      <c r="D2241" s="4">
        <f>Sheet1!$J$56-Sheet2!C2241</f>
        <v>55076.573227784698</v>
      </c>
      <c r="E2241" s="4"/>
      <c r="F2241" s="1"/>
      <c r="G2241" s="1"/>
      <c r="H2241" s="1"/>
      <c r="I2241" s="4"/>
    </row>
    <row r="2242" spans="1:9" x14ac:dyDescent="0.3">
      <c r="A2242" s="3">
        <v>2241000</v>
      </c>
      <c r="B2242" s="4">
        <f t="shared" si="68"/>
        <v>14473.125</v>
      </c>
      <c r="C2242" s="4">
        <f t="shared" si="69"/>
        <v>-55493.502724761391</v>
      </c>
      <c r="D2242" s="4">
        <f>Sheet1!$J$56-Sheet2!C2242</f>
        <v>55101.336058094726</v>
      </c>
      <c r="E2242" s="4"/>
      <c r="F2242" s="1"/>
      <c r="G2242" s="1"/>
      <c r="H2242" s="1"/>
      <c r="I2242" s="4"/>
    </row>
    <row r="2243" spans="1:9" x14ac:dyDescent="0.3">
      <c r="A2243" s="3">
        <v>2242000</v>
      </c>
      <c r="B2243" s="4">
        <f t="shared" ref="B2243:B2306" si="70">A2243*$B$1/12</f>
        <v>14479.583333333334</v>
      </c>
      <c r="C2243" s="4">
        <f t="shared" ref="C2243:C2306" si="71">-PMT($C$1/12,$D$1*12,A2243)</f>
        <v>-55518.265555071419</v>
      </c>
      <c r="D2243" s="4">
        <f>Sheet1!$J$56-Sheet2!C2243</f>
        <v>55126.098888404755</v>
      </c>
      <c r="E2243" s="4"/>
      <c r="F2243" s="1"/>
      <c r="G2243" s="1"/>
      <c r="H2243" s="1"/>
      <c r="I2243" s="4"/>
    </row>
    <row r="2244" spans="1:9" x14ac:dyDescent="0.3">
      <c r="A2244" s="3">
        <v>2243000</v>
      </c>
      <c r="B2244" s="4">
        <f t="shared" si="70"/>
        <v>14486.041666666666</v>
      </c>
      <c r="C2244" s="4">
        <f t="shared" si="71"/>
        <v>-55543.02838538144</v>
      </c>
      <c r="D2244" s="4">
        <f>Sheet1!$J$56-Sheet2!C2244</f>
        <v>55150.861718714776</v>
      </c>
      <c r="E2244" s="4"/>
      <c r="F2244" s="1"/>
      <c r="G2244" s="1"/>
      <c r="H2244" s="1"/>
      <c r="I2244" s="4"/>
    </row>
    <row r="2245" spans="1:9" x14ac:dyDescent="0.3">
      <c r="A2245" s="3">
        <v>2244000</v>
      </c>
      <c r="B2245" s="4">
        <f t="shared" si="70"/>
        <v>14492.5</v>
      </c>
      <c r="C2245" s="4">
        <f t="shared" si="71"/>
        <v>-55567.791215691468</v>
      </c>
      <c r="D2245" s="4">
        <f>Sheet1!$J$56-Sheet2!C2245</f>
        <v>55175.624549024804</v>
      </c>
      <c r="E2245" s="4"/>
      <c r="F2245" s="1"/>
      <c r="G2245" s="1"/>
      <c r="H2245" s="1"/>
      <c r="I2245" s="4"/>
    </row>
    <row r="2246" spans="1:9" x14ac:dyDescent="0.3">
      <c r="A2246" s="3">
        <v>2245000</v>
      </c>
      <c r="B2246" s="4">
        <f t="shared" si="70"/>
        <v>14498.958333333334</v>
      </c>
      <c r="C2246" s="4">
        <f t="shared" si="71"/>
        <v>-55592.554046001482</v>
      </c>
      <c r="D2246" s="4">
        <f>Sheet1!$J$56-Sheet2!C2246</f>
        <v>55200.387379334818</v>
      </c>
      <c r="E2246" s="4"/>
      <c r="F2246" s="1"/>
      <c r="G2246" s="1"/>
      <c r="H2246" s="1"/>
      <c r="I2246" s="4"/>
    </row>
    <row r="2247" spans="1:9" x14ac:dyDescent="0.3">
      <c r="A2247" s="3">
        <v>2246000</v>
      </c>
      <c r="B2247" s="4">
        <f t="shared" si="70"/>
        <v>14505.416666666666</v>
      </c>
      <c r="C2247" s="4">
        <f t="shared" si="71"/>
        <v>-55617.31687631151</v>
      </c>
      <c r="D2247" s="4">
        <f>Sheet1!$J$56-Sheet2!C2247</f>
        <v>55225.150209644846</v>
      </c>
      <c r="E2247" s="4"/>
      <c r="F2247" s="1"/>
      <c r="G2247" s="1"/>
      <c r="H2247" s="1"/>
      <c r="I2247" s="4"/>
    </row>
    <row r="2248" spans="1:9" x14ac:dyDescent="0.3">
      <c r="A2248" s="3">
        <v>2247000</v>
      </c>
      <c r="B2248" s="4">
        <f t="shared" si="70"/>
        <v>14511.875</v>
      </c>
      <c r="C2248" s="4">
        <f t="shared" si="71"/>
        <v>-55642.079706621524</v>
      </c>
      <c r="D2248" s="4">
        <f>Sheet1!$J$56-Sheet2!C2248</f>
        <v>55249.913039954859</v>
      </c>
      <c r="E2248" s="4"/>
      <c r="F2248" s="1"/>
      <c r="G2248" s="1"/>
      <c r="H2248" s="1"/>
      <c r="I2248" s="4"/>
    </row>
    <row r="2249" spans="1:9" x14ac:dyDescent="0.3">
      <c r="A2249" s="3">
        <v>2248000</v>
      </c>
      <c r="B2249" s="4">
        <f t="shared" si="70"/>
        <v>14518.333333333334</v>
      </c>
      <c r="C2249" s="4">
        <f t="shared" si="71"/>
        <v>-55666.842536931552</v>
      </c>
      <c r="D2249" s="4">
        <f>Sheet1!$J$56-Sheet2!C2249</f>
        <v>55274.675870264888</v>
      </c>
      <c r="E2249" s="4"/>
      <c r="F2249" s="1"/>
      <c r="G2249" s="1"/>
      <c r="H2249" s="1"/>
      <c r="I2249" s="4"/>
    </row>
    <row r="2250" spans="1:9" x14ac:dyDescent="0.3">
      <c r="A2250" s="3">
        <v>2249000</v>
      </c>
      <c r="B2250" s="4">
        <f t="shared" si="70"/>
        <v>14524.791666666666</v>
      </c>
      <c r="C2250" s="4">
        <f t="shared" si="71"/>
        <v>-55691.60536724158</v>
      </c>
      <c r="D2250" s="4">
        <f>Sheet1!$J$56-Sheet2!C2250</f>
        <v>55299.438700574916</v>
      </c>
      <c r="E2250" s="4"/>
      <c r="F2250" s="1"/>
      <c r="G2250" s="1"/>
      <c r="H2250" s="1"/>
      <c r="I2250" s="4"/>
    </row>
    <row r="2251" spans="1:9" x14ac:dyDescent="0.3">
      <c r="A2251" s="3">
        <v>2250000</v>
      </c>
      <c r="B2251" s="4">
        <f t="shared" si="70"/>
        <v>14531.25</v>
      </c>
      <c r="C2251" s="4">
        <f t="shared" si="71"/>
        <v>-55716.368197551601</v>
      </c>
      <c r="D2251" s="4">
        <f>Sheet1!$J$56-Sheet2!C2251</f>
        <v>55324.201530884937</v>
      </c>
      <c r="E2251" s="4"/>
      <c r="F2251" s="1"/>
      <c r="G2251" s="1"/>
      <c r="H2251" s="1"/>
      <c r="I2251" s="4"/>
    </row>
    <row r="2252" spans="1:9" x14ac:dyDescent="0.3">
      <c r="A2252" s="3">
        <v>2251000</v>
      </c>
      <c r="B2252" s="4">
        <f t="shared" si="70"/>
        <v>14537.708333333334</v>
      </c>
      <c r="C2252" s="4">
        <f t="shared" si="71"/>
        <v>-55741.131027861629</v>
      </c>
      <c r="D2252" s="4">
        <f>Sheet1!$J$56-Sheet2!C2252</f>
        <v>55348.964361194965</v>
      </c>
      <c r="E2252" s="4"/>
      <c r="F2252" s="1"/>
      <c r="G2252" s="1"/>
      <c r="H2252" s="1"/>
      <c r="I2252" s="4"/>
    </row>
    <row r="2253" spans="1:9" x14ac:dyDescent="0.3">
      <c r="A2253" s="3">
        <v>2252000</v>
      </c>
      <c r="B2253" s="4">
        <f t="shared" si="70"/>
        <v>14544.166666666666</v>
      </c>
      <c r="C2253" s="4">
        <f t="shared" si="71"/>
        <v>-55765.893858171643</v>
      </c>
      <c r="D2253" s="4">
        <f>Sheet1!$J$56-Sheet2!C2253</f>
        <v>55373.727191504979</v>
      </c>
      <c r="E2253" s="4"/>
      <c r="F2253" s="1"/>
      <c r="G2253" s="1"/>
      <c r="H2253" s="1"/>
      <c r="I2253" s="4"/>
    </row>
    <row r="2254" spans="1:9" x14ac:dyDescent="0.3">
      <c r="A2254" s="3">
        <v>2253000</v>
      </c>
      <c r="B2254" s="4">
        <f t="shared" si="70"/>
        <v>14550.625</v>
      </c>
      <c r="C2254" s="4">
        <f t="shared" si="71"/>
        <v>-55790.656688481671</v>
      </c>
      <c r="D2254" s="4">
        <f>Sheet1!$J$56-Sheet2!C2254</f>
        <v>55398.490021815007</v>
      </c>
      <c r="E2254" s="4"/>
      <c r="F2254" s="1"/>
      <c r="G2254" s="1"/>
      <c r="H2254" s="1"/>
      <c r="I2254" s="4"/>
    </row>
    <row r="2255" spans="1:9" x14ac:dyDescent="0.3">
      <c r="A2255" s="3">
        <v>2254000</v>
      </c>
      <c r="B2255" s="4">
        <f t="shared" si="70"/>
        <v>14557.083333333334</v>
      </c>
      <c r="C2255" s="4">
        <f t="shared" si="71"/>
        <v>-55815.419518791685</v>
      </c>
      <c r="D2255" s="4">
        <f>Sheet1!$J$56-Sheet2!C2255</f>
        <v>55423.252852125021</v>
      </c>
      <c r="E2255" s="4"/>
      <c r="F2255" s="1"/>
      <c r="G2255" s="1"/>
      <c r="H2255" s="1"/>
      <c r="I2255" s="4"/>
    </row>
    <row r="2256" spans="1:9" x14ac:dyDescent="0.3">
      <c r="A2256" s="3">
        <v>2255000</v>
      </c>
      <c r="B2256" s="4">
        <f t="shared" si="70"/>
        <v>14563.541666666666</v>
      </c>
      <c r="C2256" s="4">
        <f t="shared" si="71"/>
        <v>-55840.182349101713</v>
      </c>
      <c r="D2256" s="4">
        <f>Sheet1!$J$56-Sheet2!C2256</f>
        <v>55448.015682435049</v>
      </c>
      <c r="E2256" s="4"/>
      <c r="F2256" s="1"/>
      <c r="G2256" s="1"/>
      <c r="H2256" s="1"/>
      <c r="I2256" s="4"/>
    </row>
    <row r="2257" spans="1:9" x14ac:dyDescent="0.3">
      <c r="A2257" s="3">
        <v>2256000</v>
      </c>
      <c r="B2257" s="4">
        <f t="shared" si="70"/>
        <v>14570</v>
      </c>
      <c r="C2257" s="4">
        <f t="shared" si="71"/>
        <v>-55864.945179411741</v>
      </c>
      <c r="D2257" s="4">
        <f>Sheet1!$J$56-Sheet2!C2257</f>
        <v>55472.778512745077</v>
      </c>
      <c r="E2257" s="4"/>
      <c r="F2257" s="1"/>
      <c r="G2257" s="1"/>
      <c r="H2257" s="1"/>
      <c r="I2257" s="4"/>
    </row>
    <row r="2258" spans="1:9" x14ac:dyDescent="0.3">
      <c r="A2258" s="3">
        <v>2257000</v>
      </c>
      <c r="B2258" s="4">
        <f t="shared" si="70"/>
        <v>14576.458333333334</v>
      </c>
      <c r="C2258" s="4">
        <f t="shared" si="71"/>
        <v>-55889.708009721762</v>
      </c>
      <c r="D2258" s="4">
        <f>Sheet1!$J$56-Sheet2!C2258</f>
        <v>55497.541343055098</v>
      </c>
      <c r="E2258" s="4"/>
      <c r="F2258" s="1"/>
      <c r="G2258" s="1"/>
      <c r="H2258" s="1"/>
      <c r="I2258" s="4"/>
    </row>
    <row r="2259" spans="1:9" x14ac:dyDescent="0.3">
      <c r="A2259" s="3">
        <v>2258000</v>
      </c>
      <c r="B2259" s="4">
        <f t="shared" si="70"/>
        <v>14582.916666666666</v>
      </c>
      <c r="C2259" s="4">
        <f t="shared" si="71"/>
        <v>-55914.470840031783</v>
      </c>
      <c r="D2259" s="4">
        <f>Sheet1!$J$56-Sheet2!C2259</f>
        <v>55522.304173365119</v>
      </c>
      <c r="E2259" s="4"/>
      <c r="F2259" s="1"/>
      <c r="G2259" s="1"/>
      <c r="H2259" s="1"/>
      <c r="I2259" s="4"/>
    </row>
    <row r="2260" spans="1:9" x14ac:dyDescent="0.3">
      <c r="A2260" s="3">
        <v>2259000</v>
      </c>
      <c r="B2260" s="4">
        <f t="shared" si="70"/>
        <v>14589.375</v>
      </c>
      <c r="C2260" s="4">
        <f t="shared" si="71"/>
        <v>-55939.233670341804</v>
      </c>
      <c r="D2260" s="4">
        <f>Sheet1!$J$56-Sheet2!C2260</f>
        <v>55547.06700367514</v>
      </c>
      <c r="E2260" s="4"/>
      <c r="F2260" s="1"/>
      <c r="G2260" s="1"/>
      <c r="H2260" s="1"/>
      <c r="I2260" s="4"/>
    </row>
    <row r="2261" spans="1:9" x14ac:dyDescent="0.3">
      <c r="A2261" s="3">
        <v>2260000</v>
      </c>
      <c r="B2261" s="4">
        <f t="shared" si="70"/>
        <v>14595.833333333334</v>
      </c>
      <c r="C2261" s="4">
        <f t="shared" si="71"/>
        <v>-55963.996500651832</v>
      </c>
      <c r="D2261" s="4">
        <f>Sheet1!$J$56-Sheet2!C2261</f>
        <v>55571.829833985168</v>
      </c>
      <c r="E2261" s="4"/>
      <c r="F2261" s="1"/>
      <c r="G2261" s="1"/>
      <c r="H2261" s="1"/>
      <c r="I2261" s="4"/>
    </row>
    <row r="2262" spans="1:9" x14ac:dyDescent="0.3">
      <c r="A2262" s="3">
        <v>2261000</v>
      </c>
      <c r="B2262" s="4">
        <f t="shared" si="70"/>
        <v>14602.291666666666</v>
      </c>
      <c r="C2262" s="4">
        <f t="shared" si="71"/>
        <v>-55988.759330961846</v>
      </c>
      <c r="D2262" s="4">
        <f>Sheet1!$J$56-Sheet2!C2262</f>
        <v>55596.592664295182</v>
      </c>
      <c r="E2262" s="4"/>
      <c r="F2262" s="1"/>
      <c r="G2262" s="1"/>
      <c r="H2262" s="1"/>
      <c r="I2262" s="4"/>
    </row>
    <row r="2263" spans="1:9" x14ac:dyDescent="0.3">
      <c r="A2263" s="3">
        <v>2262000</v>
      </c>
      <c r="B2263" s="4">
        <f t="shared" si="70"/>
        <v>14608.75</v>
      </c>
      <c r="C2263" s="4">
        <f t="shared" si="71"/>
        <v>-56013.522161271874</v>
      </c>
      <c r="D2263" s="4">
        <f>Sheet1!$J$56-Sheet2!C2263</f>
        <v>55621.35549460521</v>
      </c>
      <c r="E2263" s="4"/>
      <c r="F2263" s="1"/>
      <c r="G2263" s="1"/>
      <c r="H2263" s="1"/>
      <c r="I2263" s="4"/>
    </row>
    <row r="2264" spans="1:9" x14ac:dyDescent="0.3">
      <c r="A2264" s="3">
        <v>2263000</v>
      </c>
      <c r="B2264" s="4">
        <f t="shared" si="70"/>
        <v>14615.208333333334</v>
      </c>
      <c r="C2264" s="4">
        <f t="shared" si="71"/>
        <v>-56038.284991581902</v>
      </c>
      <c r="D2264" s="4">
        <f>Sheet1!$J$56-Sheet2!C2264</f>
        <v>55646.118324915238</v>
      </c>
      <c r="E2264" s="4"/>
      <c r="F2264" s="1"/>
      <c r="G2264" s="1"/>
      <c r="H2264" s="1"/>
      <c r="I2264" s="4"/>
    </row>
    <row r="2265" spans="1:9" x14ac:dyDescent="0.3">
      <c r="A2265" s="3">
        <v>2264000</v>
      </c>
      <c r="B2265" s="4">
        <f t="shared" si="70"/>
        <v>14621.666666666666</v>
      </c>
      <c r="C2265" s="4">
        <f t="shared" si="71"/>
        <v>-56063.047821891916</v>
      </c>
      <c r="D2265" s="4">
        <f>Sheet1!$J$56-Sheet2!C2265</f>
        <v>55670.881155225252</v>
      </c>
      <c r="E2265" s="4"/>
      <c r="F2265" s="1"/>
      <c r="G2265" s="1"/>
      <c r="H2265" s="1"/>
      <c r="I2265" s="4"/>
    </row>
    <row r="2266" spans="1:9" x14ac:dyDescent="0.3">
      <c r="A2266" s="3">
        <v>2265000</v>
      </c>
      <c r="B2266" s="4">
        <f t="shared" si="70"/>
        <v>14628.125</v>
      </c>
      <c r="C2266" s="4">
        <f t="shared" si="71"/>
        <v>-56087.810652201944</v>
      </c>
      <c r="D2266" s="4">
        <f>Sheet1!$J$56-Sheet2!C2266</f>
        <v>55695.64398553528</v>
      </c>
      <c r="E2266" s="4"/>
      <c r="F2266" s="1"/>
      <c r="G2266" s="1"/>
      <c r="H2266" s="1"/>
      <c r="I2266" s="4"/>
    </row>
    <row r="2267" spans="1:9" x14ac:dyDescent="0.3">
      <c r="A2267" s="3">
        <v>2266000</v>
      </c>
      <c r="B2267" s="4">
        <f t="shared" si="70"/>
        <v>14634.583333333334</v>
      </c>
      <c r="C2267" s="4">
        <f t="shared" si="71"/>
        <v>-56112.573482511965</v>
      </c>
      <c r="D2267" s="4">
        <f>Sheet1!$J$56-Sheet2!C2267</f>
        <v>55720.406815845301</v>
      </c>
      <c r="E2267" s="4"/>
      <c r="F2267" s="1"/>
      <c r="G2267" s="1"/>
      <c r="H2267" s="1"/>
      <c r="I2267" s="4"/>
    </row>
    <row r="2268" spans="1:9" x14ac:dyDescent="0.3">
      <c r="A2268" s="3">
        <v>2267000</v>
      </c>
      <c r="B2268" s="4">
        <f t="shared" si="70"/>
        <v>14641.041666666666</v>
      </c>
      <c r="C2268" s="4">
        <f t="shared" si="71"/>
        <v>-56137.336312821993</v>
      </c>
      <c r="D2268" s="4">
        <f>Sheet1!$J$56-Sheet2!C2268</f>
        <v>55745.169646155329</v>
      </c>
      <c r="E2268" s="4"/>
      <c r="F2268" s="1"/>
      <c r="G2268" s="1"/>
      <c r="H2268" s="1"/>
      <c r="I2268" s="4"/>
    </row>
    <row r="2269" spans="1:9" x14ac:dyDescent="0.3">
      <c r="A2269" s="3">
        <v>2268000</v>
      </c>
      <c r="B2269" s="4">
        <f t="shared" si="70"/>
        <v>14647.5</v>
      </c>
      <c r="C2269" s="4">
        <f t="shared" si="71"/>
        <v>-56162.099143132007</v>
      </c>
      <c r="D2269" s="4">
        <f>Sheet1!$J$56-Sheet2!C2269</f>
        <v>55769.932476465343</v>
      </c>
      <c r="E2269" s="4"/>
      <c r="F2269" s="1"/>
      <c r="G2269" s="1"/>
      <c r="H2269" s="1"/>
      <c r="I2269" s="4"/>
    </row>
    <row r="2270" spans="1:9" x14ac:dyDescent="0.3">
      <c r="A2270" s="3">
        <v>2269000</v>
      </c>
      <c r="B2270" s="4">
        <f t="shared" si="70"/>
        <v>14653.958333333334</v>
      </c>
      <c r="C2270" s="4">
        <f t="shared" si="71"/>
        <v>-56186.861973442035</v>
      </c>
      <c r="D2270" s="4">
        <f>Sheet1!$J$56-Sheet2!C2270</f>
        <v>55794.695306775371</v>
      </c>
      <c r="E2270" s="4"/>
      <c r="F2270" s="1"/>
      <c r="G2270" s="1"/>
      <c r="H2270" s="1"/>
      <c r="I2270" s="4"/>
    </row>
    <row r="2271" spans="1:9" x14ac:dyDescent="0.3">
      <c r="A2271" s="3">
        <v>2270000</v>
      </c>
      <c r="B2271" s="4">
        <f t="shared" si="70"/>
        <v>14660.416666666666</v>
      </c>
      <c r="C2271" s="4">
        <f t="shared" si="71"/>
        <v>-56211.624803752064</v>
      </c>
      <c r="D2271" s="4">
        <f>Sheet1!$J$56-Sheet2!C2271</f>
        <v>55819.458137085399</v>
      </c>
      <c r="E2271" s="4"/>
      <c r="F2271" s="1"/>
      <c r="G2271" s="1"/>
      <c r="H2271" s="1"/>
      <c r="I2271" s="4"/>
    </row>
    <row r="2272" spans="1:9" x14ac:dyDescent="0.3">
      <c r="A2272" s="3">
        <v>2271000</v>
      </c>
      <c r="B2272" s="4">
        <f t="shared" si="70"/>
        <v>14666.875</v>
      </c>
      <c r="C2272" s="4">
        <f t="shared" si="71"/>
        <v>-56236.387634062077</v>
      </c>
      <c r="D2272" s="4">
        <f>Sheet1!$J$56-Sheet2!C2272</f>
        <v>55844.220967395413</v>
      </c>
      <c r="E2272" s="4"/>
      <c r="F2272" s="1"/>
      <c r="G2272" s="1"/>
      <c r="H2272" s="1"/>
      <c r="I2272" s="4"/>
    </row>
    <row r="2273" spans="1:9" x14ac:dyDescent="0.3">
      <c r="A2273" s="3">
        <v>2272000</v>
      </c>
      <c r="B2273" s="4">
        <f t="shared" si="70"/>
        <v>14673.333333333334</v>
      </c>
      <c r="C2273" s="4">
        <f t="shared" si="71"/>
        <v>-56261.150464372105</v>
      </c>
      <c r="D2273" s="4">
        <f>Sheet1!$J$56-Sheet2!C2273</f>
        <v>55868.983797705441</v>
      </c>
      <c r="E2273" s="4"/>
      <c r="F2273" s="1"/>
      <c r="G2273" s="1"/>
      <c r="H2273" s="1"/>
      <c r="I2273" s="4"/>
    </row>
    <row r="2274" spans="1:9" x14ac:dyDescent="0.3">
      <c r="A2274" s="3">
        <v>2273000</v>
      </c>
      <c r="B2274" s="4">
        <f t="shared" si="70"/>
        <v>14679.791666666666</v>
      </c>
      <c r="C2274" s="4">
        <f t="shared" si="71"/>
        <v>-56285.913294682126</v>
      </c>
      <c r="D2274" s="4">
        <f>Sheet1!$J$56-Sheet2!C2274</f>
        <v>55893.746628015462</v>
      </c>
      <c r="E2274" s="4"/>
      <c r="F2274" s="1"/>
      <c r="G2274" s="1"/>
      <c r="H2274" s="1"/>
      <c r="I2274" s="4"/>
    </row>
    <row r="2275" spans="1:9" x14ac:dyDescent="0.3">
      <c r="A2275" s="3">
        <v>2274000</v>
      </c>
      <c r="B2275" s="4">
        <f t="shared" si="70"/>
        <v>14686.25</v>
      </c>
      <c r="C2275" s="4">
        <f t="shared" si="71"/>
        <v>-56310.676124992155</v>
      </c>
      <c r="D2275" s="4">
        <f>Sheet1!$J$56-Sheet2!C2275</f>
        <v>55918.50945832549</v>
      </c>
      <c r="E2275" s="4"/>
      <c r="F2275" s="1"/>
      <c r="G2275" s="1"/>
      <c r="H2275" s="1"/>
      <c r="I2275" s="4"/>
    </row>
    <row r="2276" spans="1:9" x14ac:dyDescent="0.3">
      <c r="A2276" s="3">
        <v>2275000</v>
      </c>
      <c r="B2276" s="4">
        <f t="shared" si="70"/>
        <v>14692.708333333334</v>
      </c>
      <c r="C2276" s="4">
        <f t="shared" si="71"/>
        <v>-56335.438955302168</v>
      </c>
      <c r="D2276" s="4">
        <f>Sheet1!$J$56-Sheet2!C2276</f>
        <v>55943.272288635504</v>
      </c>
      <c r="E2276" s="4"/>
      <c r="F2276" s="1"/>
      <c r="G2276" s="1"/>
      <c r="H2276" s="1"/>
      <c r="I2276" s="4"/>
    </row>
    <row r="2277" spans="1:9" x14ac:dyDescent="0.3">
      <c r="A2277" s="3">
        <v>2276000</v>
      </c>
      <c r="B2277" s="4">
        <f t="shared" si="70"/>
        <v>14699.166666666666</v>
      </c>
      <c r="C2277" s="4">
        <f t="shared" si="71"/>
        <v>-56360.201785612197</v>
      </c>
      <c r="D2277" s="4">
        <f>Sheet1!$J$56-Sheet2!C2277</f>
        <v>55968.035118945532</v>
      </c>
      <c r="E2277" s="4"/>
      <c r="F2277" s="1"/>
      <c r="G2277" s="1"/>
      <c r="H2277" s="1"/>
      <c r="I2277" s="4"/>
    </row>
    <row r="2278" spans="1:9" x14ac:dyDescent="0.3">
      <c r="A2278" s="3">
        <v>2277000</v>
      </c>
      <c r="B2278" s="4">
        <f t="shared" si="70"/>
        <v>14705.625</v>
      </c>
      <c r="C2278" s="4">
        <f t="shared" si="71"/>
        <v>-56384.964615922225</v>
      </c>
      <c r="D2278" s="4">
        <f>Sheet1!$J$56-Sheet2!C2278</f>
        <v>55992.797949255561</v>
      </c>
      <c r="E2278" s="4"/>
      <c r="F2278" s="1"/>
      <c r="G2278" s="1"/>
      <c r="H2278" s="1"/>
      <c r="I2278" s="4"/>
    </row>
    <row r="2279" spans="1:9" x14ac:dyDescent="0.3">
      <c r="A2279" s="3">
        <v>2278000</v>
      </c>
      <c r="B2279" s="4">
        <f t="shared" si="70"/>
        <v>14712.083333333334</v>
      </c>
      <c r="C2279" s="4">
        <f t="shared" si="71"/>
        <v>-56409.727446232238</v>
      </c>
      <c r="D2279" s="4">
        <f>Sheet1!$J$56-Sheet2!C2279</f>
        <v>56017.560779565574</v>
      </c>
      <c r="E2279" s="4"/>
      <c r="F2279" s="1"/>
      <c r="G2279" s="1"/>
      <c r="H2279" s="1"/>
      <c r="I2279" s="4"/>
    </row>
    <row r="2280" spans="1:9" x14ac:dyDescent="0.3">
      <c r="A2280" s="3">
        <v>2279000</v>
      </c>
      <c r="B2280" s="4">
        <f t="shared" si="70"/>
        <v>14718.541666666666</v>
      </c>
      <c r="C2280" s="4">
        <f t="shared" si="71"/>
        <v>-56434.490276542267</v>
      </c>
      <c r="D2280" s="4">
        <f>Sheet1!$J$56-Sheet2!C2280</f>
        <v>56042.323609875602</v>
      </c>
      <c r="E2280" s="4"/>
      <c r="F2280" s="1"/>
      <c r="G2280" s="1"/>
      <c r="H2280" s="1"/>
      <c r="I2280" s="4"/>
    </row>
    <row r="2281" spans="1:9" x14ac:dyDescent="0.3">
      <c r="A2281" s="3">
        <v>2280000</v>
      </c>
      <c r="B2281" s="4">
        <f t="shared" si="70"/>
        <v>14725</v>
      </c>
      <c r="C2281" s="4">
        <f t="shared" si="71"/>
        <v>-56459.253106852288</v>
      </c>
      <c r="D2281" s="4">
        <f>Sheet1!$J$56-Sheet2!C2281</f>
        <v>56067.086440185623</v>
      </c>
      <c r="E2281" s="4"/>
      <c r="F2281" s="1"/>
      <c r="G2281" s="1"/>
      <c r="H2281" s="1"/>
      <c r="I2281" s="4"/>
    </row>
    <row r="2282" spans="1:9" x14ac:dyDescent="0.3">
      <c r="A2282" s="3">
        <v>2281000</v>
      </c>
      <c r="B2282" s="4">
        <f t="shared" si="70"/>
        <v>14731.458333333334</v>
      </c>
      <c r="C2282" s="4">
        <f t="shared" si="71"/>
        <v>-56484.015937162316</v>
      </c>
      <c r="D2282" s="4">
        <f>Sheet1!$J$56-Sheet2!C2282</f>
        <v>56091.849270495652</v>
      </c>
      <c r="E2282" s="4"/>
      <c r="F2282" s="1"/>
      <c r="G2282" s="1"/>
      <c r="H2282" s="1"/>
      <c r="I2282" s="4"/>
    </row>
    <row r="2283" spans="1:9" x14ac:dyDescent="0.3">
      <c r="A2283" s="3">
        <v>2282000</v>
      </c>
      <c r="B2283" s="4">
        <f t="shared" si="70"/>
        <v>14737.916666666666</v>
      </c>
      <c r="C2283" s="4">
        <f t="shared" si="71"/>
        <v>-56508.778767472329</v>
      </c>
      <c r="D2283" s="4">
        <f>Sheet1!$J$56-Sheet2!C2283</f>
        <v>56116.612100805665</v>
      </c>
      <c r="E2283" s="4"/>
      <c r="F2283" s="1"/>
      <c r="G2283" s="1"/>
      <c r="H2283" s="1"/>
      <c r="I2283" s="4"/>
    </row>
    <row r="2284" spans="1:9" x14ac:dyDescent="0.3">
      <c r="A2284" s="3">
        <v>2283000</v>
      </c>
      <c r="B2284" s="4">
        <f t="shared" si="70"/>
        <v>14744.375</v>
      </c>
      <c r="C2284" s="4">
        <f t="shared" si="71"/>
        <v>-56533.541597782358</v>
      </c>
      <c r="D2284" s="4">
        <f>Sheet1!$J$56-Sheet2!C2284</f>
        <v>56141.374931115693</v>
      </c>
      <c r="E2284" s="4"/>
      <c r="F2284" s="1"/>
      <c r="G2284" s="1"/>
      <c r="H2284" s="1"/>
      <c r="I2284" s="4"/>
    </row>
    <row r="2285" spans="1:9" x14ac:dyDescent="0.3">
      <c r="A2285" s="3">
        <v>2284000</v>
      </c>
      <c r="B2285" s="4">
        <f t="shared" si="70"/>
        <v>14750.833333333334</v>
      </c>
      <c r="C2285" s="4">
        <f t="shared" si="71"/>
        <v>-56558.304428092371</v>
      </c>
      <c r="D2285" s="4">
        <f>Sheet1!$J$56-Sheet2!C2285</f>
        <v>56166.137761425707</v>
      </c>
      <c r="E2285" s="4"/>
      <c r="F2285" s="1"/>
      <c r="G2285" s="1"/>
      <c r="H2285" s="1"/>
      <c r="I2285" s="4"/>
    </row>
    <row r="2286" spans="1:9" x14ac:dyDescent="0.3">
      <c r="A2286" s="3">
        <v>2285000</v>
      </c>
      <c r="B2286" s="4">
        <f t="shared" si="70"/>
        <v>14757.291666666666</v>
      </c>
      <c r="C2286" s="4">
        <f t="shared" si="71"/>
        <v>-56583.0672584024</v>
      </c>
      <c r="D2286" s="4">
        <f>Sheet1!$J$56-Sheet2!C2286</f>
        <v>56190.900591735735</v>
      </c>
      <c r="E2286" s="4"/>
      <c r="F2286" s="1"/>
      <c r="G2286" s="1"/>
      <c r="H2286" s="1"/>
      <c r="I2286" s="4"/>
    </row>
    <row r="2287" spans="1:9" x14ac:dyDescent="0.3">
      <c r="A2287" s="3">
        <v>2286000</v>
      </c>
      <c r="B2287" s="4">
        <f t="shared" si="70"/>
        <v>14763.75</v>
      </c>
      <c r="C2287" s="4">
        <f t="shared" si="71"/>
        <v>-56607.830088712428</v>
      </c>
      <c r="D2287" s="4">
        <f>Sheet1!$J$56-Sheet2!C2287</f>
        <v>56215.663422045764</v>
      </c>
      <c r="E2287" s="4"/>
      <c r="F2287" s="1"/>
      <c r="G2287" s="1"/>
      <c r="H2287" s="1"/>
      <c r="I2287" s="4"/>
    </row>
    <row r="2288" spans="1:9" x14ac:dyDescent="0.3">
      <c r="A2288" s="3">
        <v>2287000</v>
      </c>
      <c r="B2288" s="4">
        <f t="shared" si="70"/>
        <v>14770.208333333334</v>
      </c>
      <c r="C2288" s="4">
        <f t="shared" si="71"/>
        <v>-56632.592919022449</v>
      </c>
      <c r="D2288" s="4">
        <f>Sheet1!$J$56-Sheet2!C2288</f>
        <v>56240.426252355785</v>
      </c>
      <c r="E2288" s="4"/>
      <c r="F2288" s="1"/>
      <c r="G2288" s="1"/>
      <c r="H2288" s="1"/>
      <c r="I2288" s="4"/>
    </row>
    <row r="2289" spans="1:9" x14ac:dyDescent="0.3">
      <c r="A2289" s="3">
        <v>2288000</v>
      </c>
      <c r="B2289" s="4">
        <f t="shared" si="70"/>
        <v>14776.666666666666</v>
      </c>
      <c r="C2289" s="4">
        <f t="shared" si="71"/>
        <v>-56657.355749332477</v>
      </c>
      <c r="D2289" s="4">
        <f>Sheet1!$J$56-Sheet2!C2289</f>
        <v>56265.189082665813</v>
      </c>
      <c r="E2289" s="4"/>
      <c r="F2289" s="1"/>
      <c r="G2289" s="1"/>
      <c r="H2289" s="1"/>
      <c r="I2289" s="4"/>
    </row>
    <row r="2290" spans="1:9" x14ac:dyDescent="0.3">
      <c r="A2290" s="3">
        <v>2289000</v>
      </c>
      <c r="B2290" s="4">
        <f t="shared" si="70"/>
        <v>14783.125</v>
      </c>
      <c r="C2290" s="4">
        <f t="shared" si="71"/>
        <v>-56682.118579642491</v>
      </c>
      <c r="D2290" s="4">
        <f>Sheet1!$J$56-Sheet2!C2290</f>
        <v>56289.951912975826</v>
      </c>
      <c r="E2290" s="4"/>
      <c r="F2290" s="1"/>
      <c r="G2290" s="1"/>
      <c r="H2290" s="1"/>
      <c r="I2290" s="4"/>
    </row>
    <row r="2291" spans="1:9" x14ac:dyDescent="0.3">
      <c r="A2291" s="3">
        <v>2290000</v>
      </c>
      <c r="B2291" s="4">
        <f t="shared" si="70"/>
        <v>14789.583333333334</v>
      </c>
      <c r="C2291" s="4">
        <f t="shared" si="71"/>
        <v>-56706.881409952519</v>
      </c>
      <c r="D2291" s="4">
        <f>Sheet1!$J$56-Sheet2!C2291</f>
        <v>56314.714743285855</v>
      </c>
      <c r="E2291" s="4"/>
      <c r="F2291" s="1"/>
      <c r="G2291" s="1"/>
      <c r="H2291" s="1"/>
      <c r="I2291" s="4"/>
    </row>
    <row r="2292" spans="1:9" x14ac:dyDescent="0.3">
      <c r="A2292" s="3">
        <v>2291000</v>
      </c>
      <c r="B2292" s="4">
        <f t="shared" si="70"/>
        <v>14796.041666666666</v>
      </c>
      <c r="C2292" s="4">
        <f t="shared" si="71"/>
        <v>-56731.644240262533</v>
      </c>
      <c r="D2292" s="4">
        <f>Sheet1!$J$56-Sheet2!C2292</f>
        <v>56339.477573595868</v>
      </c>
      <c r="E2292" s="4"/>
      <c r="F2292" s="1"/>
      <c r="G2292" s="1"/>
      <c r="H2292" s="1"/>
      <c r="I2292" s="4"/>
    </row>
    <row r="2293" spans="1:9" x14ac:dyDescent="0.3">
      <c r="A2293" s="3">
        <v>2292000</v>
      </c>
      <c r="B2293" s="4">
        <f t="shared" si="70"/>
        <v>14802.5</v>
      </c>
      <c r="C2293" s="4">
        <f t="shared" si="71"/>
        <v>-56756.407070572561</v>
      </c>
      <c r="D2293" s="4">
        <f>Sheet1!$J$56-Sheet2!C2293</f>
        <v>56364.240403905897</v>
      </c>
      <c r="E2293" s="4"/>
      <c r="F2293" s="1"/>
      <c r="G2293" s="1"/>
      <c r="H2293" s="1"/>
      <c r="I2293" s="4"/>
    </row>
    <row r="2294" spans="1:9" x14ac:dyDescent="0.3">
      <c r="A2294" s="3">
        <v>2293000</v>
      </c>
      <c r="B2294" s="4">
        <f t="shared" si="70"/>
        <v>14808.958333333334</v>
      </c>
      <c r="C2294" s="4">
        <f t="shared" si="71"/>
        <v>-56781.169900882589</v>
      </c>
      <c r="D2294" s="4">
        <f>Sheet1!$J$56-Sheet2!C2294</f>
        <v>56389.003234215925</v>
      </c>
      <c r="E2294" s="4"/>
      <c r="F2294" s="1"/>
      <c r="G2294" s="1"/>
      <c r="H2294" s="1"/>
      <c r="I2294" s="4"/>
    </row>
    <row r="2295" spans="1:9" x14ac:dyDescent="0.3">
      <c r="A2295" s="3">
        <v>2294000</v>
      </c>
      <c r="B2295" s="4">
        <f t="shared" si="70"/>
        <v>14815.416666666666</v>
      </c>
      <c r="C2295" s="4">
        <f t="shared" si="71"/>
        <v>-56805.93273119261</v>
      </c>
      <c r="D2295" s="4">
        <f>Sheet1!$J$56-Sheet2!C2295</f>
        <v>56413.766064525946</v>
      </c>
      <c r="E2295" s="4"/>
      <c r="F2295" s="1"/>
      <c r="G2295" s="1"/>
      <c r="H2295" s="1"/>
      <c r="I2295" s="4"/>
    </row>
    <row r="2296" spans="1:9" x14ac:dyDescent="0.3">
      <c r="A2296" s="3">
        <v>2295000</v>
      </c>
      <c r="B2296" s="4">
        <f t="shared" si="70"/>
        <v>14821.875</v>
      </c>
      <c r="C2296" s="4">
        <f t="shared" si="71"/>
        <v>-56830.695561502638</v>
      </c>
      <c r="D2296" s="4">
        <f>Sheet1!$J$56-Sheet2!C2296</f>
        <v>56438.528894835974</v>
      </c>
      <c r="E2296" s="4"/>
      <c r="F2296" s="1"/>
      <c r="G2296" s="1"/>
      <c r="H2296" s="1"/>
      <c r="I2296" s="4"/>
    </row>
    <row r="2297" spans="1:9" x14ac:dyDescent="0.3">
      <c r="A2297" s="3">
        <v>2296000</v>
      </c>
      <c r="B2297" s="4">
        <f t="shared" si="70"/>
        <v>14828.333333333334</v>
      </c>
      <c r="C2297" s="4">
        <f t="shared" si="71"/>
        <v>-56855.458391812652</v>
      </c>
      <c r="D2297" s="4">
        <f>Sheet1!$J$56-Sheet2!C2297</f>
        <v>56463.291725145988</v>
      </c>
      <c r="E2297" s="4"/>
      <c r="F2297" s="1"/>
      <c r="G2297" s="1"/>
      <c r="H2297" s="1"/>
      <c r="I2297" s="4"/>
    </row>
    <row r="2298" spans="1:9" x14ac:dyDescent="0.3">
      <c r="A2298" s="3">
        <v>2297000</v>
      </c>
      <c r="B2298" s="4">
        <f t="shared" si="70"/>
        <v>14834.791666666666</v>
      </c>
      <c r="C2298" s="4">
        <f t="shared" si="71"/>
        <v>-56880.22122212268</v>
      </c>
      <c r="D2298" s="4">
        <f>Sheet1!$J$56-Sheet2!C2298</f>
        <v>56488.054555456016</v>
      </c>
      <c r="E2298" s="4"/>
      <c r="F2298" s="1"/>
      <c r="G2298" s="1"/>
      <c r="H2298" s="1"/>
      <c r="I2298" s="4"/>
    </row>
    <row r="2299" spans="1:9" x14ac:dyDescent="0.3">
      <c r="A2299" s="3">
        <v>2298000</v>
      </c>
      <c r="B2299" s="4">
        <f t="shared" si="70"/>
        <v>14841.25</v>
      </c>
      <c r="C2299" s="4">
        <f t="shared" si="71"/>
        <v>-56904.984052432694</v>
      </c>
      <c r="D2299" s="4">
        <f>Sheet1!$J$56-Sheet2!C2299</f>
        <v>56512.817385766029</v>
      </c>
      <c r="E2299" s="4"/>
      <c r="F2299" s="1"/>
      <c r="G2299" s="1"/>
      <c r="H2299" s="1"/>
      <c r="I2299" s="4"/>
    </row>
    <row r="2300" spans="1:9" x14ac:dyDescent="0.3">
      <c r="A2300" s="3">
        <v>2299000</v>
      </c>
      <c r="B2300" s="4">
        <f t="shared" si="70"/>
        <v>14847.708333333334</v>
      </c>
      <c r="C2300" s="4">
        <f t="shared" si="71"/>
        <v>-56929.746882742722</v>
      </c>
      <c r="D2300" s="4">
        <f>Sheet1!$J$56-Sheet2!C2300</f>
        <v>56537.580216076058</v>
      </c>
      <c r="E2300" s="4"/>
      <c r="F2300" s="1"/>
      <c r="G2300" s="1"/>
      <c r="H2300" s="1"/>
      <c r="I2300" s="4"/>
    </row>
    <row r="2301" spans="1:9" x14ac:dyDescent="0.3">
      <c r="A2301" s="3">
        <v>2300000</v>
      </c>
      <c r="B2301" s="4">
        <f t="shared" si="70"/>
        <v>14854.166666666666</v>
      </c>
      <c r="C2301" s="4">
        <f t="shared" si="71"/>
        <v>-56954.50971305275</v>
      </c>
      <c r="D2301" s="4">
        <f>Sheet1!$J$56-Sheet2!C2301</f>
        <v>56562.343046386086</v>
      </c>
      <c r="E2301" s="4"/>
      <c r="F2301" s="1"/>
      <c r="G2301" s="1"/>
      <c r="H2301" s="1"/>
      <c r="I2301" s="4"/>
    </row>
    <row r="2302" spans="1:9" x14ac:dyDescent="0.3">
      <c r="A2302" s="3">
        <v>2301000</v>
      </c>
      <c r="B2302" s="4">
        <f t="shared" si="70"/>
        <v>14860.625</v>
      </c>
      <c r="C2302" s="4">
        <f t="shared" si="71"/>
        <v>-56979.272543362771</v>
      </c>
      <c r="D2302" s="4">
        <f>Sheet1!$J$56-Sheet2!C2302</f>
        <v>56587.105876696107</v>
      </c>
      <c r="E2302" s="4"/>
      <c r="F2302" s="1"/>
      <c r="G2302" s="1"/>
      <c r="H2302" s="1"/>
      <c r="I2302" s="4"/>
    </row>
    <row r="2303" spans="1:9" x14ac:dyDescent="0.3">
      <c r="A2303" s="3">
        <v>2302000</v>
      </c>
      <c r="B2303" s="4">
        <f t="shared" si="70"/>
        <v>14867.083333333334</v>
      </c>
      <c r="C2303" s="4">
        <f t="shared" si="71"/>
        <v>-57004.035373672792</v>
      </c>
      <c r="D2303" s="4">
        <f>Sheet1!$J$56-Sheet2!C2303</f>
        <v>56611.868707006128</v>
      </c>
      <c r="E2303" s="4"/>
      <c r="F2303" s="1"/>
      <c r="G2303" s="1"/>
      <c r="H2303" s="1"/>
      <c r="I2303" s="4"/>
    </row>
    <row r="2304" spans="1:9" x14ac:dyDescent="0.3">
      <c r="A2304" s="3">
        <v>2303000</v>
      </c>
      <c r="B2304" s="4">
        <f t="shared" si="70"/>
        <v>14873.541666666666</v>
      </c>
      <c r="C2304" s="4">
        <f t="shared" si="71"/>
        <v>-57028.798203982813</v>
      </c>
      <c r="D2304" s="4">
        <f>Sheet1!$J$56-Sheet2!C2304</f>
        <v>56636.631537316149</v>
      </c>
      <c r="E2304" s="4"/>
      <c r="F2304" s="1"/>
      <c r="G2304" s="1"/>
      <c r="H2304" s="1"/>
      <c r="I2304" s="4"/>
    </row>
    <row r="2305" spans="1:9" x14ac:dyDescent="0.3">
      <c r="A2305" s="3">
        <v>2304000</v>
      </c>
      <c r="B2305" s="4">
        <f t="shared" si="70"/>
        <v>14880</v>
      </c>
      <c r="C2305" s="4">
        <f t="shared" si="71"/>
        <v>-57053.561034292841</v>
      </c>
      <c r="D2305" s="4">
        <f>Sheet1!$J$56-Sheet2!C2305</f>
        <v>56661.394367626177</v>
      </c>
      <c r="E2305" s="4"/>
      <c r="F2305" s="1"/>
      <c r="G2305" s="1"/>
      <c r="H2305" s="1"/>
      <c r="I2305" s="4"/>
    </row>
    <row r="2306" spans="1:9" x14ac:dyDescent="0.3">
      <c r="A2306" s="3">
        <v>2305000</v>
      </c>
      <c r="B2306" s="4">
        <f t="shared" si="70"/>
        <v>14886.458333333334</v>
      </c>
      <c r="C2306" s="4">
        <f t="shared" si="71"/>
        <v>-57078.323864602855</v>
      </c>
      <c r="D2306" s="4">
        <f>Sheet1!$J$56-Sheet2!C2306</f>
        <v>56686.157197936191</v>
      </c>
      <c r="E2306" s="4"/>
      <c r="F2306" s="1"/>
      <c r="G2306" s="1"/>
      <c r="H2306" s="1"/>
      <c r="I2306" s="4"/>
    </row>
    <row r="2307" spans="1:9" x14ac:dyDescent="0.3">
      <c r="A2307" s="3">
        <v>2306000</v>
      </c>
      <c r="B2307" s="4">
        <f t="shared" ref="B2307:B2370" si="72">A2307*$B$1/12</f>
        <v>14892.916666666666</v>
      </c>
      <c r="C2307" s="4">
        <f t="shared" ref="C2307:C2370" si="73">-PMT($C$1/12,$D$1*12,A2307)</f>
        <v>-57103.086694912883</v>
      </c>
      <c r="D2307" s="4">
        <f>Sheet1!$J$56-Sheet2!C2307</f>
        <v>56710.920028246219</v>
      </c>
      <c r="E2307" s="4"/>
      <c r="F2307" s="1"/>
      <c r="G2307" s="1"/>
      <c r="H2307" s="1"/>
      <c r="I2307" s="4"/>
    </row>
    <row r="2308" spans="1:9" x14ac:dyDescent="0.3">
      <c r="A2308" s="3">
        <v>2307000</v>
      </c>
      <c r="B2308" s="4">
        <f t="shared" si="72"/>
        <v>14899.375</v>
      </c>
      <c r="C2308" s="4">
        <f t="shared" si="73"/>
        <v>-57127.849525222911</v>
      </c>
      <c r="D2308" s="4">
        <f>Sheet1!$J$56-Sheet2!C2308</f>
        <v>56735.682858556247</v>
      </c>
      <c r="E2308" s="4"/>
      <c r="F2308" s="1"/>
      <c r="G2308" s="1"/>
      <c r="H2308" s="1"/>
      <c r="I2308" s="4"/>
    </row>
    <row r="2309" spans="1:9" x14ac:dyDescent="0.3">
      <c r="A2309" s="3">
        <v>2308000</v>
      </c>
      <c r="B2309" s="4">
        <f t="shared" si="72"/>
        <v>14905.833333333334</v>
      </c>
      <c r="C2309" s="4">
        <f t="shared" si="73"/>
        <v>-57152.612355532925</v>
      </c>
      <c r="D2309" s="4">
        <f>Sheet1!$J$56-Sheet2!C2309</f>
        <v>56760.445688866261</v>
      </c>
      <c r="E2309" s="4"/>
      <c r="F2309" s="1"/>
      <c r="G2309" s="1"/>
      <c r="H2309" s="1"/>
      <c r="I2309" s="4"/>
    </row>
    <row r="2310" spans="1:9" x14ac:dyDescent="0.3">
      <c r="A2310" s="3">
        <v>2309000</v>
      </c>
      <c r="B2310" s="4">
        <f t="shared" si="72"/>
        <v>14912.291666666666</v>
      </c>
      <c r="C2310" s="4">
        <f t="shared" si="73"/>
        <v>-57177.375185842953</v>
      </c>
      <c r="D2310" s="4">
        <f>Sheet1!$J$56-Sheet2!C2310</f>
        <v>56785.208519176289</v>
      </c>
      <c r="E2310" s="4"/>
      <c r="F2310" s="1"/>
      <c r="G2310" s="1"/>
      <c r="H2310" s="1"/>
      <c r="I2310" s="4"/>
    </row>
    <row r="2311" spans="1:9" x14ac:dyDescent="0.3">
      <c r="A2311" s="3">
        <v>2310000</v>
      </c>
      <c r="B2311" s="4">
        <f t="shared" si="72"/>
        <v>14918.75</v>
      </c>
      <c r="C2311" s="4">
        <f t="shared" si="73"/>
        <v>-57202.138016152974</v>
      </c>
      <c r="D2311" s="4">
        <f>Sheet1!$J$56-Sheet2!C2311</f>
        <v>56809.97134948631</v>
      </c>
      <c r="E2311" s="4"/>
      <c r="F2311" s="1"/>
      <c r="G2311" s="1"/>
      <c r="H2311" s="1"/>
      <c r="I2311" s="4"/>
    </row>
    <row r="2312" spans="1:9" x14ac:dyDescent="0.3">
      <c r="A2312" s="3">
        <v>2311000</v>
      </c>
      <c r="B2312" s="4">
        <f t="shared" si="72"/>
        <v>14925.208333333334</v>
      </c>
      <c r="C2312" s="4">
        <f t="shared" si="73"/>
        <v>-57226.900846463002</v>
      </c>
      <c r="D2312" s="4">
        <f>Sheet1!$J$56-Sheet2!C2312</f>
        <v>56834.734179796338</v>
      </c>
      <c r="E2312" s="4"/>
      <c r="F2312" s="1"/>
      <c r="G2312" s="1"/>
      <c r="H2312" s="1"/>
      <c r="I2312" s="4"/>
    </row>
    <row r="2313" spans="1:9" x14ac:dyDescent="0.3">
      <c r="A2313" s="3">
        <v>2312000</v>
      </c>
      <c r="B2313" s="4">
        <f t="shared" si="72"/>
        <v>14931.666666666666</v>
      </c>
      <c r="C2313" s="4">
        <f t="shared" si="73"/>
        <v>-57251.663676773016</v>
      </c>
      <c r="D2313" s="4">
        <f>Sheet1!$J$56-Sheet2!C2313</f>
        <v>56859.497010106352</v>
      </c>
      <c r="E2313" s="4"/>
      <c r="F2313" s="1"/>
      <c r="G2313" s="1"/>
      <c r="H2313" s="1"/>
      <c r="I2313" s="4"/>
    </row>
    <row r="2314" spans="1:9" x14ac:dyDescent="0.3">
      <c r="A2314" s="3">
        <v>2313000</v>
      </c>
      <c r="B2314" s="4">
        <f t="shared" si="72"/>
        <v>14938.125</v>
      </c>
      <c r="C2314" s="4">
        <f t="shared" si="73"/>
        <v>-57276.426507083044</v>
      </c>
      <c r="D2314" s="4">
        <f>Sheet1!$J$56-Sheet2!C2314</f>
        <v>56884.25984041638</v>
      </c>
      <c r="E2314" s="4"/>
      <c r="F2314" s="1"/>
      <c r="G2314" s="1"/>
      <c r="H2314" s="1"/>
      <c r="I2314" s="4"/>
    </row>
    <row r="2315" spans="1:9" x14ac:dyDescent="0.3">
      <c r="A2315" s="3">
        <v>2314000</v>
      </c>
      <c r="B2315" s="4">
        <f t="shared" si="72"/>
        <v>14944.583333333334</v>
      </c>
      <c r="C2315" s="4">
        <f t="shared" si="73"/>
        <v>-57301.189337393072</v>
      </c>
      <c r="D2315" s="4">
        <f>Sheet1!$J$56-Sheet2!C2315</f>
        <v>56909.022670726408</v>
      </c>
      <c r="E2315" s="4"/>
      <c r="F2315" s="1"/>
      <c r="G2315" s="1"/>
      <c r="H2315" s="1"/>
      <c r="I2315" s="4"/>
    </row>
    <row r="2316" spans="1:9" x14ac:dyDescent="0.3">
      <c r="A2316" s="3">
        <v>2315000</v>
      </c>
      <c r="B2316" s="4">
        <f t="shared" si="72"/>
        <v>14951.041666666666</v>
      </c>
      <c r="C2316" s="4">
        <f t="shared" si="73"/>
        <v>-57325.952167703086</v>
      </c>
      <c r="D2316" s="4">
        <f>Sheet1!$J$56-Sheet2!C2316</f>
        <v>56933.785501036422</v>
      </c>
      <c r="E2316" s="4"/>
      <c r="F2316" s="1"/>
      <c r="G2316" s="1"/>
      <c r="H2316" s="1"/>
      <c r="I2316" s="4"/>
    </row>
    <row r="2317" spans="1:9" x14ac:dyDescent="0.3">
      <c r="A2317" s="3">
        <v>2316000</v>
      </c>
      <c r="B2317" s="4">
        <f t="shared" si="72"/>
        <v>14957.5</v>
      </c>
      <c r="C2317" s="4">
        <f t="shared" si="73"/>
        <v>-57350.714998013114</v>
      </c>
      <c r="D2317" s="4">
        <f>Sheet1!$J$56-Sheet2!C2317</f>
        <v>56958.54833134645</v>
      </c>
      <c r="E2317" s="4"/>
      <c r="F2317" s="1"/>
      <c r="G2317" s="1"/>
      <c r="H2317" s="1"/>
      <c r="I2317" s="4"/>
    </row>
    <row r="2318" spans="1:9" x14ac:dyDescent="0.3">
      <c r="A2318" s="3">
        <v>2317000</v>
      </c>
      <c r="B2318" s="4">
        <f t="shared" si="72"/>
        <v>14963.958333333334</v>
      </c>
      <c r="C2318" s="4">
        <f t="shared" si="73"/>
        <v>-57375.477828323135</v>
      </c>
      <c r="D2318" s="4">
        <f>Sheet1!$J$56-Sheet2!C2318</f>
        <v>56983.311161656471</v>
      </c>
      <c r="E2318" s="4"/>
      <c r="F2318" s="1"/>
      <c r="G2318" s="1"/>
      <c r="H2318" s="1"/>
      <c r="I2318" s="4"/>
    </row>
    <row r="2319" spans="1:9" x14ac:dyDescent="0.3">
      <c r="A2319" s="3">
        <v>2318000</v>
      </c>
      <c r="B2319" s="4">
        <f t="shared" si="72"/>
        <v>14970.416666666666</v>
      </c>
      <c r="C2319" s="4">
        <f t="shared" si="73"/>
        <v>-57400.240658633164</v>
      </c>
      <c r="D2319" s="4">
        <f>Sheet1!$J$56-Sheet2!C2319</f>
        <v>57008.073991966499</v>
      </c>
      <c r="E2319" s="4"/>
      <c r="F2319" s="1"/>
      <c r="G2319" s="1"/>
      <c r="H2319" s="1"/>
      <c r="I2319" s="4"/>
    </row>
    <row r="2320" spans="1:9" x14ac:dyDescent="0.3">
      <c r="A2320" s="3">
        <v>2319000</v>
      </c>
      <c r="B2320" s="4">
        <f t="shared" si="72"/>
        <v>14976.875</v>
      </c>
      <c r="C2320" s="4">
        <f t="shared" si="73"/>
        <v>-57425.003488943177</v>
      </c>
      <c r="D2320" s="4">
        <f>Sheet1!$J$56-Sheet2!C2320</f>
        <v>57032.836822276513</v>
      </c>
      <c r="E2320" s="4"/>
      <c r="F2320" s="1"/>
      <c r="G2320" s="1"/>
      <c r="H2320" s="1"/>
      <c r="I2320" s="4"/>
    </row>
    <row r="2321" spans="1:9" x14ac:dyDescent="0.3">
      <c r="A2321" s="3">
        <v>2320000</v>
      </c>
      <c r="B2321" s="4">
        <f t="shared" si="72"/>
        <v>14983.333333333334</v>
      </c>
      <c r="C2321" s="4">
        <f t="shared" si="73"/>
        <v>-57449.766319253205</v>
      </c>
      <c r="D2321" s="4">
        <f>Sheet1!$J$56-Sheet2!C2321</f>
        <v>57057.599652586541</v>
      </c>
      <c r="E2321" s="4"/>
      <c r="F2321" s="1"/>
      <c r="G2321" s="1"/>
      <c r="H2321" s="1"/>
      <c r="I2321" s="4"/>
    </row>
    <row r="2322" spans="1:9" x14ac:dyDescent="0.3">
      <c r="A2322" s="3">
        <v>2321000</v>
      </c>
      <c r="B2322" s="4">
        <f t="shared" si="72"/>
        <v>14989.791666666666</v>
      </c>
      <c r="C2322" s="4">
        <f t="shared" si="73"/>
        <v>-57474.529149563234</v>
      </c>
      <c r="D2322" s="4">
        <f>Sheet1!$J$56-Sheet2!C2322</f>
        <v>57082.362482896569</v>
      </c>
      <c r="E2322" s="4"/>
      <c r="F2322" s="1"/>
      <c r="G2322" s="1"/>
      <c r="H2322" s="1"/>
      <c r="I2322" s="4"/>
    </row>
    <row r="2323" spans="1:9" x14ac:dyDescent="0.3">
      <c r="A2323" s="3">
        <v>2322000</v>
      </c>
      <c r="B2323" s="4">
        <f t="shared" si="72"/>
        <v>14996.25</v>
      </c>
      <c r="C2323" s="4">
        <f t="shared" si="73"/>
        <v>-57499.291979873247</v>
      </c>
      <c r="D2323" s="4">
        <f>Sheet1!$J$56-Sheet2!C2323</f>
        <v>57107.125313206583</v>
      </c>
      <c r="E2323" s="4"/>
      <c r="F2323" s="1"/>
      <c r="G2323" s="1"/>
      <c r="H2323" s="1"/>
      <c r="I2323" s="4"/>
    </row>
    <row r="2324" spans="1:9" x14ac:dyDescent="0.3">
      <c r="A2324" s="3">
        <v>2323000</v>
      </c>
      <c r="B2324" s="4">
        <f t="shared" si="72"/>
        <v>15002.708333333334</v>
      </c>
      <c r="C2324" s="4">
        <f t="shared" si="73"/>
        <v>-57524.054810183276</v>
      </c>
      <c r="D2324" s="4">
        <f>Sheet1!$J$56-Sheet2!C2324</f>
        <v>57131.888143516611</v>
      </c>
      <c r="E2324" s="4"/>
      <c r="F2324" s="1"/>
      <c r="G2324" s="1"/>
      <c r="H2324" s="1"/>
      <c r="I2324" s="4"/>
    </row>
    <row r="2325" spans="1:9" x14ac:dyDescent="0.3">
      <c r="A2325" s="3">
        <v>2324000</v>
      </c>
      <c r="B2325" s="4">
        <f t="shared" si="72"/>
        <v>15009.166666666666</v>
      </c>
      <c r="C2325" s="4">
        <f t="shared" si="73"/>
        <v>-57548.817640493296</v>
      </c>
      <c r="D2325" s="4">
        <f>Sheet1!$J$56-Sheet2!C2325</f>
        <v>57156.650973826632</v>
      </c>
      <c r="E2325" s="4"/>
      <c r="F2325" s="1"/>
      <c r="G2325" s="1"/>
      <c r="H2325" s="1"/>
      <c r="I2325" s="4"/>
    </row>
    <row r="2326" spans="1:9" x14ac:dyDescent="0.3">
      <c r="A2326" s="3">
        <v>2325000</v>
      </c>
      <c r="B2326" s="4">
        <f t="shared" si="72"/>
        <v>15015.625</v>
      </c>
      <c r="C2326" s="4">
        <f t="shared" si="73"/>
        <v>-57573.580470803325</v>
      </c>
      <c r="D2326" s="4">
        <f>Sheet1!$J$56-Sheet2!C2326</f>
        <v>57181.41380413666</v>
      </c>
      <c r="E2326" s="4"/>
      <c r="F2326" s="1"/>
      <c r="G2326" s="1"/>
      <c r="H2326" s="1"/>
      <c r="I2326" s="4"/>
    </row>
    <row r="2327" spans="1:9" x14ac:dyDescent="0.3">
      <c r="A2327" s="3">
        <v>2326000</v>
      </c>
      <c r="B2327" s="4">
        <f t="shared" si="72"/>
        <v>15022.083333333334</v>
      </c>
      <c r="C2327" s="4">
        <f t="shared" si="73"/>
        <v>-57598.343301113338</v>
      </c>
      <c r="D2327" s="4">
        <f>Sheet1!$J$56-Sheet2!C2327</f>
        <v>57206.176634446674</v>
      </c>
      <c r="E2327" s="4"/>
      <c r="F2327" s="1"/>
      <c r="G2327" s="1"/>
      <c r="H2327" s="1"/>
      <c r="I2327" s="4"/>
    </row>
    <row r="2328" spans="1:9" x14ac:dyDescent="0.3">
      <c r="A2328" s="3">
        <v>2327000</v>
      </c>
      <c r="B2328" s="4">
        <f t="shared" si="72"/>
        <v>15028.541666666666</v>
      </c>
      <c r="C2328" s="4">
        <f t="shared" si="73"/>
        <v>-57623.106131423367</v>
      </c>
      <c r="D2328" s="4">
        <f>Sheet1!$J$56-Sheet2!C2328</f>
        <v>57230.939464756702</v>
      </c>
      <c r="E2328" s="4"/>
      <c r="F2328" s="1"/>
      <c r="G2328" s="1"/>
      <c r="H2328" s="1"/>
      <c r="I2328" s="4"/>
    </row>
    <row r="2329" spans="1:9" x14ac:dyDescent="0.3">
      <c r="A2329" s="3">
        <v>2328000</v>
      </c>
      <c r="B2329" s="4">
        <f t="shared" si="72"/>
        <v>15035</v>
      </c>
      <c r="C2329" s="4">
        <f t="shared" si="73"/>
        <v>-57647.86896173338</v>
      </c>
      <c r="D2329" s="4">
        <f>Sheet1!$J$56-Sheet2!C2329</f>
        <v>57255.702295066716</v>
      </c>
      <c r="E2329" s="4"/>
      <c r="F2329" s="1"/>
      <c r="G2329" s="1"/>
      <c r="H2329" s="1"/>
      <c r="I2329" s="4"/>
    </row>
    <row r="2330" spans="1:9" x14ac:dyDescent="0.3">
      <c r="A2330" s="3">
        <v>2329000</v>
      </c>
      <c r="B2330" s="4">
        <f t="shared" si="72"/>
        <v>15041.458333333334</v>
      </c>
      <c r="C2330" s="4">
        <f t="shared" si="73"/>
        <v>-57672.631792043408</v>
      </c>
      <c r="D2330" s="4">
        <f>Sheet1!$J$56-Sheet2!C2330</f>
        <v>57280.465125376744</v>
      </c>
      <c r="E2330" s="4"/>
      <c r="F2330" s="1"/>
      <c r="G2330" s="1"/>
      <c r="H2330" s="1"/>
      <c r="I2330" s="4"/>
    </row>
    <row r="2331" spans="1:9" x14ac:dyDescent="0.3">
      <c r="A2331" s="3">
        <v>2330000</v>
      </c>
      <c r="B2331" s="4">
        <f t="shared" si="72"/>
        <v>15047.916666666666</v>
      </c>
      <c r="C2331" s="4">
        <f t="shared" si="73"/>
        <v>-57697.394622353437</v>
      </c>
      <c r="D2331" s="4">
        <f>Sheet1!$J$56-Sheet2!C2331</f>
        <v>57305.227955686772</v>
      </c>
      <c r="E2331" s="4"/>
      <c r="F2331" s="1"/>
      <c r="G2331" s="1"/>
      <c r="H2331" s="1"/>
      <c r="I2331" s="4"/>
    </row>
    <row r="2332" spans="1:9" x14ac:dyDescent="0.3">
      <c r="A2332" s="3">
        <v>2331000</v>
      </c>
      <c r="B2332" s="4">
        <f t="shared" si="72"/>
        <v>15054.375</v>
      </c>
      <c r="C2332" s="4">
        <f t="shared" si="73"/>
        <v>-57722.157452663458</v>
      </c>
      <c r="D2332" s="4">
        <f>Sheet1!$J$56-Sheet2!C2332</f>
        <v>57329.990785996793</v>
      </c>
      <c r="E2332" s="4"/>
      <c r="F2332" s="1"/>
      <c r="G2332" s="1"/>
      <c r="H2332" s="1"/>
      <c r="I2332" s="4"/>
    </row>
    <row r="2333" spans="1:9" x14ac:dyDescent="0.3">
      <c r="A2333" s="3">
        <v>2332000</v>
      </c>
      <c r="B2333" s="4">
        <f t="shared" si="72"/>
        <v>15060.833333333334</v>
      </c>
      <c r="C2333" s="4">
        <f t="shared" si="73"/>
        <v>-57746.920282973486</v>
      </c>
      <c r="D2333" s="4">
        <f>Sheet1!$J$56-Sheet2!C2333</f>
        <v>57354.753616306822</v>
      </c>
      <c r="E2333" s="4"/>
      <c r="F2333" s="1"/>
      <c r="G2333" s="1"/>
      <c r="H2333" s="1"/>
      <c r="I2333" s="4"/>
    </row>
    <row r="2334" spans="1:9" x14ac:dyDescent="0.3">
      <c r="A2334" s="3">
        <v>2333000</v>
      </c>
      <c r="B2334" s="4">
        <f t="shared" si="72"/>
        <v>15067.291666666666</v>
      </c>
      <c r="C2334" s="4">
        <f t="shared" si="73"/>
        <v>-57771.6831132835</v>
      </c>
      <c r="D2334" s="4">
        <f>Sheet1!$J$56-Sheet2!C2334</f>
        <v>57379.516446616835</v>
      </c>
      <c r="E2334" s="4"/>
      <c r="F2334" s="1"/>
      <c r="G2334" s="1"/>
      <c r="H2334" s="1"/>
      <c r="I2334" s="4"/>
    </row>
    <row r="2335" spans="1:9" x14ac:dyDescent="0.3">
      <c r="A2335" s="3">
        <v>2334000</v>
      </c>
      <c r="B2335" s="4">
        <f t="shared" si="72"/>
        <v>15073.75</v>
      </c>
      <c r="C2335" s="4">
        <f t="shared" si="73"/>
        <v>-57796.445943593528</v>
      </c>
      <c r="D2335" s="4">
        <f>Sheet1!$J$56-Sheet2!C2335</f>
        <v>57404.279276926864</v>
      </c>
      <c r="E2335" s="4"/>
      <c r="F2335" s="1"/>
      <c r="G2335" s="1"/>
      <c r="H2335" s="1"/>
      <c r="I2335" s="4"/>
    </row>
    <row r="2336" spans="1:9" x14ac:dyDescent="0.3">
      <c r="A2336" s="3">
        <v>2335000</v>
      </c>
      <c r="B2336" s="4">
        <f t="shared" si="72"/>
        <v>15080.208333333334</v>
      </c>
      <c r="C2336" s="4">
        <f t="shared" si="73"/>
        <v>-57821.208773903541</v>
      </c>
      <c r="D2336" s="4">
        <f>Sheet1!$J$56-Sheet2!C2336</f>
        <v>57429.042107236877</v>
      </c>
      <c r="E2336" s="4"/>
      <c r="F2336" s="1"/>
      <c r="G2336" s="1"/>
      <c r="H2336" s="1"/>
      <c r="I2336" s="4"/>
    </row>
    <row r="2337" spans="1:9" x14ac:dyDescent="0.3">
      <c r="A2337" s="3">
        <v>2336000</v>
      </c>
      <c r="B2337" s="4">
        <f t="shared" si="72"/>
        <v>15086.666666666666</v>
      </c>
      <c r="C2337" s="4">
        <f t="shared" si="73"/>
        <v>-57845.97160421357</v>
      </c>
      <c r="D2337" s="4">
        <f>Sheet1!$J$56-Sheet2!C2337</f>
        <v>57453.804937546905</v>
      </c>
      <c r="E2337" s="4"/>
      <c r="F2337" s="1"/>
      <c r="G2337" s="1"/>
      <c r="H2337" s="1"/>
      <c r="I2337" s="4"/>
    </row>
    <row r="2338" spans="1:9" x14ac:dyDescent="0.3">
      <c r="A2338" s="3">
        <v>2337000</v>
      </c>
      <c r="B2338" s="4">
        <f t="shared" si="72"/>
        <v>15093.125</v>
      </c>
      <c r="C2338" s="4">
        <f t="shared" si="73"/>
        <v>-57870.734434523598</v>
      </c>
      <c r="D2338" s="4">
        <f>Sheet1!$J$56-Sheet2!C2338</f>
        <v>57478.567767856934</v>
      </c>
      <c r="E2338" s="4"/>
      <c r="F2338" s="1"/>
      <c r="G2338" s="1"/>
      <c r="H2338" s="1"/>
      <c r="I2338" s="4"/>
    </row>
    <row r="2339" spans="1:9" x14ac:dyDescent="0.3">
      <c r="A2339" s="3">
        <v>2338000</v>
      </c>
      <c r="B2339" s="4">
        <f t="shared" si="72"/>
        <v>15099.583333333334</v>
      </c>
      <c r="C2339" s="4">
        <f t="shared" si="73"/>
        <v>-57895.497264833619</v>
      </c>
      <c r="D2339" s="4">
        <f>Sheet1!$J$56-Sheet2!C2339</f>
        <v>57503.330598166955</v>
      </c>
      <c r="E2339" s="4"/>
      <c r="F2339" s="1"/>
      <c r="G2339" s="1"/>
      <c r="H2339" s="1"/>
      <c r="I2339" s="4"/>
    </row>
    <row r="2340" spans="1:9" x14ac:dyDescent="0.3">
      <c r="A2340" s="3">
        <v>2339000</v>
      </c>
      <c r="B2340" s="4">
        <f t="shared" si="72"/>
        <v>15106.041666666666</v>
      </c>
      <c r="C2340" s="4">
        <f t="shared" si="73"/>
        <v>-57920.260095143647</v>
      </c>
      <c r="D2340" s="4">
        <f>Sheet1!$J$56-Sheet2!C2340</f>
        <v>57528.093428476983</v>
      </c>
      <c r="E2340" s="4"/>
      <c r="F2340" s="1"/>
      <c r="G2340" s="1"/>
      <c r="H2340" s="1"/>
      <c r="I2340" s="4"/>
    </row>
    <row r="2341" spans="1:9" x14ac:dyDescent="0.3">
      <c r="A2341" s="3">
        <v>2340000</v>
      </c>
      <c r="B2341" s="4">
        <f t="shared" si="72"/>
        <v>15112.5</v>
      </c>
      <c r="C2341" s="4">
        <f t="shared" si="73"/>
        <v>-57945.022925453661</v>
      </c>
      <c r="D2341" s="4">
        <f>Sheet1!$J$56-Sheet2!C2341</f>
        <v>57552.856258786996</v>
      </c>
      <c r="E2341" s="4"/>
      <c r="F2341" s="1"/>
      <c r="G2341" s="1"/>
      <c r="H2341" s="1"/>
      <c r="I2341" s="4"/>
    </row>
    <row r="2342" spans="1:9" x14ac:dyDescent="0.3">
      <c r="A2342" s="3">
        <v>2341000</v>
      </c>
      <c r="B2342" s="4">
        <f t="shared" si="72"/>
        <v>15118.958333333334</v>
      </c>
      <c r="C2342" s="4">
        <f t="shared" si="73"/>
        <v>-57969.785755763689</v>
      </c>
      <c r="D2342" s="4">
        <f>Sheet1!$J$56-Sheet2!C2342</f>
        <v>57577.619089097025</v>
      </c>
      <c r="E2342" s="4"/>
      <c r="F2342" s="1"/>
      <c r="G2342" s="1"/>
      <c r="H2342" s="1"/>
      <c r="I2342" s="4"/>
    </row>
    <row r="2343" spans="1:9" x14ac:dyDescent="0.3">
      <c r="A2343" s="3">
        <v>2342000</v>
      </c>
      <c r="B2343" s="4">
        <f t="shared" si="72"/>
        <v>15125.416666666666</v>
      </c>
      <c r="C2343" s="4">
        <f t="shared" si="73"/>
        <v>-57994.548586073703</v>
      </c>
      <c r="D2343" s="4">
        <f>Sheet1!$J$56-Sheet2!C2343</f>
        <v>57602.381919407038</v>
      </c>
      <c r="E2343" s="4"/>
      <c r="F2343" s="1"/>
      <c r="G2343" s="1"/>
      <c r="H2343" s="1"/>
      <c r="I2343" s="4"/>
    </row>
    <row r="2344" spans="1:9" x14ac:dyDescent="0.3">
      <c r="A2344" s="3">
        <v>2343000</v>
      </c>
      <c r="B2344" s="4">
        <f t="shared" si="72"/>
        <v>15131.875</v>
      </c>
      <c r="C2344" s="4">
        <f t="shared" si="73"/>
        <v>-58019.311416383731</v>
      </c>
      <c r="D2344" s="4">
        <f>Sheet1!$J$56-Sheet2!C2344</f>
        <v>57627.144749717067</v>
      </c>
      <c r="E2344" s="4"/>
      <c r="F2344" s="1"/>
      <c r="G2344" s="1"/>
      <c r="H2344" s="1"/>
      <c r="I2344" s="4"/>
    </row>
    <row r="2345" spans="1:9" x14ac:dyDescent="0.3">
      <c r="A2345" s="3">
        <v>2344000</v>
      </c>
      <c r="B2345" s="4">
        <f t="shared" si="72"/>
        <v>15138.333333333334</v>
      </c>
      <c r="C2345" s="4">
        <f t="shared" si="73"/>
        <v>-58044.074246693759</v>
      </c>
      <c r="D2345" s="4">
        <f>Sheet1!$J$56-Sheet2!C2345</f>
        <v>57651.907580027095</v>
      </c>
      <c r="E2345" s="4"/>
      <c r="F2345" s="1"/>
      <c r="G2345" s="1"/>
      <c r="H2345" s="1"/>
      <c r="I2345" s="4"/>
    </row>
    <row r="2346" spans="1:9" x14ac:dyDescent="0.3">
      <c r="A2346" s="3">
        <v>2345000</v>
      </c>
      <c r="B2346" s="4">
        <f t="shared" si="72"/>
        <v>15144.791666666666</v>
      </c>
      <c r="C2346" s="4">
        <f t="shared" si="73"/>
        <v>-58068.83707700378</v>
      </c>
      <c r="D2346" s="4">
        <f>Sheet1!$J$56-Sheet2!C2346</f>
        <v>57676.670410337116</v>
      </c>
      <c r="E2346" s="4"/>
      <c r="F2346" s="1"/>
      <c r="G2346" s="1"/>
      <c r="H2346" s="1"/>
      <c r="I2346" s="4"/>
    </row>
    <row r="2347" spans="1:9" x14ac:dyDescent="0.3">
      <c r="A2347" s="3">
        <v>2346000</v>
      </c>
      <c r="B2347" s="4">
        <f t="shared" si="72"/>
        <v>15151.25</v>
      </c>
      <c r="C2347" s="4">
        <f t="shared" si="73"/>
        <v>-58093.599907313801</v>
      </c>
      <c r="D2347" s="4">
        <f>Sheet1!$J$56-Sheet2!C2347</f>
        <v>57701.433240647137</v>
      </c>
      <c r="E2347" s="4"/>
      <c r="F2347" s="1"/>
      <c r="G2347" s="1"/>
      <c r="H2347" s="1"/>
      <c r="I2347" s="4"/>
    </row>
    <row r="2348" spans="1:9" x14ac:dyDescent="0.3">
      <c r="A2348" s="3">
        <v>2347000</v>
      </c>
      <c r="B2348" s="4">
        <f t="shared" si="72"/>
        <v>15157.708333333334</v>
      </c>
      <c r="C2348" s="4">
        <f t="shared" si="73"/>
        <v>-58118.362737623822</v>
      </c>
      <c r="D2348" s="4">
        <f>Sheet1!$J$56-Sheet2!C2348</f>
        <v>57726.196070957158</v>
      </c>
      <c r="E2348" s="4"/>
      <c r="F2348" s="1"/>
      <c r="G2348" s="1"/>
      <c r="H2348" s="1"/>
      <c r="I2348" s="4"/>
    </row>
    <row r="2349" spans="1:9" x14ac:dyDescent="0.3">
      <c r="A2349" s="3">
        <v>2348000</v>
      </c>
      <c r="B2349" s="4">
        <f t="shared" si="72"/>
        <v>15164.166666666666</v>
      </c>
      <c r="C2349" s="4">
        <f t="shared" si="73"/>
        <v>-58143.12556793385</v>
      </c>
      <c r="D2349" s="4">
        <f>Sheet1!$J$56-Sheet2!C2349</f>
        <v>57750.958901267186</v>
      </c>
      <c r="E2349" s="4"/>
      <c r="F2349" s="1"/>
      <c r="G2349" s="1"/>
      <c r="H2349" s="1"/>
      <c r="I2349" s="4"/>
    </row>
    <row r="2350" spans="1:9" x14ac:dyDescent="0.3">
      <c r="A2350" s="3">
        <v>2349000</v>
      </c>
      <c r="B2350" s="4">
        <f t="shared" si="72"/>
        <v>15170.625</v>
      </c>
      <c r="C2350" s="4">
        <f t="shared" si="73"/>
        <v>-58167.888398243864</v>
      </c>
      <c r="D2350" s="4">
        <f>Sheet1!$J$56-Sheet2!C2350</f>
        <v>57775.7217315772</v>
      </c>
      <c r="E2350" s="4"/>
      <c r="F2350" s="1"/>
      <c r="G2350" s="1"/>
      <c r="H2350" s="1"/>
      <c r="I2350" s="4"/>
    </row>
    <row r="2351" spans="1:9" x14ac:dyDescent="0.3">
      <c r="A2351" s="3">
        <v>2350000</v>
      </c>
      <c r="B2351" s="4">
        <f t="shared" si="72"/>
        <v>15177.083333333334</v>
      </c>
      <c r="C2351" s="4">
        <f t="shared" si="73"/>
        <v>-58192.651228553892</v>
      </c>
      <c r="D2351" s="4">
        <f>Sheet1!$J$56-Sheet2!C2351</f>
        <v>57800.484561887228</v>
      </c>
      <c r="E2351" s="4"/>
      <c r="F2351" s="1"/>
      <c r="G2351" s="1"/>
      <c r="H2351" s="1"/>
      <c r="I2351" s="4"/>
    </row>
    <row r="2352" spans="1:9" x14ac:dyDescent="0.3">
      <c r="A2352" s="3">
        <v>2351000</v>
      </c>
      <c r="B2352" s="4">
        <f t="shared" si="72"/>
        <v>15183.541666666666</v>
      </c>
      <c r="C2352" s="4">
        <f t="shared" si="73"/>
        <v>-58217.41405886392</v>
      </c>
      <c r="D2352" s="4">
        <f>Sheet1!$J$56-Sheet2!C2352</f>
        <v>57825.247392197256</v>
      </c>
      <c r="E2352" s="4"/>
      <c r="F2352" s="1"/>
      <c r="G2352" s="1"/>
      <c r="H2352" s="1"/>
      <c r="I2352" s="4"/>
    </row>
    <row r="2353" spans="1:9" x14ac:dyDescent="0.3">
      <c r="A2353" s="3">
        <v>2352000</v>
      </c>
      <c r="B2353" s="4">
        <f t="shared" si="72"/>
        <v>15190</v>
      </c>
      <c r="C2353" s="4">
        <f t="shared" si="73"/>
        <v>-58242.176889173934</v>
      </c>
      <c r="D2353" s="4">
        <f>Sheet1!$J$56-Sheet2!C2353</f>
        <v>57850.01022250727</v>
      </c>
      <c r="E2353" s="4"/>
      <c r="F2353" s="1"/>
      <c r="G2353" s="1"/>
      <c r="H2353" s="1"/>
      <c r="I2353" s="4"/>
    </row>
    <row r="2354" spans="1:9" x14ac:dyDescent="0.3">
      <c r="A2354" s="3">
        <v>2353000</v>
      </c>
      <c r="B2354" s="4">
        <f t="shared" si="72"/>
        <v>15196.458333333334</v>
      </c>
      <c r="C2354" s="4">
        <f t="shared" si="73"/>
        <v>-58266.939719483962</v>
      </c>
      <c r="D2354" s="4">
        <f>Sheet1!$J$56-Sheet2!C2354</f>
        <v>57874.773052817298</v>
      </c>
      <c r="E2354" s="4"/>
      <c r="F2354" s="1"/>
      <c r="G2354" s="1"/>
      <c r="H2354" s="1"/>
      <c r="I2354" s="4"/>
    </row>
    <row r="2355" spans="1:9" x14ac:dyDescent="0.3">
      <c r="A2355" s="3">
        <v>2354000</v>
      </c>
      <c r="B2355" s="4">
        <f t="shared" si="72"/>
        <v>15202.916666666666</v>
      </c>
      <c r="C2355" s="4">
        <f t="shared" si="73"/>
        <v>-58291.702549793983</v>
      </c>
      <c r="D2355" s="4">
        <f>Sheet1!$J$56-Sheet2!C2355</f>
        <v>57899.535883127319</v>
      </c>
      <c r="E2355" s="4"/>
      <c r="F2355" s="1"/>
      <c r="G2355" s="1"/>
      <c r="H2355" s="1"/>
      <c r="I2355" s="4"/>
    </row>
    <row r="2356" spans="1:9" x14ac:dyDescent="0.3">
      <c r="A2356" s="3">
        <v>2355000</v>
      </c>
      <c r="B2356" s="4">
        <f t="shared" si="72"/>
        <v>15209.375</v>
      </c>
      <c r="C2356" s="4">
        <f t="shared" si="73"/>
        <v>-58316.465380104011</v>
      </c>
      <c r="D2356" s="4">
        <f>Sheet1!$J$56-Sheet2!C2356</f>
        <v>57924.298713437347</v>
      </c>
      <c r="E2356" s="4"/>
      <c r="F2356" s="1"/>
      <c r="G2356" s="1"/>
      <c r="H2356" s="1"/>
      <c r="I2356" s="4"/>
    </row>
    <row r="2357" spans="1:9" x14ac:dyDescent="0.3">
      <c r="A2357" s="3">
        <v>2356000</v>
      </c>
      <c r="B2357" s="4">
        <f t="shared" si="72"/>
        <v>15215.833333333334</v>
      </c>
      <c r="C2357" s="4">
        <f t="shared" si="73"/>
        <v>-58341.228210414025</v>
      </c>
      <c r="D2357" s="4">
        <f>Sheet1!$J$56-Sheet2!C2357</f>
        <v>57949.061543747361</v>
      </c>
      <c r="E2357" s="4"/>
      <c r="F2357" s="1"/>
      <c r="G2357" s="1"/>
      <c r="H2357" s="1"/>
      <c r="I2357" s="4"/>
    </row>
    <row r="2358" spans="1:9" x14ac:dyDescent="0.3">
      <c r="A2358" s="3">
        <v>2357000</v>
      </c>
      <c r="B2358" s="4">
        <f t="shared" si="72"/>
        <v>15222.291666666666</v>
      </c>
      <c r="C2358" s="4">
        <f t="shared" si="73"/>
        <v>-58365.991040724053</v>
      </c>
      <c r="D2358" s="4">
        <f>Sheet1!$J$56-Sheet2!C2358</f>
        <v>57973.824374057389</v>
      </c>
      <c r="E2358" s="4"/>
      <c r="F2358" s="1"/>
      <c r="G2358" s="1"/>
      <c r="H2358" s="1"/>
      <c r="I2358" s="4"/>
    </row>
    <row r="2359" spans="1:9" x14ac:dyDescent="0.3">
      <c r="A2359" s="3">
        <v>2358000</v>
      </c>
      <c r="B2359" s="4">
        <f t="shared" si="72"/>
        <v>15228.75</v>
      </c>
      <c r="C2359" s="4">
        <f t="shared" si="73"/>
        <v>-58390.753871034081</v>
      </c>
      <c r="D2359" s="4">
        <f>Sheet1!$J$56-Sheet2!C2359</f>
        <v>57998.587204367417</v>
      </c>
      <c r="E2359" s="4"/>
      <c r="F2359" s="1"/>
      <c r="G2359" s="1"/>
      <c r="H2359" s="1"/>
      <c r="I2359" s="4"/>
    </row>
    <row r="2360" spans="1:9" x14ac:dyDescent="0.3">
      <c r="A2360" s="3">
        <v>2359000</v>
      </c>
      <c r="B2360" s="4">
        <f t="shared" si="72"/>
        <v>15235.208333333334</v>
      </c>
      <c r="C2360" s="4">
        <f t="shared" si="73"/>
        <v>-58415.516701344095</v>
      </c>
      <c r="D2360" s="4">
        <f>Sheet1!$J$56-Sheet2!C2360</f>
        <v>58023.350034677431</v>
      </c>
      <c r="E2360" s="4"/>
      <c r="F2360" s="1"/>
      <c r="G2360" s="1"/>
      <c r="H2360" s="1"/>
      <c r="I2360" s="4"/>
    </row>
    <row r="2361" spans="1:9" x14ac:dyDescent="0.3">
      <c r="A2361" s="3">
        <v>2360000</v>
      </c>
      <c r="B2361" s="4">
        <f t="shared" si="72"/>
        <v>15241.666666666666</v>
      </c>
      <c r="C2361" s="4">
        <f t="shared" si="73"/>
        <v>-58440.279531654123</v>
      </c>
      <c r="D2361" s="4">
        <f>Sheet1!$J$56-Sheet2!C2361</f>
        <v>58048.112864987459</v>
      </c>
      <c r="E2361" s="4"/>
      <c r="F2361" s="1"/>
      <c r="G2361" s="1"/>
      <c r="H2361" s="1"/>
      <c r="I2361" s="4"/>
    </row>
    <row r="2362" spans="1:9" x14ac:dyDescent="0.3">
      <c r="A2362" s="3">
        <v>2361000</v>
      </c>
      <c r="B2362" s="4">
        <f t="shared" si="72"/>
        <v>15248.125</v>
      </c>
      <c r="C2362" s="4">
        <f t="shared" si="73"/>
        <v>-58465.042361964144</v>
      </c>
      <c r="D2362" s="4">
        <f>Sheet1!$J$56-Sheet2!C2362</f>
        <v>58072.87569529748</v>
      </c>
      <c r="E2362" s="4"/>
      <c r="F2362" s="1"/>
      <c r="G2362" s="1"/>
      <c r="H2362" s="1"/>
      <c r="I2362" s="4"/>
    </row>
    <row r="2363" spans="1:9" x14ac:dyDescent="0.3">
      <c r="A2363" s="3">
        <v>2362000</v>
      </c>
      <c r="B2363" s="4">
        <f t="shared" si="72"/>
        <v>15254.583333333334</v>
      </c>
      <c r="C2363" s="4">
        <f t="shared" si="73"/>
        <v>-58489.805192274172</v>
      </c>
      <c r="D2363" s="4">
        <f>Sheet1!$J$56-Sheet2!C2363</f>
        <v>58097.638525607508</v>
      </c>
      <c r="E2363" s="4"/>
      <c r="F2363" s="1"/>
      <c r="G2363" s="1"/>
      <c r="H2363" s="1"/>
      <c r="I2363" s="4"/>
    </row>
    <row r="2364" spans="1:9" x14ac:dyDescent="0.3">
      <c r="A2364" s="3">
        <v>2363000</v>
      </c>
      <c r="B2364" s="4">
        <f t="shared" si="72"/>
        <v>15261.041666666666</v>
      </c>
      <c r="C2364" s="4">
        <f t="shared" si="73"/>
        <v>-58514.568022584186</v>
      </c>
      <c r="D2364" s="4">
        <f>Sheet1!$J$56-Sheet2!C2364</f>
        <v>58122.401355917522</v>
      </c>
      <c r="E2364" s="4"/>
      <c r="F2364" s="1"/>
      <c r="G2364" s="1"/>
      <c r="H2364" s="1"/>
      <c r="I2364" s="4"/>
    </row>
    <row r="2365" spans="1:9" x14ac:dyDescent="0.3">
      <c r="A2365" s="3">
        <v>2364000</v>
      </c>
      <c r="B2365" s="4">
        <f t="shared" si="72"/>
        <v>15267.5</v>
      </c>
      <c r="C2365" s="4">
        <f t="shared" si="73"/>
        <v>-58539.330852894214</v>
      </c>
      <c r="D2365" s="4">
        <f>Sheet1!$J$56-Sheet2!C2365</f>
        <v>58147.16418622755</v>
      </c>
      <c r="E2365" s="4"/>
      <c r="F2365" s="1"/>
      <c r="G2365" s="1"/>
      <c r="H2365" s="1"/>
      <c r="I2365" s="4"/>
    </row>
    <row r="2366" spans="1:9" x14ac:dyDescent="0.3">
      <c r="A2366" s="3">
        <v>2365000</v>
      </c>
      <c r="B2366" s="4">
        <f t="shared" si="72"/>
        <v>15273.958333333334</v>
      </c>
      <c r="C2366" s="4">
        <f t="shared" si="73"/>
        <v>-58564.093683204243</v>
      </c>
      <c r="D2366" s="4">
        <f>Sheet1!$J$56-Sheet2!C2366</f>
        <v>58171.927016537578</v>
      </c>
      <c r="E2366" s="4"/>
      <c r="F2366" s="1"/>
      <c r="G2366" s="1"/>
      <c r="H2366" s="1"/>
      <c r="I2366" s="4"/>
    </row>
    <row r="2367" spans="1:9" x14ac:dyDescent="0.3">
      <c r="A2367" s="3">
        <v>2366000</v>
      </c>
      <c r="B2367" s="4">
        <f t="shared" si="72"/>
        <v>15280.416666666666</v>
      </c>
      <c r="C2367" s="4">
        <f t="shared" si="73"/>
        <v>-58588.856513514256</v>
      </c>
      <c r="D2367" s="4">
        <f>Sheet1!$J$56-Sheet2!C2367</f>
        <v>58196.689846847592</v>
      </c>
      <c r="E2367" s="4"/>
      <c r="F2367" s="1"/>
      <c r="G2367" s="1"/>
      <c r="H2367" s="1"/>
      <c r="I2367" s="4"/>
    </row>
    <row r="2368" spans="1:9" x14ac:dyDescent="0.3">
      <c r="A2368" s="3">
        <v>2367000</v>
      </c>
      <c r="B2368" s="4">
        <f t="shared" si="72"/>
        <v>15286.875</v>
      </c>
      <c r="C2368" s="4">
        <f t="shared" si="73"/>
        <v>-58613.619343824284</v>
      </c>
      <c r="D2368" s="4">
        <f>Sheet1!$J$56-Sheet2!C2368</f>
        <v>58221.45267715762</v>
      </c>
      <c r="E2368" s="4"/>
      <c r="F2368" s="1"/>
      <c r="G2368" s="1"/>
      <c r="H2368" s="1"/>
      <c r="I2368" s="4"/>
    </row>
    <row r="2369" spans="1:9" x14ac:dyDescent="0.3">
      <c r="A2369" s="3">
        <v>2368000</v>
      </c>
      <c r="B2369" s="4">
        <f t="shared" si="72"/>
        <v>15293.333333333334</v>
      </c>
      <c r="C2369" s="4">
        <f t="shared" si="73"/>
        <v>-58638.382174134305</v>
      </c>
      <c r="D2369" s="4">
        <f>Sheet1!$J$56-Sheet2!C2369</f>
        <v>58246.215507467641</v>
      </c>
      <c r="E2369" s="4"/>
      <c r="F2369" s="1"/>
      <c r="G2369" s="1"/>
      <c r="H2369" s="1"/>
      <c r="I2369" s="4"/>
    </row>
    <row r="2370" spans="1:9" x14ac:dyDescent="0.3">
      <c r="A2370" s="3">
        <v>2369000</v>
      </c>
      <c r="B2370" s="4">
        <f t="shared" si="72"/>
        <v>15299.791666666666</v>
      </c>
      <c r="C2370" s="4">
        <f t="shared" si="73"/>
        <v>-58663.145004444334</v>
      </c>
      <c r="D2370" s="4">
        <f>Sheet1!$J$56-Sheet2!C2370</f>
        <v>58270.978337777669</v>
      </c>
      <c r="E2370" s="4"/>
      <c r="F2370" s="1"/>
      <c r="G2370" s="1"/>
      <c r="H2370" s="1"/>
      <c r="I2370" s="4"/>
    </row>
    <row r="2371" spans="1:9" x14ac:dyDescent="0.3">
      <c r="A2371" s="3">
        <v>2370000</v>
      </c>
      <c r="B2371" s="4">
        <f t="shared" ref="B2371:B2434" si="74">A2371*$B$1/12</f>
        <v>15306.25</v>
      </c>
      <c r="C2371" s="4">
        <f t="shared" ref="C2371:C2434" si="75">-PMT($C$1/12,$D$1*12,A2371)</f>
        <v>-58687.907834754347</v>
      </c>
      <c r="D2371" s="4">
        <f>Sheet1!$J$56-Sheet2!C2371</f>
        <v>58295.741168087683</v>
      </c>
      <c r="E2371" s="4"/>
      <c r="F2371" s="1"/>
      <c r="G2371" s="1"/>
      <c r="H2371" s="1"/>
      <c r="I2371" s="4"/>
    </row>
    <row r="2372" spans="1:9" x14ac:dyDescent="0.3">
      <c r="A2372" s="3">
        <v>2371000</v>
      </c>
      <c r="B2372" s="4">
        <f t="shared" si="74"/>
        <v>15312.708333333334</v>
      </c>
      <c r="C2372" s="4">
        <f t="shared" si="75"/>
        <v>-58712.670665064375</v>
      </c>
      <c r="D2372" s="4">
        <f>Sheet1!$J$56-Sheet2!C2372</f>
        <v>58320.503998397711</v>
      </c>
      <c r="E2372" s="4"/>
      <c r="F2372" s="1"/>
      <c r="G2372" s="1"/>
      <c r="H2372" s="1"/>
      <c r="I2372" s="4"/>
    </row>
    <row r="2373" spans="1:9" x14ac:dyDescent="0.3">
      <c r="A2373" s="3">
        <v>2372000</v>
      </c>
      <c r="B2373" s="4">
        <f t="shared" si="74"/>
        <v>15319.166666666666</v>
      </c>
      <c r="C2373" s="4">
        <f t="shared" si="75"/>
        <v>-58737.433495374404</v>
      </c>
      <c r="D2373" s="4">
        <f>Sheet1!$J$56-Sheet2!C2373</f>
        <v>58345.266828707739</v>
      </c>
      <c r="E2373" s="4"/>
      <c r="F2373" s="1"/>
      <c r="G2373" s="1"/>
      <c r="H2373" s="1"/>
      <c r="I2373" s="4"/>
    </row>
    <row r="2374" spans="1:9" x14ac:dyDescent="0.3">
      <c r="A2374" s="3">
        <v>2373000</v>
      </c>
      <c r="B2374" s="4">
        <f t="shared" si="74"/>
        <v>15325.625</v>
      </c>
      <c r="C2374" s="4">
        <f t="shared" si="75"/>
        <v>-58762.196325684417</v>
      </c>
      <c r="D2374" s="4">
        <f>Sheet1!$J$56-Sheet2!C2374</f>
        <v>58370.029659017753</v>
      </c>
      <c r="E2374" s="4"/>
      <c r="F2374" s="1"/>
      <c r="G2374" s="1"/>
      <c r="H2374" s="1"/>
      <c r="I2374" s="4"/>
    </row>
    <row r="2375" spans="1:9" x14ac:dyDescent="0.3">
      <c r="A2375" s="3">
        <v>2374000</v>
      </c>
      <c r="B2375" s="4">
        <f t="shared" si="74"/>
        <v>15332.083333333334</v>
      </c>
      <c r="C2375" s="4">
        <f t="shared" si="75"/>
        <v>-58786.959155994446</v>
      </c>
      <c r="D2375" s="4">
        <f>Sheet1!$J$56-Sheet2!C2375</f>
        <v>58394.792489327781</v>
      </c>
      <c r="E2375" s="4"/>
      <c r="F2375" s="1"/>
      <c r="G2375" s="1"/>
      <c r="H2375" s="1"/>
      <c r="I2375" s="4"/>
    </row>
    <row r="2376" spans="1:9" x14ac:dyDescent="0.3">
      <c r="A2376" s="3">
        <v>2375000</v>
      </c>
      <c r="B2376" s="4">
        <f t="shared" si="74"/>
        <v>15338.541666666666</v>
      </c>
      <c r="C2376" s="4">
        <f t="shared" si="75"/>
        <v>-58811.721986304467</v>
      </c>
      <c r="D2376" s="4">
        <f>Sheet1!$J$56-Sheet2!C2376</f>
        <v>58419.555319637802</v>
      </c>
      <c r="E2376" s="4"/>
      <c r="F2376" s="1"/>
      <c r="G2376" s="1"/>
      <c r="H2376" s="1"/>
      <c r="I2376" s="4"/>
    </row>
    <row r="2377" spans="1:9" x14ac:dyDescent="0.3">
      <c r="A2377" s="3">
        <v>2376000</v>
      </c>
      <c r="B2377" s="4">
        <f t="shared" si="74"/>
        <v>15345</v>
      </c>
      <c r="C2377" s="4">
        <f t="shared" si="75"/>
        <v>-58836.484816614495</v>
      </c>
      <c r="D2377" s="4">
        <f>Sheet1!$J$56-Sheet2!C2377</f>
        <v>58444.318149947831</v>
      </c>
      <c r="E2377" s="4"/>
      <c r="F2377" s="1"/>
      <c r="G2377" s="1"/>
      <c r="H2377" s="1"/>
      <c r="I2377" s="4"/>
    </row>
    <row r="2378" spans="1:9" x14ac:dyDescent="0.3">
      <c r="A2378" s="3">
        <v>2377000</v>
      </c>
      <c r="B2378" s="4">
        <f t="shared" si="74"/>
        <v>15351.458333333334</v>
      </c>
      <c r="C2378" s="4">
        <f t="shared" si="75"/>
        <v>-58861.247646924508</v>
      </c>
      <c r="D2378" s="4">
        <f>Sheet1!$J$56-Sheet2!C2378</f>
        <v>58469.080980257844</v>
      </c>
      <c r="E2378" s="4"/>
      <c r="F2378" s="1"/>
      <c r="G2378" s="1"/>
      <c r="H2378" s="1"/>
      <c r="I2378" s="4"/>
    </row>
    <row r="2379" spans="1:9" x14ac:dyDescent="0.3">
      <c r="A2379" s="3">
        <v>2378000</v>
      </c>
      <c r="B2379" s="4">
        <f t="shared" si="74"/>
        <v>15357.916666666666</v>
      </c>
      <c r="C2379" s="4">
        <f t="shared" si="75"/>
        <v>-58886.010477234537</v>
      </c>
      <c r="D2379" s="4">
        <f>Sheet1!$J$56-Sheet2!C2379</f>
        <v>58493.843810567872</v>
      </c>
      <c r="E2379" s="4"/>
      <c r="F2379" s="1"/>
      <c r="G2379" s="1"/>
      <c r="H2379" s="1"/>
      <c r="I2379" s="4"/>
    </row>
    <row r="2380" spans="1:9" x14ac:dyDescent="0.3">
      <c r="A2380" s="3">
        <v>2379000</v>
      </c>
      <c r="B2380" s="4">
        <f t="shared" si="74"/>
        <v>15364.375</v>
      </c>
      <c r="C2380" s="4">
        <f t="shared" si="75"/>
        <v>-58910.77330754455</v>
      </c>
      <c r="D2380" s="4">
        <f>Sheet1!$J$56-Sheet2!C2380</f>
        <v>58518.606640877886</v>
      </c>
      <c r="E2380" s="4"/>
      <c r="F2380" s="1"/>
      <c r="G2380" s="1"/>
      <c r="H2380" s="1"/>
      <c r="I2380" s="4"/>
    </row>
    <row r="2381" spans="1:9" x14ac:dyDescent="0.3">
      <c r="A2381" s="3">
        <v>2380000</v>
      </c>
      <c r="B2381" s="4">
        <f t="shared" si="74"/>
        <v>15370.833333333334</v>
      </c>
      <c r="C2381" s="4">
        <f t="shared" si="75"/>
        <v>-58935.536137854579</v>
      </c>
      <c r="D2381" s="4">
        <f>Sheet1!$J$56-Sheet2!C2381</f>
        <v>58543.369471187914</v>
      </c>
      <c r="E2381" s="4"/>
      <c r="F2381" s="1"/>
      <c r="G2381" s="1"/>
      <c r="H2381" s="1"/>
      <c r="I2381" s="4"/>
    </row>
    <row r="2382" spans="1:9" x14ac:dyDescent="0.3">
      <c r="A2382" s="3">
        <v>2381000</v>
      </c>
      <c r="B2382" s="4">
        <f t="shared" si="74"/>
        <v>15377.291666666666</v>
      </c>
      <c r="C2382" s="4">
        <f t="shared" si="75"/>
        <v>-58960.298968164607</v>
      </c>
      <c r="D2382" s="4">
        <f>Sheet1!$J$56-Sheet2!C2382</f>
        <v>58568.132301497943</v>
      </c>
      <c r="E2382" s="4"/>
      <c r="F2382" s="1"/>
      <c r="G2382" s="1"/>
      <c r="H2382" s="1"/>
      <c r="I2382" s="4"/>
    </row>
    <row r="2383" spans="1:9" x14ac:dyDescent="0.3">
      <c r="A2383" s="3">
        <v>2382000</v>
      </c>
      <c r="B2383" s="4">
        <f t="shared" si="74"/>
        <v>15383.75</v>
      </c>
      <c r="C2383" s="4">
        <f t="shared" si="75"/>
        <v>-58985.061798474628</v>
      </c>
      <c r="D2383" s="4">
        <f>Sheet1!$J$56-Sheet2!C2383</f>
        <v>58592.895131807963</v>
      </c>
      <c r="E2383" s="4"/>
      <c r="F2383" s="1"/>
      <c r="G2383" s="1"/>
      <c r="H2383" s="1"/>
      <c r="I2383" s="4"/>
    </row>
    <row r="2384" spans="1:9" x14ac:dyDescent="0.3">
      <c r="A2384" s="3">
        <v>2383000</v>
      </c>
      <c r="B2384" s="4">
        <f t="shared" si="74"/>
        <v>15390.208333333334</v>
      </c>
      <c r="C2384" s="4">
        <f t="shared" si="75"/>
        <v>-59009.824628784656</v>
      </c>
      <c r="D2384" s="4">
        <f>Sheet1!$J$56-Sheet2!C2384</f>
        <v>58617.657962117992</v>
      </c>
      <c r="E2384" s="4"/>
      <c r="F2384" s="1"/>
      <c r="G2384" s="1"/>
      <c r="H2384" s="1"/>
      <c r="I2384" s="4"/>
    </row>
    <row r="2385" spans="1:9" x14ac:dyDescent="0.3">
      <c r="A2385" s="3">
        <v>2384000</v>
      </c>
      <c r="B2385" s="4">
        <f t="shared" si="74"/>
        <v>15396.666666666666</v>
      </c>
      <c r="C2385" s="4">
        <f t="shared" si="75"/>
        <v>-59034.58745909467</v>
      </c>
      <c r="D2385" s="4">
        <f>Sheet1!$J$56-Sheet2!C2385</f>
        <v>58642.420792428005</v>
      </c>
      <c r="E2385" s="4"/>
      <c r="F2385" s="1"/>
      <c r="G2385" s="1"/>
      <c r="H2385" s="1"/>
      <c r="I2385" s="4"/>
    </row>
    <row r="2386" spans="1:9" x14ac:dyDescent="0.3">
      <c r="A2386" s="3">
        <v>2385000</v>
      </c>
      <c r="B2386" s="4">
        <f t="shared" si="74"/>
        <v>15403.125</v>
      </c>
      <c r="C2386" s="4">
        <f t="shared" si="75"/>
        <v>-59059.350289404698</v>
      </c>
      <c r="D2386" s="4">
        <f>Sheet1!$J$56-Sheet2!C2386</f>
        <v>58667.183622738034</v>
      </c>
      <c r="E2386" s="4"/>
      <c r="F2386" s="1"/>
      <c r="G2386" s="1"/>
      <c r="H2386" s="1"/>
      <c r="I2386" s="4"/>
    </row>
    <row r="2387" spans="1:9" x14ac:dyDescent="0.3">
      <c r="A2387" s="3">
        <v>2386000</v>
      </c>
      <c r="B2387" s="4">
        <f t="shared" si="74"/>
        <v>15409.583333333334</v>
      </c>
      <c r="C2387" s="4">
        <f t="shared" si="75"/>
        <v>-59084.113119714712</v>
      </c>
      <c r="D2387" s="4">
        <f>Sheet1!$J$56-Sheet2!C2387</f>
        <v>58691.946453048047</v>
      </c>
      <c r="E2387" s="4"/>
      <c r="F2387" s="1"/>
      <c r="G2387" s="1"/>
      <c r="H2387" s="1"/>
      <c r="I2387" s="4"/>
    </row>
    <row r="2388" spans="1:9" x14ac:dyDescent="0.3">
      <c r="A2388" s="3">
        <v>2387000</v>
      </c>
      <c r="B2388" s="4">
        <f t="shared" si="74"/>
        <v>15416.041666666666</v>
      </c>
      <c r="C2388" s="4">
        <f t="shared" si="75"/>
        <v>-59108.87595002474</v>
      </c>
      <c r="D2388" s="4">
        <f>Sheet1!$J$56-Sheet2!C2388</f>
        <v>58716.709283358075</v>
      </c>
      <c r="E2388" s="4"/>
      <c r="F2388" s="1"/>
      <c r="G2388" s="1"/>
      <c r="H2388" s="1"/>
      <c r="I2388" s="4"/>
    </row>
    <row r="2389" spans="1:9" x14ac:dyDescent="0.3">
      <c r="A2389" s="3">
        <v>2388000</v>
      </c>
      <c r="B2389" s="4">
        <f t="shared" si="74"/>
        <v>15422.5</v>
      </c>
      <c r="C2389" s="4">
        <f t="shared" si="75"/>
        <v>-59133.638780334768</v>
      </c>
      <c r="D2389" s="4">
        <f>Sheet1!$J$56-Sheet2!C2389</f>
        <v>58741.472113668104</v>
      </c>
      <c r="E2389" s="4"/>
      <c r="F2389" s="1"/>
      <c r="G2389" s="1"/>
      <c r="H2389" s="1"/>
      <c r="I2389" s="4"/>
    </row>
    <row r="2390" spans="1:9" x14ac:dyDescent="0.3">
      <c r="A2390" s="3">
        <v>2389000</v>
      </c>
      <c r="B2390" s="4">
        <f t="shared" si="74"/>
        <v>15428.958333333334</v>
      </c>
      <c r="C2390" s="4">
        <f t="shared" si="75"/>
        <v>-59158.401610644789</v>
      </c>
      <c r="D2390" s="4">
        <f>Sheet1!$J$56-Sheet2!C2390</f>
        <v>58766.234943978125</v>
      </c>
      <c r="E2390" s="4"/>
      <c r="F2390" s="1"/>
      <c r="G2390" s="1"/>
      <c r="H2390" s="1"/>
      <c r="I2390" s="4"/>
    </row>
    <row r="2391" spans="1:9" x14ac:dyDescent="0.3">
      <c r="A2391" s="3">
        <v>2390000</v>
      </c>
      <c r="B2391" s="4">
        <f t="shared" si="74"/>
        <v>15435.416666666666</v>
      </c>
      <c r="C2391" s="4">
        <f t="shared" si="75"/>
        <v>-59183.16444095481</v>
      </c>
      <c r="D2391" s="4">
        <f>Sheet1!$J$56-Sheet2!C2391</f>
        <v>58790.997774288146</v>
      </c>
      <c r="E2391" s="4"/>
      <c r="F2391" s="1"/>
      <c r="G2391" s="1"/>
      <c r="H2391" s="1"/>
      <c r="I2391" s="4"/>
    </row>
    <row r="2392" spans="1:9" x14ac:dyDescent="0.3">
      <c r="A2392" s="3">
        <v>2391000</v>
      </c>
      <c r="B2392" s="4">
        <f t="shared" si="74"/>
        <v>15441.875</v>
      </c>
      <c r="C2392" s="4">
        <f t="shared" si="75"/>
        <v>-59207.927271264831</v>
      </c>
      <c r="D2392" s="4">
        <f>Sheet1!$J$56-Sheet2!C2392</f>
        <v>58815.760604598167</v>
      </c>
      <c r="E2392" s="4"/>
      <c r="F2392" s="1"/>
      <c r="G2392" s="1"/>
      <c r="H2392" s="1"/>
      <c r="I2392" s="4"/>
    </row>
    <row r="2393" spans="1:9" x14ac:dyDescent="0.3">
      <c r="A2393" s="3">
        <v>2392000</v>
      </c>
      <c r="B2393" s="4">
        <f t="shared" si="74"/>
        <v>15448.333333333334</v>
      </c>
      <c r="C2393" s="4">
        <f t="shared" si="75"/>
        <v>-59232.690101574859</v>
      </c>
      <c r="D2393" s="4">
        <f>Sheet1!$J$56-Sheet2!C2393</f>
        <v>58840.523434908195</v>
      </c>
      <c r="E2393" s="4"/>
      <c r="F2393" s="1"/>
      <c r="G2393" s="1"/>
      <c r="H2393" s="1"/>
      <c r="I2393" s="4"/>
    </row>
    <row r="2394" spans="1:9" x14ac:dyDescent="0.3">
      <c r="A2394" s="3">
        <v>2393000</v>
      </c>
      <c r="B2394" s="4">
        <f t="shared" si="74"/>
        <v>15454.791666666666</v>
      </c>
      <c r="C2394" s="4">
        <f t="shared" si="75"/>
        <v>-59257.452931884873</v>
      </c>
      <c r="D2394" s="4">
        <f>Sheet1!$J$56-Sheet2!C2394</f>
        <v>58865.286265218208</v>
      </c>
      <c r="E2394" s="4"/>
      <c r="F2394" s="1"/>
      <c r="G2394" s="1"/>
      <c r="H2394" s="1"/>
      <c r="I2394" s="4"/>
    </row>
    <row r="2395" spans="1:9" x14ac:dyDescent="0.3">
      <c r="A2395" s="3">
        <v>2394000</v>
      </c>
      <c r="B2395" s="4">
        <f t="shared" si="74"/>
        <v>15461.25</v>
      </c>
      <c r="C2395" s="4">
        <f t="shared" si="75"/>
        <v>-59282.215762194901</v>
      </c>
      <c r="D2395" s="4">
        <f>Sheet1!$J$56-Sheet2!C2395</f>
        <v>58890.049095528237</v>
      </c>
      <c r="E2395" s="4"/>
      <c r="F2395" s="1"/>
      <c r="G2395" s="1"/>
      <c r="H2395" s="1"/>
      <c r="I2395" s="4"/>
    </row>
    <row r="2396" spans="1:9" x14ac:dyDescent="0.3">
      <c r="A2396" s="3">
        <v>2395000</v>
      </c>
      <c r="B2396" s="4">
        <f t="shared" si="74"/>
        <v>15467.708333333334</v>
      </c>
      <c r="C2396" s="4">
        <f t="shared" si="75"/>
        <v>-59306.978592504929</v>
      </c>
      <c r="D2396" s="4">
        <f>Sheet1!$J$56-Sheet2!C2396</f>
        <v>58914.811925838265</v>
      </c>
      <c r="E2396" s="4"/>
      <c r="F2396" s="1"/>
      <c r="G2396" s="1"/>
      <c r="H2396" s="1"/>
      <c r="I2396" s="4"/>
    </row>
    <row r="2397" spans="1:9" x14ac:dyDescent="0.3">
      <c r="A2397" s="3">
        <v>2396000</v>
      </c>
      <c r="B2397" s="4">
        <f t="shared" si="74"/>
        <v>15474.166666666666</v>
      </c>
      <c r="C2397" s="4">
        <f t="shared" si="75"/>
        <v>-59331.741422814943</v>
      </c>
      <c r="D2397" s="4">
        <f>Sheet1!$J$56-Sheet2!C2397</f>
        <v>58939.574756148279</v>
      </c>
      <c r="E2397" s="4"/>
      <c r="F2397" s="1"/>
      <c r="G2397" s="1"/>
      <c r="H2397" s="1"/>
      <c r="I2397" s="4"/>
    </row>
    <row r="2398" spans="1:9" x14ac:dyDescent="0.3">
      <c r="A2398" s="3">
        <v>2397000</v>
      </c>
      <c r="B2398" s="4">
        <f t="shared" si="74"/>
        <v>15480.625</v>
      </c>
      <c r="C2398" s="4">
        <f t="shared" si="75"/>
        <v>-59356.504253124971</v>
      </c>
      <c r="D2398" s="4">
        <f>Sheet1!$J$56-Sheet2!C2398</f>
        <v>58964.337586458307</v>
      </c>
      <c r="E2398" s="4"/>
      <c r="F2398" s="1"/>
      <c r="G2398" s="1"/>
      <c r="H2398" s="1"/>
      <c r="I2398" s="4"/>
    </row>
    <row r="2399" spans="1:9" x14ac:dyDescent="0.3">
      <c r="A2399" s="3">
        <v>2398000</v>
      </c>
      <c r="B2399" s="4">
        <f t="shared" si="74"/>
        <v>15487.083333333334</v>
      </c>
      <c r="C2399" s="4">
        <f t="shared" si="75"/>
        <v>-59381.267083434992</v>
      </c>
      <c r="D2399" s="4">
        <f>Sheet1!$J$56-Sheet2!C2399</f>
        <v>58989.100416768328</v>
      </c>
      <c r="E2399" s="4"/>
      <c r="F2399" s="1"/>
      <c r="G2399" s="1"/>
      <c r="H2399" s="1"/>
      <c r="I2399" s="4"/>
    </row>
    <row r="2400" spans="1:9" x14ac:dyDescent="0.3">
      <c r="A2400" s="3">
        <v>2399000</v>
      </c>
      <c r="B2400" s="4">
        <f t="shared" si="74"/>
        <v>15493.541666666666</v>
      </c>
      <c r="C2400" s="4">
        <f t="shared" si="75"/>
        <v>-59406.02991374502</v>
      </c>
      <c r="D2400" s="4">
        <f>Sheet1!$J$56-Sheet2!C2400</f>
        <v>59013.863247078356</v>
      </c>
      <c r="E2400" s="4"/>
      <c r="F2400" s="1"/>
      <c r="G2400" s="1"/>
      <c r="H2400" s="1"/>
      <c r="I2400" s="4"/>
    </row>
    <row r="2401" spans="1:9" x14ac:dyDescent="0.3">
      <c r="A2401" s="3">
        <v>2400000</v>
      </c>
      <c r="B2401" s="4">
        <f t="shared" si="74"/>
        <v>15500</v>
      </c>
      <c r="C2401" s="4">
        <f t="shared" si="75"/>
        <v>-59430.792744055034</v>
      </c>
      <c r="D2401" s="4">
        <f>Sheet1!$J$56-Sheet2!C2401</f>
        <v>59038.62607738837</v>
      </c>
      <c r="E2401" s="4"/>
      <c r="F2401" s="1"/>
      <c r="G2401" s="1"/>
      <c r="H2401" s="1"/>
      <c r="I2401" s="4"/>
    </row>
    <row r="2402" spans="1:9" x14ac:dyDescent="0.3">
      <c r="A2402" s="3">
        <v>2401000</v>
      </c>
      <c r="B2402" s="4">
        <f t="shared" si="74"/>
        <v>15506.458333333334</v>
      </c>
      <c r="C2402" s="4">
        <f t="shared" si="75"/>
        <v>-59455.555574365062</v>
      </c>
      <c r="D2402" s="4">
        <f>Sheet1!$J$56-Sheet2!C2402</f>
        <v>59063.388907698398</v>
      </c>
      <c r="E2402" s="4"/>
      <c r="F2402" s="1"/>
      <c r="G2402" s="1"/>
      <c r="H2402" s="1"/>
      <c r="I2402" s="4"/>
    </row>
    <row r="2403" spans="1:9" x14ac:dyDescent="0.3">
      <c r="A2403" s="3">
        <v>2402000</v>
      </c>
      <c r="B2403" s="4">
        <f t="shared" si="74"/>
        <v>15512.916666666666</v>
      </c>
      <c r="C2403" s="4">
        <f t="shared" si="75"/>
        <v>-59480.31840467509</v>
      </c>
      <c r="D2403" s="4">
        <f>Sheet1!$J$56-Sheet2!C2403</f>
        <v>59088.151738008426</v>
      </c>
      <c r="E2403" s="4"/>
      <c r="F2403" s="1"/>
      <c r="G2403" s="1"/>
      <c r="H2403" s="1"/>
      <c r="I2403" s="4"/>
    </row>
    <row r="2404" spans="1:9" x14ac:dyDescent="0.3">
      <c r="A2404" s="3">
        <v>2403000</v>
      </c>
      <c r="B2404" s="4">
        <f t="shared" si="74"/>
        <v>15519.375</v>
      </c>
      <c r="C2404" s="4">
        <f t="shared" si="75"/>
        <v>-59505.081234985104</v>
      </c>
      <c r="D2404" s="4">
        <f>Sheet1!$J$56-Sheet2!C2404</f>
        <v>59112.91456831844</v>
      </c>
      <c r="E2404" s="4"/>
      <c r="F2404" s="1"/>
      <c r="G2404" s="1"/>
      <c r="H2404" s="1"/>
      <c r="I2404" s="4"/>
    </row>
    <row r="2405" spans="1:9" x14ac:dyDescent="0.3">
      <c r="A2405" s="3">
        <v>2404000</v>
      </c>
      <c r="B2405" s="4">
        <f t="shared" si="74"/>
        <v>15525.833333333334</v>
      </c>
      <c r="C2405" s="4">
        <f t="shared" si="75"/>
        <v>-59529.844065295132</v>
      </c>
      <c r="D2405" s="4">
        <f>Sheet1!$J$56-Sheet2!C2405</f>
        <v>59137.677398628468</v>
      </c>
      <c r="E2405" s="4"/>
      <c r="F2405" s="1"/>
      <c r="G2405" s="1"/>
      <c r="H2405" s="1"/>
      <c r="I2405" s="4"/>
    </row>
    <row r="2406" spans="1:9" x14ac:dyDescent="0.3">
      <c r="A2406" s="3">
        <v>2405000</v>
      </c>
      <c r="B2406" s="4">
        <f t="shared" si="74"/>
        <v>15532.291666666666</v>
      </c>
      <c r="C2406" s="4">
        <f t="shared" si="75"/>
        <v>-59554.606895605153</v>
      </c>
      <c r="D2406" s="4">
        <f>Sheet1!$J$56-Sheet2!C2406</f>
        <v>59162.440228938489</v>
      </c>
      <c r="E2406" s="4"/>
      <c r="F2406" s="1"/>
      <c r="G2406" s="1"/>
      <c r="H2406" s="1"/>
      <c r="I2406" s="4"/>
    </row>
    <row r="2407" spans="1:9" x14ac:dyDescent="0.3">
      <c r="A2407" s="3">
        <v>2406000</v>
      </c>
      <c r="B2407" s="4">
        <f t="shared" si="74"/>
        <v>15538.75</v>
      </c>
      <c r="C2407" s="4">
        <f t="shared" si="75"/>
        <v>-59579.369725915181</v>
      </c>
      <c r="D2407" s="4">
        <f>Sheet1!$J$56-Sheet2!C2407</f>
        <v>59187.203059248517</v>
      </c>
      <c r="E2407" s="4"/>
      <c r="F2407" s="1"/>
      <c r="G2407" s="1"/>
      <c r="H2407" s="1"/>
      <c r="I2407" s="4"/>
    </row>
    <row r="2408" spans="1:9" x14ac:dyDescent="0.3">
      <c r="A2408" s="3">
        <v>2407000</v>
      </c>
      <c r="B2408" s="4">
        <f t="shared" si="74"/>
        <v>15545.208333333334</v>
      </c>
      <c r="C2408" s="4">
        <f t="shared" si="75"/>
        <v>-59604.132556225195</v>
      </c>
      <c r="D2408" s="4">
        <f>Sheet1!$J$56-Sheet2!C2408</f>
        <v>59211.965889558531</v>
      </c>
      <c r="E2408" s="4"/>
      <c r="F2408" s="1"/>
      <c r="G2408" s="1"/>
      <c r="H2408" s="1"/>
      <c r="I2408" s="4"/>
    </row>
    <row r="2409" spans="1:9" x14ac:dyDescent="0.3">
      <c r="A2409" s="3">
        <v>2408000</v>
      </c>
      <c r="B2409" s="4">
        <f t="shared" si="74"/>
        <v>15551.666666666666</v>
      </c>
      <c r="C2409" s="4">
        <f t="shared" si="75"/>
        <v>-59628.895386535223</v>
      </c>
      <c r="D2409" s="4">
        <f>Sheet1!$J$56-Sheet2!C2409</f>
        <v>59236.728719868559</v>
      </c>
      <c r="E2409" s="4"/>
      <c r="F2409" s="1"/>
      <c r="G2409" s="1"/>
      <c r="H2409" s="1"/>
      <c r="I2409" s="4"/>
    </row>
    <row r="2410" spans="1:9" x14ac:dyDescent="0.3">
      <c r="A2410" s="3">
        <v>2409000</v>
      </c>
      <c r="B2410" s="4">
        <f t="shared" si="74"/>
        <v>15558.125</v>
      </c>
      <c r="C2410" s="4">
        <f t="shared" si="75"/>
        <v>-59653.658216845251</v>
      </c>
      <c r="D2410" s="4">
        <f>Sheet1!$J$56-Sheet2!C2410</f>
        <v>59261.491550178587</v>
      </c>
      <c r="E2410" s="4"/>
      <c r="F2410" s="1"/>
      <c r="G2410" s="1"/>
      <c r="H2410" s="1"/>
      <c r="I2410" s="4"/>
    </row>
    <row r="2411" spans="1:9" x14ac:dyDescent="0.3">
      <c r="A2411" s="3">
        <v>2410000</v>
      </c>
      <c r="B2411" s="4">
        <f t="shared" si="74"/>
        <v>15564.583333333334</v>
      </c>
      <c r="C2411" s="4">
        <f t="shared" si="75"/>
        <v>-59678.421047155265</v>
      </c>
      <c r="D2411" s="4">
        <f>Sheet1!$J$56-Sheet2!C2411</f>
        <v>59286.254380488601</v>
      </c>
      <c r="E2411" s="4"/>
      <c r="F2411" s="1"/>
      <c r="G2411" s="1"/>
      <c r="H2411" s="1"/>
      <c r="I2411" s="4"/>
    </row>
    <row r="2412" spans="1:9" x14ac:dyDescent="0.3">
      <c r="A2412" s="3">
        <v>2411000</v>
      </c>
      <c r="B2412" s="4">
        <f t="shared" si="74"/>
        <v>15571.041666666666</v>
      </c>
      <c r="C2412" s="4">
        <f t="shared" si="75"/>
        <v>-59703.183877465293</v>
      </c>
      <c r="D2412" s="4">
        <f>Sheet1!$J$56-Sheet2!C2412</f>
        <v>59311.017210798629</v>
      </c>
      <c r="E2412" s="4"/>
      <c r="F2412" s="1"/>
      <c r="G2412" s="1"/>
      <c r="H2412" s="1"/>
      <c r="I2412" s="4"/>
    </row>
    <row r="2413" spans="1:9" x14ac:dyDescent="0.3">
      <c r="A2413" s="3">
        <v>2412000</v>
      </c>
      <c r="B2413" s="4">
        <f t="shared" si="74"/>
        <v>15577.5</v>
      </c>
      <c r="C2413" s="4">
        <f t="shared" si="75"/>
        <v>-59727.946707775314</v>
      </c>
      <c r="D2413" s="4">
        <f>Sheet1!$J$56-Sheet2!C2413</f>
        <v>59335.78004110865</v>
      </c>
      <c r="E2413" s="4"/>
      <c r="F2413" s="1"/>
      <c r="G2413" s="1"/>
      <c r="H2413" s="1"/>
      <c r="I2413" s="4"/>
    </row>
    <row r="2414" spans="1:9" x14ac:dyDescent="0.3">
      <c r="A2414" s="3">
        <v>2413000</v>
      </c>
      <c r="B2414" s="4">
        <f t="shared" si="74"/>
        <v>15583.958333333334</v>
      </c>
      <c r="C2414" s="4">
        <f t="shared" si="75"/>
        <v>-59752.709538085343</v>
      </c>
      <c r="D2414" s="4">
        <f>Sheet1!$J$56-Sheet2!C2414</f>
        <v>59360.542871418678</v>
      </c>
      <c r="E2414" s="4"/>
      <c r="F2414" s="1"/>
      <c r="G2414" s="1"/>
      <c r="H2414" s="1"/>
      <c r="I2414" s="4"/>
    </row>
    <row r="2415" spans="1:9" x14ac:dyDescent="0.3">
      <c r="A2415" s="3">
        <v>2414000</v>
      </c>
      <c r="B2415" s="4">
        <f t="shared" si="74"/>
        <v>15590.416666666666</v>
      </c>
      <c r="C2415" s="4">
        <f t="shared" si="75"/>
        <v>-59777.472368395356</v>
      </c>
      <c r="D2415" s="4">
        <f>Sheet1!$J$56-Sheet2!C2415</f>
        <v>59385.305701728692</v>
      </c>
      <c r="E2415" s="4"/>
      <c r="F2415" s="1"/>
      <c r="G2415" s="1"/>
      <c r="H2415" s="1"/>
      <c r="I2415" s="4"/>
    </row>
    <row r="2416" spans="1:9" x14ac:dyDescent="0.3">
      <c r="A2416" s="3">
        <v>2415000</v>
      </c>
      <c r="B2416" s="4">
        <f t="shared" si="74"/>
        <v>15596.875</v>
      </c>
      <c r="C2416" s="4">
        <f t="shared" si="75"/>
        <v>-59802.235198705384</v>
      </c>
      <c r="D2416" s="4">
        <f>Sheet1!$J$56-Sheet2!C2416</f>
        <v>59410.06853203872</v>
      </c>
      <c r="E2416" s="4"/>
      <c r="F2416" s="1"/>
      <c r="G2416" s="1"/>
      <c r="H2416" s="1"/>
      <c r="I2416" s="4"/>
    </row>
    <row r="2417" spans="1:9" x14ac:dyDescent="0.3">
      <c r="A2417" s="3">
        <v>2416000</v>
      </c>
      <c r="B2417" s="4">
        <f t="shared" si="74"/>
        <v>15603.333333333334</v>
      </c>
      <c r="C2417" s="4">
        <f t="shared" si="75"/>
        <v>-59826.998029015413</v>
      </c>
      <c r="D2417" s="4">
        <f>Sheet1!$J$56-Sheet2!C2417</f>
        <v>59434.831362348748</v>
      </c>
      <c r="E2417" s="4"/>
      <c r="F2417" s="1"/>
      <c r="G2417" s="1"/>
      <c r="H2417" s="1"/>
      <c r="I2417" s="4"/>
    </row>
    <row r="2418" spans="1:9" x14ac:dyDescent="0.3">
      <c r="A2418" s="3">
        <v>2417000</v>
      </c>
      <c r="B2418" s="4">
        <f t="shared" si="74"/>
        <v>15609.791666666666</v>
      </c>
      <c r="C2418" s="4">
        <f t="shared" si="75"/>
        <v>-59851.760859325426</v>
      </c>
      <c r="D2418" s="4">
        <f>Sheet1!$J$56-Sheet2!C2418</f>
        <v>59459.594192658762</v>
      </c>
      <c r="E2418" s="4"/>
      <c r="F2418" s="1"/>
      <c r="G2418" s="1"/>
      <c r="H2418" s="1"/>
      <c r="I2418" s="4"/>
    </row>
    <row r="2419" spans="1:9" x14ac:dyDescent="0.3">
      <c r="A2419" s="3">
        <v>2418000</v>
      </c>
      <c r="B2419" s="4">
        <f t="shared" si="74"/>
        <v>15616.25</v>
      </c>
      <c r="C2419" s="4">
        <f t="shared" si="75"/>
        <v>-59876.523689635455</v>
      </c>
      <c r="D2419" s="4">
        <f>Sheet1!$J$56-Sheet2!C2419</f>
        <v>59484.35702296879</v>
      </c>
      <c r="E2419" s="4"/>
      <c r="F2419" s="1"/>
      <c r="G2419" s="1"/>
      <c r="H2419" s="1"/>
      <c r="I2419" s="4"/>
    </row>
    <row r="2420" spans="1:9" x14ac:dyDescent="0.3">
      <c r="A2420" s="3">
        <v>2419000</v>
      </c>
      <c r="B2420" s="4">
        <f t="shared" si="74"/>
        <v>15622.708333333334</v>
      </c>
      <c r="C2420" s="4">
        <f t="shared" si="75"/>
        <v>-59901.286519945475</v>
      </c>
      <c r="D2420" s="4">
        <f>Sheet1!$J$56-Sheet2!C2420</f>
        <v>59509.119853278811</v>
      </c>
      <c r="E2420" s="4"/>
      <c r="F2420" s="1"/>
      <c r="G2420" s="1"/>
      <c r="H2420" s="1"/>
      <c r="I2420" s="4"/>
    </row>
    <row r="2421" spans="1:9" x14ac:dyDescent="0.3">
      <c r="A2421" s="3">
        <v>2420000</v>
      </c>
      <c r="B2421" s="4">
        <f t="shared" si="74"/>
        <v>15629.166666666666</v>
      </c>
      <c r="C2421" s="4">
        <f t="shared" si="75"/>
        <v>-59926.049350255504</v>
      </c>
      <c r="D2421" s="4">
        <f>Sheet1!$J$56-Sheet2!C2421</f>
        <v>59533.882683588839</v>
      </c>
      <c r="E2421" s="4"/>
      <c r="F2421" s="1"/>
      <c r="G2421" s="1"/>
      <c r="H2421" s="1"/>
      <c r="I2421" s="4"/>
    </row>
    <row r="2422" spans="1:9" x14ac:dyDescent="0.3">
      <c r="A2422" s="3">
        <v>2421000</v>
      </c>
      <c r="B2422" s="4">
        <f t="shared" si="74"/>
        <v>15635.625</v>
      </c>
      <c r="C2422" s="4">
        <f t="shared" si="75"/>
        <v>-59950.812180565517</v>
      </c>
      <c r="D2422" s="4">
        <f>Sheet1!$J$56-Sheet2!C2422</f>
        <v>59558.645513898853</v>
      </c>
      <c r="E2422" s="4"/>
      <c r="F2422" s="1"/>
      <c r="G2422" s="1"/>
      <c r="H2422" s="1"/>
      <c r="I2422" s="4"/>
    </row>
    <row r="2423" spans="1:9" x14ac:dyDescent="0.3">
      <c r="A2423" s="3">
        <v>2422000</v>
      </c>
      <c r="B2423" s="4">
        <f t="shared" si="74"/>
        <v>15642.083333333334</v>
      </c>
      <c r="C2423" s="4">
        <f t="shared" si="75"/>
        <v>-59975.575010875546</v>
      </c>
      <c r="D2423" s="4">
        <f>Sheet1!$J$56-Sheet2!C2423</f>
        <v>59583.408344208881</v>
      </c>
      <c r="E2423" s="4"/>
      <c r="F2423" s="1"/>
      <c r="G2423" s="1"/>
      <c r="H2423" s="1"/>
      <c r="I2423" s="4"/>
    </row>
    <row r="2424" spans="1:9" x14ac:dyDescent="0.3">
      <c r="A2424" s="3">
        <v>2423000</v>
      </c>
      <c r="B2424" s="4">
        <f t="shared" si="74"/>
        <v>15648.541666666666</v>
      </c>
      <c r="C2424" s="4">
        <f t="shared" si="75"/>
        <v>-60000.337841185574</v>
      </c>
      <c r="D2424" s="4">
        <f>Sheet1!$J$56-Sheet2!C2424</f>
        <v>59608.17117451891</v>
      </c>
      <c r="E2424" s="4"/>
      <c r="F2424" s="1"/>
      <c r="G2424" s="1"/>
      <c r="H2424" s="1"/>
      <c r="I2424" s="4"/>
    </row>
    <row r="2425" spans="1:9" x14ac:dyDescent="0.3">
      <c r="A2425" s="3">
        <v>2424000</v>
      </c>
      <c r="B2425" s="4">
        <f t="shared" si="74"/>
        <v>15655</v>
      </c>
      <c r="C2425" s="4">
        <f t="shared" si="75"/>
        <v>-60025.100671495587</v>
      </c>
      <c r="D2425" s="4">
        <f>Sheet1!$J$56-Sheet2!C2425</f>
        <v>59632.934004828923</v>
      </c>
      <c r="E2425" s="4"/>
      <c r="F2425" s="1"/>
      <c r="G2425" s="1"/>
      <c r="H2425" s="1"/>
      <c r="I2425" s="4"/>
    </row>
    <row r="2426" spans="1:9" x14ac:dyDescent="0.3">
      <c r="A2426" s="3">
        <v>2425000</v>
      </c>
      <c r="B2426" s="4">
        <f t="shared" si="74"/>
        <v>15661.458333333334</v>
      </c>
      <c r="C2426" s="4">
        <f t="shared" si="75"/>
        <v>-60049.863501805616</v>
      </c>
      <c r="D2426" s="4">
        <f>Sheet1!$J$56-Sheet2!C2426</f>
        <v>59657.696835138951</v>
      </c>
      <c r="E2426" s="4"/>
      <c r="F2426" s="1"/>
      <c r="G2426" s="1"/>
      <c r="H2426" s="1"/>
      <c r="I2426" s="4"/>
    </row>
    <row r="2427" spans="1:9" x14ac:dyDescent="0.3">
      <c r="A2427" s="3">
        <v>2426000</v>
      </c>
      <c r="B2427" s="4">
        <f t="shared" si="74"/>
        <v>15667.916666666666</v>
      </c>
      <c r="C2427" s="4">
        <f t="shared" si="75"/>
        <v>-60074.626332115637</v>
      </c>
      <c r="D2427" s="4">
        <f>Sheet1!$J$56-Sheet2!C2427</f>
        <v>59682.459665448972</v>
      </c>
      <c r="E2427" s="4"/>
      <c r="F2427" s="1"/>
      <c r="G2427" s="1"/>
      <c r="H2427" s="1"/>
      <c r="I2427" s="4"/>
    </row>
    <row r="2428" spans="1:9" x14ac:dyDescent="0.3">
      <c r="A2428" s="3">
        <v>2427000</v>
      </c>
      <c r="B2428" s="4">
        <f t="shared" si="74"/>
        <v>15674.375</v>
      </c>
      <c r="C2428" s="4">
        <f t="shared" si="75"/>
        <v>-60099.389162425665</v>
      </c>
      <c r="D2428" s="4">
        <f>Sheet1!$J$56-Sheet2!C2428</f>
        <v>59707.222495759001</v>
      </c>
      <c r="E2428" s="4"/>
      <c r="F2428" s="1"/>
      <c r="G2428" s="1"/>
      <c r="H2428" s="1"/>
      <c r="I2428" s="4"/>
    </row>
    <row r="2429" spans="1:9" x14ac:dyDescent="0.3">
      <c r="A2429" s="3">
        <v>2428000</v>
      </c>
      <c r="B2429" s="4">
        <f t="shared" si="74"/>
        <v>15680.833333333334</v>
      </c>
      <c r="C2429" s="4">
        <f t="shared" si="75"/>
        <v>-60124.151992735679</v>
      </c>
      <c r="D2429" s="4">
        <f>Sheet1!$J$56-Sheet2!C2429</f>
        <v>59731.985326069014</v>
      </c>
      <c r="E2429" s="4"/>
      <c r="F2429" s="1"/>
      <c r="G2429" s="1"/>
      <c r="H2429" s="1"/>
      <c r="I2429" s="4"/>
    </row>
    <row r="2430" spans="1:9" x14ac:dyDescent="0.3">
      <c r="A2430" s="3">
        <v>2429000</v>
      </c>
      <c r="B2430" s="4">
        <f t="shared" si="74"/>
        <v>15687.291666666666</v>
      </c>
      <c r="C2430" s="4">
        <f t="shared" si="75"/>
        <v>-60148.914823045707</v>
      </c>
      <c r="D2430" s="4">
        <f>Sheet1!$J$56-Sheet2!C2430</f>
        <v>59756.748156379042</v>
      </c>
      <c r="E2430" s="4"/>
      <c r="F2430" s="1"/>
      <c r="G2430" s="1"/>
      <c r="H2430" s="1"/>
      <c r="I2430" s="4"/>
    </row>
    <row r="2431" spans="1:9" x14ac:dyDescent="0.3">
      <c r="A2431" s="3">
        <v>2430000</v>
      </c>
      <c r="B2431" s="4">
        <f t="shared" si="74"/>
        <v>15693.75</v>
      </c>
      <c r="C2431" s="4">
        <f t="shared" si="75"/>
        <v>-60173.67765335572</v>
      </c>
      <c r="D2431" s="4">
        <f>Sheet1!$J$56-Sheet2!C2431</f>
        <v>59781.510986689056</v>
      </c>
      <c r="E2431" s="4"/>
      <c r="F2431" s="1"/>
      <c r="G2431" s="1"/>
      <c r="H2431" s="1"/>
      <c r="I2431" s="4"/>
    </row>
    <row r="2432" spans="1:9" x14ac:dyDescent="0.3">
      <c r="A2432" s="3">
        <v>2431000</v>
      </c>
      <c r="B2432" s="4">
        <f t="shared" si="74"/>
        <v>15700.208333333334</v>
      </c>
      <c r="C2432" s="4">
        <f t="shared" si="75"/>
        <v>-60198.440483665749</v>
      </c>
      <c r="D2432" s="4">
        <f>Sheet1!$J$56-Sheet2!C2432</f>
        <v>59806.273816999084</v>
      </c>
      <c r="E2432" s="4"/>
      <c r="F2432" s="1"/>
      <c r="G2432" s="1"/>
      <c r="H2432" s="1"/>
      <c r="I2432" s="4"/>
    </row>
    <row r="2433" spans="1:9" x14ac:dyDescent="0.3">
      <c r="A2433" s="3">
        <v>2432000</v>
      </c>
      <c r="B2433" s="4">
        <f t="shared" si="74"/>
        <v>15706.666666666666</v>
      </c>
      <c r="C2433" s="4">
        <f t="shared" si="75"/>
        <v>-60223.203313975777</v>
      </c>
      <c r="D2433" s="4">
        <f>Sheet1!$J$56-Sheet2!C2433</f>
        <v>59831.036647309113</v>
      </c>
      <c r="E2433" s="4"/>
      <c r="F2433" s="1"/>
      <c r="G2433" s="1"/>
      <c r="H2433" s="1"/>
      <c r="I2433" s="4"/>
    </row>
    <row r="2434" spans="1:9" x14ac:dyDescent="0.3">
      <c r="A2434" s="3">
        <v>2433000</v>
      </c>
      <c r="B2434" s="4">
        <f t="shared" si="74"/>
        <v>15713.125</v>
      </c>
      <c r="C2434" s="4">
        <f t="shared" si="75"/>
        <v>-60247.966144285798</v>
      </c>
      <c r="D2434" s="4">
        <f>Sheet1!$J$56-Sheet2!C2434</f>
        <v>59855.799477619134</v>
      </c>
      <c r="E2434" s="4"/>
      <c r="F2434" s="1"/>
      <c r="G2434" s="1"/>
      <c r="H2434" s="1"/>
      <c r="I2434" s="4"/>
    </row>
    <row r="2435" spans="1:9" x14ac:dyDescent="0.3">
      <c r="A2435" s="3">
        <v>2434000</v>
      </c>
      <c r="B2435" s="4">
        <f t="shared" ref="B2435:B2498" si="76">A2435*$B$1/12</f>
        <v>15719.583333333334</v>
      </c>
      <c r="C2435" s="4">
        <f t="shared" ref="C2435:C2498" si="77">-PMT($C$1/12,$D$1*12,A2435)</f>
        <v>-60272.728974595819</v>
      </c>
      <c r="D2435" s="4">
        <f>Sheet1!$J$56-Sheet2!C2435</f>
        <v>59880.562307929154</v>
      </c>
      <c r="E2435" s="4"/>
      <c r="F2435" s="1"/>
      <c r="G2435" s="1"/>
      <c r="H2435" s="1"/>
      <c r="I2435" s="4"/>
    </row>
    <row r="2436" spans="1:9" x14ac:dyDescent="0.3">
      <c r="A2436" s="3">
        <v>2435000</v>
      </c>
      <c r="B2436" s="4">
        <f t="shared" si="76"/>
        <v>15726.041666666666</v>
      </c>
      <c r="C2436" s="4">
        <f t="shared" si="77"/>
        <v>-60297.49180490584</v>
      </c>
      <c r="D2436" s="4">
        <f>Sheet1!$J$56-Sheet2!C2436</f>
        <v>59905.325138239175</v>
      </c>
      <c r="E2436" s="4"/>
      <c r="F2436" s="1"/>
      <c r="G2436" s="1"/>
      <c r="H2436" s="1"/>
      <c r="I2436" s="4"/>
    </row>
    <row r="2437" spans="1:9" x14ac:dyDescent="0.3">
      <c r="A2437" s="3">
        <v>2436000</v>
      </c>
      <c r="B2437" s="4">
        <f t="shared" si="76"/>
        <v>15732.5</v>
      </c>
      <c r="C2437" s="4">
        <f t="shared" si="77"/>
        <v>-60322.254635215868</v>
      </c>
      <c r="D2437" s="4">
        <f>Sheet1!$J$56-Sheet2!C2437</f>
        <v>59930.087968549204</v>
      </c>
      <c r="E2437" s="4"/>
      <c r="F2437" s="1"/>
      <c r="G2437" s="1"/>
      <c r="H2437" s="1"/>
      <c r="I2437" s="4"/>
    </row>
    <row r="2438" spans="1:9" x14ac:dyDescent="0.3">
      <c r="A2438" s="3">
        <v>2437000</v>
      </c>
      <c r="B2438" s="4">
        <f t="shared" si="76"/>
        <v>15738.958333333334</v>
      </c>
      <c r="C2438" s="4">
        <f t="shared" si="77"/>
        <v>-60347.017465525882</v>
      </c>
      <c r="D2438" s="4">
        <f>Sheet1!$J$56-Sheet2!C2438</f>
        <v>59954.850798859217</v>
      </c>
      <c r="E2438" s="4"/>
      <c r="F2438" s="1"/>
      <c r="G2438" s="1"/>
      <c r="H2438" s="1"/>
      <c r="I2438" s="4"/>
    </row>
    <row r="2439" spans="1:9" x14ac:dyDescent="0.3">
      <c r="A2439" s="3">
        <v>2438000</v>
      </c>
      <c r="B2439" s="4">
        <f t="shared" si="76"/>
        <v>15745.416666666666</v>
      </c>
      <c r="C2439" s="4">
        <f t="shared" si="77"/>
        <v>-60371.78029583591</v>
      </c>
      <c r="D2439" s="4">
        <f>Sheet1!$J$56-Sheet2!C2439</f>
        <v>59979.613629169246</v>
      </c>
      <c r="E2439" s="4"/>
      <c r="F2439" s="1"/>
      <c r="G2439" s="1"/>
      <c r="H2439" s="1"/>
      <c r="I2439" s="4"/>
    </row>
    <row r="2440" spans="1:9" x14ac:dyDescent="0.3">
      <c r="A2440" s="3">
        <v>2439000</v>
      </c>
      <c r="B2440" s="4">
        <f t="shared" si="76"/>
        <v>15751.875</v>
      </c>
      <c r="C2440" s="4">
        <f t="shared" si="77"/>
        <v>-60396.543126145938</v>
      </c>
      <c r="D2440" s="4">
        <f>Sheet1!$J$56-Sheet2!C2440</f>
        <v>60004.376459479274</v>
      </c>
      <c r="E2440" s="4"/>
      <c r="F2440" s="1"/>
      <c r="G2440" s="1"/>
      <c r="H2440" s="1"/>
      <c r="I2440" s="4"/>
    </row>
    <row r="2441" spans="1:9" x14ac:dyDescent="0.3">
      <c r="A2441" s="3">
        <v>2440000</v>
      </c>
      <c r="B2441" s="4">
        <f t="shared" si="76"/>
        <v>15758.333333333334</v>
      </c>
      <c r="C2441" s="4">
        <f t="shared" si="77"/>
        <v>-60421.305956455952</v>
      </c>
      <c r="D2441" s="4">
        <f>Sheet1!$J$56-Sheet2!C2441</f>
        <v>60029.139289789287</v>
      </c>
      <c r="E2441" s="4"/>
      <c r="F2441" s="1"/>
      <c r="G2441" s="1"/>
      <c r="H2441" s="1"/>
      <c r="I2441" s="4"/>
    </row>
    <row r="2442" spans="1:9" x14ac:dyDescent="0.3">
      <c r="A2442" s="3">
        <v>2441000</v>
      </c>
      <c r="B2442" s="4">
        <f t="shared" si="76"/>
        <v>15764.791666666666</v>
      </c>
      <c r="C2442" s="4">
        <f t="shared" si="77"/>
        <v>-60446.06878676598</v>
      </c>
      <c r="D2442" s="4">
        <f>Sheet1!$J$56-Sheet2!C2442</f>
        <v>60053.902120099316</v>
      </c>
      <c r="E2442" s="4"/>
      <c r="F2442" s="1"/>
      <c r="G2442" s="1"/>
      <c r="H2442" s="1"/>
      <c r="I2442" s="4"/>
    </row>
    <row r="2443" spans="1:9" x14ac:dyDescent="0.3">
      <c r="A2443" s="3">
        <v>2442000</v>
      </c>
      <c r="B2443" s="4">
        <f t="shared" si="76"/>
        <v>15771.25</v>
      </c>
      <c r="C2443" s="4">
        <f t="shared" si="77"/>
        <v>-60470.831617076001</v>
      </c>
      <c r="D2443" s="4">
        <f>Sheet1!$J$56-Sheet2!C2443</f>
        <v>60078.664950409337</v>
      </c>
      <c r="E2443" s="4"/>
      <c r="F2443" s="1"/>
      <c r="G2443" s="1"/>
      <c r="H2443" s="1"/>
      <c r="I2443" s="4"/>
    </row>
    <row r="2444" spans="1:9" x14ac:dyDescent="0.3">
      <c r="A2444" s="3">
        <v>2443000</v>
      </c>
      <c r="B2444" s="4">
        <f t="shared" si="76"/>
        <v>15777.708333333334</v>
      </c>
      <c r="C2444" s="4">
        <f t="shared" si="77"/>
        <v>-60495.594447386029</v>
      </c>
      <c r="D2444" s="4">
        <f>Sheet1!$J$56-Sheet2!C2444</f>
        <v>60103.427780719365</v>
      </c>
      <c r="E2444" s="4"/>
      <c r="F2444" s="1"/>
      <c r="G2444" s="1"/>
      <c r="H2444" s="1"/>
      <c r="I2444" s="4"/>
    </row>
    <row r="2445" spans="1:9" x14ac:dyDescent="0.3">
      <c r="A2445" s="3">
        <v>2444000</v>
      </c>
      <c r="B2445" s="4">
        <f t="shared" si="76"/>
        <v>15784.166666666666</v>
      </c>
      <c r="C2445" s="4">
        <f t="shared" si="77"/>
        <v>-60520.357277696043</v>
      </c>
      <c r="D2445" s="4">
        <f>Sheet1!$J$56-Sheet2!C2445</f>
        <v>60128.190611029378</v>
      </c>
      <c r="E2445" s="4"/>
      <c r="F2445" s="1"/>
      <c r="G2445" s="1"/>
      <c r="H2445" s="1"/>
      <c r="I2445" s="4"/>
    </row>
    <row r="2446" spans="1:9" x14ac:dyDescent="0.3">
      <c r="A2446" s="3">
        <v>2445000</v>
      </c>
      <c r="B2446" s="4">
        <f t="shared" si="76"/>
        <v>15790.625</v>
      </c>
      <c r="C2446" s="4">
        <f t="shared" si="77"/>
        <v>-60545.120108006071</v>
      </c>
      <c r="D2446" s="4">
        <f>Sheet1!$J$56-Sheet2!C2446</f>
        <v>60152.953441339407</v>
      </c>
      <c r="E2446" s="4"/>
      <c r="F2446" s="1"/>
      <c r="G2446" s="1"/>
      <c r="H2446" s="1"/>
      <c r="I2446" s="4"/>
    </row>
    <row r="2447" spans="1:9" x14ac:dyDescent="0.3">
      <c r="A2447" s="3">
        <v>2446000</v>
      </c>
      <c r="B2447" s="4">
        <f t="shared" si="76"/>
        <v>15797.083333333334</v>
      </c>
      <c r="C2447" s="4">
        <f t="shared" si="77"/>
        <v>-60569.882938316099</v>
      </c>
      <c r="D2447" s="4">
        <f>Sheet1!$J$56-Sheet2!C2447</f>
        <v>60177.716271649435</v>
      </c>
      <c r="E2447" s="4"/>
      <c r="F2447" s="1"/>
      <c r="G2447" s="1"/>
      <c r="H2447" s="1"/>
      <c r="I2447" s="4"/>
    </row>
    <row r="2448" spans="1:9" x14ac:dyDescent="0.3">
      <c r="A2448" s="3">
        <v>2447000</v>
      </c>
      <c r="B2448" s="4">
        <f t="shared" si="76"/>
        <v>15803.541666666666</v>
      </c>
      <c r="C2448" s="4">
        <f t="shared" si="77"/>
        <v>-60594.645768626113</v>
      </c>
      <c r="D2448" s="4">
        <f>Sheet1!$J$56-Sheet2!C2448</f>
        <v>60202.479101959449</v>
      </c>
      <c r="E2448" s="4"/>
      <c r="F2448" s="1"/>
      <c r="G2448" s="1"/>
      <c r="H2448" s="1"/>
      <c r="I2448" s="4"/>
    </row>
    <row r="2449" spans="1:9" x14ac:dyDescent="0.3">
      <c r="A2449" s="3">
        <v>2448000</v>
      </c>
      <c r="B2449" s="4">
        <f t="shared" si="76"/>
        <v>15810</v>
      </c>
      <c r="C2449" s="4">
        <f t="shared" si="77"/>
        <v>-60619.408598936141</v>
      </c>
      <c r="D2449" s="4">
        <f>Sheet1!$J$56-Sheet2!C2449</f>
        <v>60227.241932269477</v>
      </c>
      <c r="E2449" s="4"/>
      <c r="F2449" s="1"/>
      <c r="G2449" s="1"/>
      <c r="H2449" s="1"/>
      <c r="I2449" s="4"/>
    </row>
    <row r="2450" spans="1:9" x14ac:dyDescent="0.3">
      <c r="A2450" s="3">
        <v>2449000</v>
      </c>
      <c r="B2450" s="4">
        <f t="shared" si="76"/>
        <v>15816.458333333334</v>
      </c>
      <c r="C2450" s="4">
        <f t="shared" si="77"/>
        <v>-60644.171429246162</v>
      </c>
      <c r="D2450" s="4">
        <f>Sheet1!$J$56-Sheet2!C2450</f>
        <v>60252.004762579498</v>
      </c>
      <c r="E2450" s="4"/>
      <c r="F2450" s="1"/>
      <c r="G2450" s="1"/>
      <c r="H2450" s="1"/>
      <c r="I2450" s="4"/>
    </row>
    <row r="2451" spans="1:9" x14ac:dyDescent="0.3">
      <c r="A2451" s="3">
        <v>2450000</v>
      </c>
      <c r="B2451" s="4">
        <f t="shared" si="76"/>
        <v>15822.916666666666</v>
      </c>
      <c r="C2451" s="4">
        <f t="shared" si="77"/>
        <v>-60668.93425955619</v>
      </c>
      <c r="D2451" s="4">
        <f>Sheet1!$J$56-Sheet2!C2451</f>
        <v>60276.767592889526</v>
      </c>
      <c r="E2451" s="4"/>
      <c r="F2451" s="1"/>
      <c r="G2451" s="1"/>
      <c r="H2451" s="1"/>
      <c r="I2451" s="4"/>
    </row>
    <row r="2452" spans="1:9" x14ac:dyDescent="0.3">
      <c r="A2452" s="3">
        <v>2451000</v>
      </c>
      <c r="B2452" s="4">
        <f t="shared" si="76"/>
        <v>15829.375</v>
      </c>
      <c r="C2452" s="4">
        <f t="shared" si="77"/>
        <v>-60693.697089866204</v>
      </c>
      <c r="D2452" s="4">
        <f>Sheet1!$J$56-Sheet2!C2452</f>
        <v>60301.53042319954</v>
      </c>
      <c r="E2452" s="4"/>
      <c r="F2452" s="1"/>
      <c r="G2452" s="1"/>
      <c r="H2452" s="1"/>
      <c r="I2452" s="4"/>
    </row>
    <row r="2453" spans="1:9" x14ac:dyDescent="0.3">
      <c r="A2453" s="3">
        <v>2452000</v>
      </c>
      <c r="B2453" s="4">
        <f t="shared" si="76"/>
        <v>15835.833333333334</v>
      </c>
      <c r="C2453" s="4">
        <f t="shared" si="77"/>
        <v>-60718.459920176232</v>
      </c>
      <c r="D2453" s="4">
        <f>Sheet1!$J$56-Sheet2!C2453</f>
        <v>60326.293253509568</v>
      </c>
      <c r="E2453" s="4"/>
      <c r="F2453" s="1"/>
      <c r="G2453" s="1"/>
      <c r="H2453" s="1"/>
      <c r="I2453" s="4"/>
    </row>
    <row r="2454" spans="1:9" x14ac:dyDescent="0.3">
      <c r="A2454" s="3">
        <v>2453000</v>
      </c>
      <c r="B2454" s="4">
        <f t="shared" si="76"/>
        <v>15842.291666666666</v>
      </c>
      <c r="C2454" s="4">
        <f t="shared" si="77"/>
        <v>-60743.22275048626</v>
      </c>
      <c r="D2454" s="4">
        <f>Sheet1!$J$56-Sheet2!C2454</f>
        <v>60351.056083819596</v>
      </c>
      <c r="E2454" s="4"/>
      <c r="F2454" s="1"/>
      <c r="G2454" s="1"/>
      <c r="H2454" s="1"/>
      <c r="I2454" s="4"/>
    </row>
    <row r="2455" spans="1:9" x14ac:dyDescent="0.3">
      <c r="A2455" s="3">
        <v>2454000</v>
      </c>
      <c r="B2455" s="4">
        <f t="shared" si="76"/>
        <v>15848.75</v>
      </c>
      <c r="C2455" s="4">
        <f t="shared" si="77"/>
        <v>-60767.985580796274</v>
      </c>
      <c r="D2455" s="4">
        <f>Sheet1!$J$56-Sheet2!C2455</f>
        <v>60375.81891412961</v>
      </c>
      <c r="E2455" s="4"/>
      <c r="F2455" s="1"/>
      <c r="G2455" s="1"/>
      <c r="H2455" s="1"/>
      <c r="I2455" s="4"/>
    </row>
    <row r="2456" spans="1:9" x14ac:dyDescent="0.3">
      <c r="A2456" s="3">
        <v>2455000</v>
      </c>
      <c r="B2456" s="4">
        <f t="shared" si="76"/>
        <v>15855.208333333334</v>
      </c>
      <c r="C2456" s="4">
        <f t="shared" si="77"/>
        <v>-60792.748411106302</v>
      </c>
      <c r="D2456" s="4">
        <f>Sheet1!$J$56-Sheet2!C2456</f>
        <v>60400.581744439638</v>
      </c>
      <c r="E2456" s="4"/>
      <c r="F2456" s="1"/>
      <c r="G2456" s="1"/>
      <c r="H2456" s="1"/>
      <c r="I2456" s="4"/>
    </row>
    <row r="2457" spans="1:9" x14ac:dyDescent="0.3">
      <c r="A2457" s="3">
        <v>2456000</v>
      </c>
      <c r="B2457" s="4">
        <f t="shared" si="76"/>
        <v>15861.666666666666</v>
      </c>
      <c r="C2457" s="4">
        <f t="shared" si="77"/>
        <v>-60817.511241416323</v>
      </c>
      <c r="D2457" s="4">
        <f>Sheet1!$J$56-Sheet2!C2457</f>
        <v>60425.344574749659</v>
      </c>
      <c r="E2457" s="4"/>
      <c r="F2457" s="1"/>
      <c r="G2457" s="1"/>
      <c r="H2457" s="1"/>
      <c r="I2457" s="4"/>
    </row>
    <row r="2458" spans="1:9" x14ac:dyDescent="0.3">
      <c r="A2458" s="3">
        <v>2457000</v>
      </c>
      <c r="B2458" s="4">
        <f t="shared" si="76"/>
        <v>15868.125</v>
      </c>
      <c r="C2458" s="4">
        <f t="shared" si="77"/>
        <v>-60842.274071726351</v>
      </c>
      <c r="D2458" s="4">
        <f>Sheet1!$J$56-Sheet2!C2458</f>
        <v>60450.107405059687</v>
      </c>
      <c r="E2458" s="4"/>
      <c r="F2458" s="1"/>
      <c r="G2458" s="1"/>
      <c r="H2458" s="1"/>
      <c r="I2458" s="4"/>
    </row>
    <row r="2459" spans="1:9" x14ac:dyDescent="0.3">
      <c r="A2459" s="3">
        <v>2458000</v>
      </c>
      <c r="B2459" s="4">
        <f t="shared" si="76"/>
        <v>15874.583333333334</v>
      </c>
      <c r="C2459" s="4">
        <f t="shared" si="77"/>
        <v>-60867.036902036365</v>
      </c>
      <c r="D2459" s="4">
        <f>Sheet1!$J$56-Sheet2!C2459</f>
        <v>60474.870235369701</v>
      </c>
      <c r="E2459" s="4"/>
      <c r="F2459" s="1"/>
      <c r="G2459" s="1"/>
      <c r="H2459" s="1"/>
      <c r="I2459" s="4"/>
    </row>
    <row r="2460" spans="1:9" x14ac:dyDescent="0.3">
      <c r="A2460" s="3">
        <v>2459000</v>
      </c>
      <c r="B2460" s="4">
        <f t="shared" si="76"/>
        <v>15881.041666666666</v>
      </c>
      <c r="C2460" s="4">
        <f t="shared" si="77"/>
        <v>-60891.799732346393</v>
      </c>
      <c r="D2460" s="4">
        <f>Sheet1!$J$56-Sheet2!C2460</f>
        <v>60499.633065679729</v>
      </c>
      <c r="E2460" s="4"/>
      <c r="F2460" s="1"/>
      <c r="G2460" s="1"/>
      <c r="H2460" s="1"/>
      <c r="I2460" s="4"/>
    </row>
    <row r="2461" spans="1:9" x14ac:dyDescent="0.3">
      <c r="A2461" s="3">
        <v>2460000</v>
      </c>
      <c r="B2461" s="4">
        <f t="shared" si="76"/>
        <v>15887.5</v>
      </c>
      <c r="C2461" s="4">
        <f t="shared" si="77"/>
        <v>-60916.562562656422</v>
      </c>
      <c r="D2461" s="4">
        <f>Sheet1!$J$56-Sheet2!C2461</f>
        <v>60524.395895989757</v>
      </c>
      <c r="E2461" s="4"/>
      <c r="F2461" s="1"/>
      <c r="G2461" s="1"/>
      <c r="H2461" s="1"/>
      <c r="I2461" s="4"/>
    </row>
    <row r="2462" spans="1:9" x14ac:dyDescent="0.3">
      <c r="A2462" s="3">
        <v>2461000</v>
      </c>
      <c r="B2462" s="4">
        <f t="shared" si="76"/>
        <v>15893.958333333334</v>
      </c>
      <c r="C2462" s="4">
        <f t="shared" si="77"/>
        <v>-60941.325392966435</v>
      </c>
      <c r="D2462" s="4">
        <f>Sheet1!$J$56-Sheet2!C2462</f>
        <v>60549.158726299771</v>
      </c>
      <c r="E2462" s="4"/>
      <c r="F2462" s="1"/>
      <c r="G2462" s="1"/>
      <c r="H2462" s="1"/>
      <c r="I2462" s="4"/>
    </row>
    <row r="2463" spans="1:9" x14ac:dyDescent="0.3">
      <c r="A2463" s="3">
        <v>2462000</v>
      </c>
      <c r="B2463" s="4">
        <f t="shared" si="76"/>
        <v>15900.416666666666</v>
      </c>
      <c r="C2463" s="4">
        <f t="shared" si="77"/>
        <v>-60966.088223276463</v>
      </c>
      <c r="D2463" s="4">
        <f>Sheet1!$J$56-Sheet2!C2463</f>
        <v>60573.921556609799</v>
      </c>
      <c r="E2463" s="4"/>
      <c r="F2463" s="1"/>
      <c r="G2463" s="1"/>
      <c r="H2463" s="1"/>
      <c r="I2463" s="4"/>
    </row>
    <row r="2464" spans="1:9" x14ac:dyDescent="0.3">
      <c r="A2464" s="3">
        <v>2463000</v>
      </c>
      <c r="B2464" s="4">
        <f t="shared" si="76"/>
        <v>15906.875</v>
      </c>
      <c r="C2464" s="4">
        <f t="shared" si="77"/>
        <v>-60990.851053586484</v>
      </c>
      <c r="D2464" s="4">
        <f>Sheet1!$J$56-Sheet2!C2464</f>
        <v>60598.68438691982</v>
      </c>
      <c r="E2464" s="4"/>
      <c r="F2464" s="1"/>
      <c r="G2464" s="1"/>
      <c r="H2464" s="1"/>
      <c r="I2464" s="4"/>
    </row>
    <row r="2465" spans="1:9" x14ac:dyDescent="0.3">
      <c r="A2465" s="3">
        <v>2464000</v>
      </c>
      <c r="B2465" s="4">
        <f t="shared" si="76"/>
        <v>15913.333333333334</v>
      </c>
      <c r="C2465" s="4">
        <f t="shared" si="77"/>
        <v>-61015.613883896513</v>
      </c>
      <c r="D2465" s="4">
        <f>Sheet1!$J$56-Sheet2!C2465</f>
        <v>60623.447217229848</v>
      </c>
      <c r="E2465" s="4"/>
      <c r="F2465" s="1"/>
      <c r="G2465" s="1"/>
      <c r="H2465" s="1"/>
      <c r="I2465" s="4"/>
    </row>
    <row r="2466" spans="1:9" x14ac:dyDescent="0.3">
      <c r="A2466" s="3">
        <v>2465000</v>
      </c>
      <c r="B2466" s="4">
        <f t="shared" si="76"/>
        <v>15919.791666666666</v>
      </c>
      <c r="C2466" s="4">
        <f t="shared" si="77"/>
        <v>-61040.376714206526</v>
      </c>
      <c r="D2466" s="4">
        <f>Sheet1!$J$56-Sheet2!C2466</f>
        <v>60648.210047539862</v>
      </c>
      <c r="E2466" s="4"/>
      <c r="F2466" s="1"/>
      <c r="G2466" s="1"/>
      <c r="H2466" s="1"/>
      <c r="I2466" s="4"/>
    </row>
    <row r="2467" spans="1:9" x14ac:dyDescent="0.3">
      <c r="A2467" s="3">
        <v>2466000</v>
      </c>
      <c r="B2467" s="4">
        <f t="shared" si="76"/>
        <v>15926.25</v>
      </c>
      <c r="C2467" s="4">
        <f t="shared" si="77"/>
        <v>-61065.139544516554</v>
      </c>
      <c r="D2467" s="4">
        <f>Sheet1!$J$56-Sheet2!C2467</f>
        <v>60672.97287784989</v>
      </c>
      <c r="E2467" s="4"/>
      <c r="F2467" s="1"/>
      <c r="G2467" s="1"/>
      <c r="H2467" s="1"/>
      <c r="I2467" s="4"/>
    </row>
    <row r="2468" spans="1:9" x14ac:dyDescent="0.3">
      <c r="A2468" s="3">
        <v>2467000</v>
      </c>
      <c r="B2468" s="4">
        <f t="shared" si="76"/>
        <v>15932.708333333334</v>
      </c>
      <c r="C2468" s="4">
        <f t="shared" si="77"/>
        <v>-61089.902374826583</v>
      </c>
      <c r="D2468" s="4">
        <f>Sheet1!$J$56-Sheet2!C2468</f>
        <v>60697.735708159918</v>
      </c>
      <c r="E2468" s="4"/>
      <c r="F2468" s="1"/>
      <c r="G2468" s="1"/>
      <c r="H2468" s="1"/>
      <c r="I2468" s="4"/>
    </row>
    <row r="2469" spans="1:9" x14ac:dyDescent="0.3">
      <c r="A2469" s="3">
        <v>2468000</v>
      </c>
      <c r="B2469" s="4">
        <f t="shared" si="76"/>
        <v>15939.166666666666</v>
      </c>
      <c r="C2469" s="4">
        <f t="shared" si="77"/>
        <v>-61114.665205136596</v>
      </c>
      <c r="D2469" s="4">
        <f>Sheet1!$J$56-Sheet2!C2469</f>
        <v>60722.498538469932</v>
      </c>
      <c r="E2469" s="4"/>
      <c r="F2469" s="1"/>
      <c r="G2469" s="1"/>
      <c r="H2469" s="1"/>
      <c r="I2469" s="4"/>
    </row>
    <row r="2470" spans="1:9" x14ac:dyDescent="0.3">
      <c r="A2470" s="3">
        <v>2469000</v>
      </c>
      <c r="B2470" s="4">
        <f t="shared" si="76"/>
        <v>15945.625</v>
      </c>
      <c r="C2470" s="4">
        <f t="shared" si="77"/>
        <v>-61139.428035446625</v>
      </c>
      <c r="D2470" s="4">
        <f>Sheet1!$J$56-Sheet2!C2470</f>
        <v>60747.26136877996</v>
      </c>
      <c r="E2470" s="4"/>
      <c r="F2470" s="1"/>
      <c r="G2470" s="1"/>
      <c r="H2470" s="1"/>
      <c r="I2470" s="4"/>
    </row>
    <row r="2471" spans="1:9" x14ac:dyDescent="0.3">
      <c r="A2471" s="3">
        <v>2470000</v>
      </c>
      <c r="B2471" s="4">
        <f t="shared" si="76"/>
        <v>15952.083333333334</v>
      </c>
      <c r="C2471" s="4">
        <f t="shared" si="77"/>
        <v>-61164.190865756646</v>
      </c>
      <c r="D2471" s="4">
        <f>Sheet1!$J$56-Sheet2!C2471</f>
        <v>60772.024199089981</v>
      </c>
      <c r="E2471" s="4"/>
      <c r="F2471" s="1"/>
      <c r="G2471" s="1"/>
      <c r="H2471" s="1"/>
      <c r="I2471" s="4"/>
    </row>
    <row r="2472" spans="1:9" x14ac:dyDescent="0.3">
      <c r="A2472" s="3">
        <v>2471000</v>
      </c>
      <c r="B2472" s="4">
        <f t="shared" si="76"/>
        <v>15958.541666666666</v>
      </c>
      <c r="C2472" s="4">
        <f t="shared" si="77"/>
        <v>-61188.953696066674</v>
      </c>
      <c r="D2472" s="4">
        <f>Sheet1!$J$56-Sheet2!C2472</f>
        <v>60796.787029400009</v>
      </c>
      <c r="E2472" s="4"/>
      <c r="F2472" s="1"/>
      <c r="G2472" s="1"/>
      <c r="H2472" s="1"/>
      <c r="I2472" s="4"/>
    </row>
    <row r="2473" spans="1:9" x14ac:dyDescent="0.3">
      <c r="A2473" s="3">
        <v>2472000</v>
      </c>
      <c r="B2473" s="4">
        <f t="shared" si="76"/>
        <v>15965</v>
      </c>
      <c r="C2473" s="4">
        <f t="shared" si="77"/>
        <v>-61213.716526376687</v>
      </c>
      <c r="D2473" s="4">
        <f>Sheet1!$J$56-Sheet2!C2473</f>
        <v>60821.549859710023</v>
      </c>
      <c r="E2473" s="4"/>
      <c r="F2473" s="1"/>
      <c r="G2473" s="1"/>
      <c r="H2473" s="1"/>
      <c r="I2473" s="4"/>
    </row>
    <row r="2474" spans="1:9" x14ac:dyDescent="0.3">
      <c r="A2474" s="3">
        <v>2473000</v>
      </c>
      <c r="B2474" s="4">
        <f t="shared" si="76"/>
        <v>15971.458333333334</v>
      </c>
      <c r="C2474" s="4">
        <f t="shared" si="77"/>
        <v>-61238.479356686716</v>
      </c>
      <c r="D2474" s="4">
        <f>Sheet1!$J$56-Sheet2!C2474</f>
        <v>60846.312690020051</v>
      </c>
      <c r="E2474" s="4"/>
      <c r="F2474" s="1"/>
      <c r="G2474" s="1"/>
      <c r="H2474" s="1"/>
      <c r="I2474" s="4"/>
    </row>
    <row r="2475" spans="1:9" x14ac:dyDescent="0.3">
      <c r="A2475" s="3">
        <v>2474000</v>
      </c>
      <c r="B2475" s="4">
        <f t="shared" si="76"/>
        <v>15977.916666666666</v>
      </c>
      <c r="C2475" s="4">
        <f t="shared" si="77"/>
        <v>-61263.242186996729</v>
      </c>
      <c r="D2475" s="4">
        <f>Sheet1!$J$56-Sheet2!C2475</f>
        <v>60871.075520330065</v>
      </c>
      <c r="E2475" s="4"/>
      <c r="F2475" s="1"/>
      <c r="G2475" s="1"/>
      <c r="H2475" s="1"/>
      <c r="I2475" s="4"/>
    </row>
    <row r="2476" spans="1:9" x14ac:dyDescent="0.3">
      <c r="A2476" s="3">
        <v>2475000</v>
      </c>
      <c r="B2476" s="4">
        <f t="shared" si="76"/>
        <v>15984.375</v>
      </c>
      <c r="C2476" s="4">
        <f t="shared" si="77"/>
        <v>-61288.005017306758</v>
      </c>
      <c r="D2476" s="4">
        <f>Sheet1!$J$56-Sheet2!C2476</f>
        <v>60895.838350640093</v>
      </c>
      <c r="E2476" s="4"/>
      <c r="F2476" s="1"/>
      <c r="G2476" s="1"/>
      <c r="H2476" s="1"/>
      <c r="I2476" s="4"/>
    </row>
    <row r="2477" spans="1:9" x14ac:dyDescent="0.3">
      <c r="A2477" s="3">
        <v>2476000</v>
      </c>
      <c r="B2477" s="4">
        <f t="shared" si="76"/>
        <v>15990.833333333334</v>
      </c>
      <c r="C2477" s="4">
        <f t="shared" si="77"/>
        <v>-61312.767847616786</v>
      </c>
      <c r="D2477" s="4">
        <f>Sheet1!$J$56-Sheet2!C2477</f>
        <v>60920.601180950121</v>
      </c>
      <c r="E2477" s="4"/>
      <c r="F2477" s="1"/>
      <c r="G2477" s="1"/>
      <c r="H2477" s="1"/>
      <c r="I2477" s="4"/>
    </row>
    <row r="2478" spans="1:9" x14ac:dyDescent="0.3">
      <c r="A2478" s="3">
        <v>2477000</v>
      </c>
      <c r="B2478" s="4">
        <f t="shared" si="76"/>
        <v>15997.291666666666</v>
      </c>
      <c r="C2478" s="4">
        <f t="shared" si="77"/>
        <v>-61337.530677926799</v>
      </c>
      <c r="D2478" s="4">
        <f>Sheet1!$J$56-Sheet2!C2478</f>
        <v>60945.364011260135</v>
      </c>
      <c r="E2478" s="4"/>
      <c r="F2478" s="1"/>
      <c r="G2478" s="1"/>
      <c r="H2478" s="1"/>
      <c r="I2478" s="4"/>
    </row>
    <row r="2479" spans="1:9" x14ac:dyDescent="0.3">
      <c r="A2479" s="3">
        <v>2478000</v>
      </c>
      <c r="B2479" s="4">
        <f t="shared" si="76"/>
        <v>16003.75</v>
      </c>
      <c r="C2479" s="4">
        <f t="shared" si="77"/>
        <v>-61362.293508236828</v>
      </c>
      <c r="D2479" s="4">
        <f>Sheet1!$J$56-Sheet2!C2479</f>
        <v>60970.126841570163</v>
      </c>
      <c r="E2479" s="4"/>
      <c r="F2479" s="1"/>
      <c r="G2479" s="1"/>
      <c r="H2479" s="1"/>
      <c r="I2479" s="4"/>
    </row>
    <row r="2480" spans="1:9" x14ac:dyDescent="0.3">
      <c r="A2480" s="3">
        <v>2479000</v>
      </c>
      <c r="B2480" s="4">
        <f t="shared" si="76"/>
        <v>16010.208333333334</v>
      </c>
      <c r="C2480" s="4">
        <f t="shared" si="77"/>
        <v>-61387.056338546849</v>
      </c>
      <c r="D2480" s="4">
        <f>Sheet1!$J$56-Sheet2!C2480</f>
        <v>60994.889671880184</v>
      </c>
      <c r="E2480" s="4"/>
      <c r="F2480" s="1"/>
      <c r="G2480" s="1"/>
      <c r="H2480" s="1"/>
      <c r="I2480" s="4"/>
    </row>
    <row r="2481" spans="1:9" x14ac:dyDescent="0.3">
      <c r="A2481" s="3">
        <v>2480000</v>
      </c>
      <c r="B2481" s="4">
        <f t="shared" si="76"/>
        <v>16016.666666666666</v>
      </c>
      <c r="C2481" s="4">
        <f t="shared" si="77"/>
        <v>-61411.819168856877</v>
      </c>
      <c r="D2481" s="4">
        <f>Sheet1!$J$56-Sheet2!C2481</f>
        <v>61019.652502190213</v>
      </c>
      <c r="E2481" s="4"/>
      <c r="F2481" s="1"/>
      <c r="G2481" s="1"/>
      <c r="H2481" s="1"/>
      <c r="I2481" s="4"/>
    </row>
    <row r="2482" spans="1:9" x14ac:dyDescent="0.3">
      <c r="A2482" s="3">
        <v>2481000</v>
      </c>
      <c r="B2482" s="4">
        <f t="shared" si="76"/>
        <v>16023.125</v>
      </c>
      <c r="C2482" s="4">
        <f t="shared" si="77"/>
        <v>-61436.58199916689</v>
      </c>
      <c r="D2482" s="4">
        <f>Sheet1!$J$56-Sheet2!C2482</f>
        <v>61044.415332500226</v>
      </c>
      <c r="E2482" s="4"/>
      <c r="F2482" s="1"/>
      <c r="G2482" s="1"/>
      <c r="H2482" s="1"/>
      <c r="I2482" s="4"/>
    </row>
    <row r="2483" spans="1:9" x14ac:dyDescent="0.3">
      <c r="A2483" s="3">
        <v>2482000</v>
      </c>
      <c r="B2483" s="4">
        <f t="shared" si="76"/>
        <v>16029.583333333334</v>
      </c>
      <c r="C2483" s="4">
        <f t="shared" si="77"/>
        <v>-61461.344829476919</v>
      </c>
      <c r="D2483" s="4">
        <f>Sheet1!$J$56-Sheet2!C2483</f>
        <v>61069.178162810254</v>
      </c>
      <c r="E2483" s="4"/>
      <c r="F2483" s="1"/>
      <c r="G2483" s="1"/>
      <c r="H2483" s="1"/>
      <c r="I2483" s="4"/>
    </row>
    <row r="2484" spans="1:9" x14ac:dyDescent="0.3">
      <c r="A2484" s="3">
        <v>2483000</v>
      </c>
      <c r="B2484" s="4">
        <f t="shared" si="76"/>
        <v>16036.041666666666</v>
      </c>
      <c r="C2484" s="4">
        <f t="shared" si="77"/>
        <v>-61486.107659786947</v>
      </c>
      <c r="D2484" s="4">
        <f>Sheet1!$J$56-Sheet2!C2484</f>
        <v>61093.940993120283</v>
      </c>
      <c r="E2484" s="4"/>
      <c r="F2484" s="1"/>
      <c r="G2484" s="1"/>
      <c r="H2484" s="1"/>
      <c r="I2484" s="4"/>
    </row>
    <row r="2485" spans="1:9" x14ac:dyDescent="0.3">
      <c r="A2485" s="3">
        <v>2484000</v>
      </c>
      <c r="B2485" s="4">
        <f t="shared" si="76"/>
        <v>16042.5</v>
      </c>
      <c r="C2485" s="4">
        <f t="shared" si="77"/>
        <v>-61510.870490096961</v>
      </c>
      <c r="D2485" s="4">
        <f>Sheet1!$J$56-Sheet2!C2485</f>
        <v>61118.703823430296</v>
      </c>
      <c r="E2485" s="4"/>
      <c r="F2485" s="1"/>
      <c r="G2485" s="1"/>
      <c r="H2485" s="1"/>
      <c r="I2485" s="4"/>
    </row>
    <row r="2486" spans="1:9" x14ac:dyDescent="0.3">
      <c r="A2486" s="3">
        <v>2485000</v>
      </c>
      <c r="B2486" s="4">
        <f t="shared" si="76"/>
        <v>16048.958333333334</v>
      </c>
      <c r="C2486" s="4">
        <f t="shared" si="77"/>
        <v>-61535.633320406989</v>
      </c>
      <c r="D2486" s="4">
        <f>Sheet1!$J$56-Sheet2!C2486</f>
        <v>61143.466653740325</v>
      </c>
      <c r="E2486" s="4"/>
      <c r="F2486" s="1"/>
      <c r="G2486" s="1"/>
      <c r="H2486" s="1"/>
      <c r="I2486" s="4"/>
    </row>
    <row r="2487" spans="1:9" x14ac:dyDescent="0.3">
      <c r="A2487" s="3">
        <v>2486000</v>
      </c>
      <c r="B2487" s="4">
        <f t="shared" si="76"/>
        <v>16055.416666666666</v>
      </c>
      <c r="C2487" s="4">
        <f t="shared" si="77"/>
        <v>-61560.39615071701</v>
      </c>
      <c r="D2487" s="4">
        <f>Sheet1!$J$56-Sheet2!C2487</f>
        <v>61168.229484050345</v>
      </c>
      <c r="E2487" s="4"/>
      <c r="F2487" s="1"/>
      <c r="G2487" s="1"/>
      <c r="H2487" s="1"/>
      <c r="I2487" s="4"/>
    </row>
    <row r="2488" spans="1:9" x14ac:dyDescent="0.3">
      <c r="A2488" s="3">
        <v>2487000</v>
      </c>
      <c r="B2488" s="4">
        <f t="shared" si="76"/>
        <v>16061.875</v>
      </c>
      <c r="C2488" s="4">
        <f t="shared" si="77"/>
        <v>-61585.158981027038</v>
      </c>
      <c r="D2488" s="4">
        <f>Sheet1!$J$56-Sheet2!C2488</f>
        <v>61192.992314360374</v>
      </c>
      <c r="E2488" s="4"/>
      <c r="F2488" s="1"/>
      <c r="G2488" s="1"/>
      <c r="H2488" s="1"/>
      <c r="I2488" s="4"/>
    </row>
    <row r="2489" spans="1:9" x14ac:dyDescent="0.3">
      <c r="A2489" s="3">
        <v>2488000</v>
      </c>
      <c r="B2489" s="4">
        <f t="shared" si="76"/>
        <v>16068.333333333334</v>
      </c>
      <c r="C2489" s="4">
        <f t="shared" si="77"/>
        <v>-61609.921811337052</v>
      </c>
      <c r="D2489" s="4">
        <f>Sheet1!$J$56-Sheet2!C2489</f>
        <v>61217.755144670387</v>
      </c>
      <c r="E2489" s="4"/>
      <c r="F2489" s="1"/>
      <c r="G2489" s="1"/>
      <c r="H2489" s="1"/>
      <c r="I2489" s="4"/>
    </row>
    <row r="2490" spans="1:9" x14ac:dyDescent="0.3">
      <c r="A2490" s="3">
        <v>2489000</v>
      </c>
      <c r="B2490" s="4">
        <f t="shared" si="76"/>
        <v>16074.791666666666</v>
      </c>
      <c r="C2490" s="4">
        <f t="shared" si="77"/>
        <v>-61634.68464164708</v>
      </c>
      <c r="D2490" s="4">
        <f>Sheet1!$J$56-Sheet2!C2490</f>
        <v>61242.517974980416</v>
      </c>
      <c r="E2490" s="4"/>
      <c r="F2490" s="1"/>
      <c r="G2490" s="1"/>
      <c r="H2490" s="1"/>
      <c r="I2490" s="4"/>
    </row>
    <row r="2491" spans="1:9" x14ac:dyDescent="0.3">
      <c r="A2491" s="3">
        <v>2490000</v>
      </c>
      <c r="B2491" s="4">
        <f t="shared" si="76"/>
        <v>16081.25</v>
      </c>
      <c r="C2491" s="4">
        <f t="shared" si="77"/>
        <v>-61659.447471957108</v>
      </c>
      <c r="D2491" s="4">
        <f>Sheet1!$J$56-Sheet2!C2491</f>
        <v>61267.280805290444</v>
      </c>
      <c r="E2491" s="4"/>
      <c r="F2491" s="1"/>
      <c r="G2491" s="1"/>
      <c r="H2491" s="1"/>
      <c r="I2491" s="4"/>
    </row>
    <row r="2492" spans="1:9" x14ac:dyDescent="0.3">
      <c r="A2492" s="3">
        <v>2491000</v>
      </c>
      <c r="B2492" s="4">
        <f t="shared" si="76"/>
        <v>16087.708333333334</v>
      </c>
      <c r="C2492" s="4">
        <f t="shared" si="77"/>
        <v>-61684.210302267122</v>
      </c>
      <c r="D2492" s="4">
        <f>Sheet1!$J$56-Sheet2!C2492</f>
        <v>61292.043635600457</v>
      </c>
      <c r="E2492" s="4"/>
      <c r="F2492" s="1"/>
      <c r="G2492" s="1"/>
      <c r="H2492" s="1"/>
      <c r="I2492" s="4"/>
    </row>
    <row r="2493" spans="1:9" x14ac:dyDescent="0.3">
      <c r="A2493" s="3">
        <v>2492000</v>
      </c>
      <c r="B2493" s="4">
        <f t="shared" si="76"/>
        <v>16094.166666666666</v>
      </c>
      <c r="C2493" s="4">
        <f t="shared" si="77"/>
        <v>-61708.97313257715</v>
      </c>
      <c r="D2493" s="4">
        <f>Sheet1!$J$56-Sheet2!C2493</f>
        <v>61316.806465910486</v>
      </c>
      <c r="E2493" s="4"/>
      <c r="F2493" s="1"/>
      <c r="G2493" s="1"/>
      <c r="H2493" s="1"/>
      <c r="I2493" s="4"/>
    </row>
    <row r="2494" spans="1:9" x14ac:dyDescent="0.3">
      <c r="A2494" s="3">
        <v>2493000</v>
      </c>
      <c r="B2494" s="4">
        <f t="shared" si="76"/>
        <v>16100.625</v>
      </c>
      <c r="C2494" s="4">
        <f t="shared" si="77"/>
        <v>-61733.735962887171</v>
      </c>
      <c r="D2494" s="4">
        <f>Sheet1!$J$56-Sheet2!C2494</f>
        <v>61341.569296220507</v>
      </c>
      <c r="E2494" s="4"/>
      <c r="F2494" s="1"/>
      <c r="G2494" s="1"/>
      <c r="H2494" s="1"/>
      <c r="I2494" s="4"/>
    </row>
    <row r="2495" spans="1:9" x14ac:dyDescent="0.3">
      <c r="A2495" s="3">
        <v>2494000</v>
      </c>
      <c r="B2495" s="4">
        <f t="shared" si="76"/>
        <v>16107.083333333334</v>
      </c>
      <c r="C2495" s="4">
        <f t="shared" si="77"/>
        <v>-61758.498793197199</v>
      </c>
      <c r="D2495" s="4">
        <f>Sheet1!$J$56-Sheet2!C2495</f>
        <v>61366.332126530535</v>
      </c>
      <c r="E2495" s="4"/>
      <c r="F2495" s="1"/>
      <c r="G2495" s="1"/>
      <c r="H2495" s="1"/>
      <c r="I2495" s="4"/>
    </row>
    <row r="2496" spans="1:9" x14ac:dyDescent="0.3">
      <c r="A2496" s="3">
        <v>2495000</v>
      </c>
      <c r="B2496" s="4">
        <f t="shared" si="76"/>
        <v>16113.541666666666</v>
      </c>
      <c r="C2496" s="4">
        <f t="shared" si="77"/>
        <v>-61783.261623507213</v>
      </c>
      <c r="D2496" s="4">
        <f>Sheet1!$J$56-Sheet2!C2496</f>
        <v>61391.094956840549</v>
      </c>
      <c r="E2496" s="4"/>
      <c r="F2496" s="1"/>
      <c r="G2496" s="1"/>
      <c r="H2496" s="1"/>
      <c r="I2496" s="4"/>
    </row>
    <row r="2497" spans="1:9" x14ac:dyDescent="0.3">
      <c r="A2497" s="3">
        <v>2496000</v>
      </c>
      <c r="B2497" s="4">
        <f t="shared" si="76"/>
        <v>16120</v>
      </c>
      <c r="C2497" s="4">
        <f t="shared" si="77"/>
        <v>-61808.024453817241</v>
      </c>
      <c r="D2497" s="4">
        <f>Sheet1!$J$56-Sheet2!C2497</f>
        <v>61415.857787150577</v>
      </c>
      <c r="E2497" s="4"/>
      <c r="F2497" s="1"/>
      <c r="G2497" s="1"/>
      <c r="H2497" s="1"/>
      <c r="I2497" s="4"/>
    </row>
    <row r="2498" spans="1:9" x14ac:dyDescent="0.3">
      <c r="A2498" s="3">
        <v>2497000</v>
      </c>
      <c r="B2498" s="4">
        <f t="shared" si="76"/>
        <v>16126.458333333334</v>
      </c>
      <c r="C2498" s="4">
        <f t="shared" si="77"/>
        <v>-61832.787284127269</v>
      </c>
      <c r="D2498" s="4">
        <f>Sheet1!$J$56-Sheet2!C2498</f>
        <v>61440.620617460605</v>
      </c>
      <c r="E2498" s="4"/>
      <c r="F2498" s="1"/>
      <c r="G2498" s="1"/>
      <c r="H2498" s="1"/>
      <c r="I2498" s="4"/>
    </row>
    <row r="2499" spans="1:9" x14ac:dyDescent="0.3">
      <c r="A2499" s="3">
        <v>2498000</v>
      </c>
      <c r="B2499" s="4">
        <f t="shared" ref="B2499:B2562" si="78">A2499*$B$1/12</f>
        <v>16132.916666666666</v>
      </c>
      <c r="C2499" s="4">
        <f t="shared" ref="C2499:C2562" si="79">-PMT($C$1/12,$D$1*12,A2499)</f>
        <v>-61857.550114437283</v>
      </c>
      <c r="D2499" s="4">
        <f>Sheet1!$J$56-Sheet2!C2499</f>
        <v>61465.383447770619</v>
      </c>
      <c r="E2499" s="4"/>
      <c r="F2499" s="1"/>
      <c r="G2499" s="1"/>
      <c r="H2499" s="1"/>
      <c r="I2499" s="4"/>
    </row>
    <row r="2500" spans="1:9" x14ac:dyDescent="0.3">
      <c r="A2500" s="3">
        <v>2499000</v>
      </c>
      <c r="B2500" s="4">
        <f t="shared" si="78"/>
        <v>16139.375</v>
      </c>
      <c r="C2500" s="4">
        <f t="shared" si="79"/>
        <v>-61882.312944747311</v>
      </c>
      <c r="D2500" s="4">
        <f>Sheet1!$J$56-Sheet2!C2500</f>
        <v>61490.146278080647</v>
      </c>
      <c r="E2500" s="4"/>
      <c r="F2500" s="1"/>
      <c r="G2500" s="1"/>
      <c r="H2500" s="1"/>
      <c r="I2500" s="4"/>
    </row>
    <row r="2501" spans="1:9" x14ac:dyDescent="0.3">
      <c r="A2501" s="3">
        <v>2500000</v>
      </c>
      <c r="B2501" s="4">
        <f t="shared" si="78"/>
        <v>16145.833333333334</v>
      </c>
      <c r="C2501" s="4">
        <f t="shared" si="79"/>
        <v>-61907.075775057332</v>
      </c>
      <c r="D2501" s="4">
        <f>Sheet1!$J$56-Sheet2!C2501</f>
        <v>61514.909108390668</v>
      </c>
      <c r="E2501" s="4"/>
      <c r="F2501" s="1"/>
      <c r="G2501" s="1"/>
      <c r="H2501" s="1"/>
      <c r="I2501" s="4"/>
    </row>
    <row r="2502" spans="1:9" x14ac:dyDescent="0.3">
      <c r="A2502" s="3">
        <v>2501000</v>
      </c>
      <c r="B2502" s="4">
        <f t="shared" si="78"/>
        <v>16152.291666666666</v>
      </c>
      <c r="C2502" s="4">
        <f t="shared" si="79"/>
        <v>-61931.83860536736</v>
      </c>
      <c r="D2502" s="4">
        <f>Sheet1!$J$56-Sheet2!C2502</f>
        <v>61539.671938700696</v>
      </c>
      <c r="E2502" s="4"/>
      <c r="F2502" s="1"/>
      <c r="G2502" s="1"/>
      <c r="H2502" s="1"/>
      <c r="I2502" s="4"/>
    </row>
    <row r="2503" spans="1:9" x14ac:dyDescent="0.3">
      <c r="A2503" s="3">
        <v>2502000</v>
      </c>
      <c r="B2503" s="4">
        <f t="shared" si="78"/>
        <v>16158.75</v>
      </c>
      <c r="C2503" s="4">
        <f t="shared" si="79"/>
        <v>-61956.601435677374</v>
      </c>
      <c r="D2503" s="4">
        <f>Sheet1!$J$56-Sheet2!C2503</f>
        <v>61564.43476901071</v>
      </c>
      <c r="E2503" s="4"/>
      <c r="F2503" s="1"/>
      <c r="G2503" s="1"/>
      <c r="H2503" s="1"/>
      <c r="I2503" s="4"/>
    </row>
    <row r="2504" spans="1:9" x14ac:dyDescent="0.3">
      <c r="A2504" s="3">
        <v>2503000</v>
      </c>
      <c r="B2504" s="4">
        <f t="shared" si="78"/>
        <v>16165.208333333334</v>
      </c>
      <c r="C2504" s="4">
        <f t="shared" si="79"/>
        <v>-61981.364265987402</v>
      </c>
      <c r="D2504" s="4">
        <f>Sheet1!$J$56-Sheet2!C2504</f>
        <v>61589.197599320738</v>
      </c>
      <c r="E2504" s="4"/>
      <c r="F2504" s="1"/>
      <c r="G2504" s="1"/>
      <c r="H2504" s="1"/>
      <c r="I2504" s="4"/>
    </row>
    <row r="2505" spans="1:9" x14ac:dyDescent="0.3">
      <c r="A2505" s="3">
        <v>2504000</v>
      </c>
      <c r="B2505" s="4">
        <f t="shared" si="78"/>
        <v>16171.666666666666</v>
      </c>
      <c r="C2505" s="4">
        <f t="shared" si="79"/>
        <v>-62006.12709629743</v>
      </c>
      <c r="D2505" s="4">
        <f>Sheet1!$J$56-Sheet2!C2505</f>
        <v>61613.960429630766</v>
      </c>
      <c r="E2505" s="4"/>
      <c r="F2505" s="1"/>
      <c r="G2505" s="1"/>
      <c r="H2505" s="1"/>
      <c r="I2505" s="4"/>
    </row>
    <row r="2506" spans="1:9" x14ac:dyDescent="0.3">
      <c r="A2506" s="3">
        <v>2505000</v>
      </c>
      <c r="B2506" s="4">
        <f t="shared" si="78"/>
        <v>16178.125</v>
      </c>
      <c r="C2506" s="4">
        <f t="shared" si="79"/>
        <v>-62030.889926607444</v>
      </c>
      <c r="D2506" s="4">
        <f>Sheet1!$J$56-Sheet2!C2506</f>
        <v>61638.72325994078</v>
      </c>
      <c r="E2506" s="4"/>
      <c r="F2506" s="1"/>
      <c r="G2506" s="1"/>
      <c r="H2506" s="1"/>
      <c r="I2506" s="4"/>
    </row>
    <row r="2507" spans="1:9" x14ac:dyDescent="0.3">
      <c r="A2507" s="3">
        <v>2506000</v>
      </c>
      <c r="B2507" s="4">
        <f t="shared" si="78"/>
        <v>16184.583333333334</v>
      </c>
      <c r="C2507" s="4">
        <f t="shared" si="79"/>
        <v>-62055.652756917472</v>
      </c>
      <c r="D2507" s="4">
        <f>Sheet1!$J$56-Sheet2!C2507</f>
        <v>61663.486090250808</v>
      </c>
      <c r="E2507" s="4"/>
      <c r="F2507" s="1"/>
      <c r="G2507" s="1"/>
      <c r="H2507" s="1"/>
      <c r="I2507" s="4"/>
    </row>
    <row r="2508" spans="1:9" x14ac:dyDescent="0.3">
      <c r="A2508" s="3">
        <v>2507000</v>
      </c>
      <c r="B2508" s="4">
        <f t="shared" si="78"/>
        <v>16191.041666666666</v>
      </c>
      <c r="C2508" s="4">
        <f t="shared" si="79"/>
        <v>-62080.415587227493</v>
      </c>
      <c r="D2508" s="4">
        <f>Sheet1!$J$56-Sheet2!C2508</f>
        <v>61688.248920560829</v>
      </c>
      <c r="E2508" s="4"/>
      <c r="F2508" s="1"/>
      <c r="G2508" s="1"/>
      <c r="H2508" s="1"/>
      <c r="I2508" s="4"/>
    </row>
    <row r="2509" spans="1:9" x14ac:dyDescent="0.3">
      <c r="A2509" s="3">
        <v>2508000</v>
      </c>
      <c r="B2509" s="4">
        <f t="shared" si="78"/>
        <v>16197.5</v>
      </c>
      <c r="C2509" s="4">
        <f t="shared" si="79"/>
        <v>-62105.178417537521</v>
      </c>
      <c r="D2509" s="4">
        <f>Sheet1!$J$56-Sheet2!C2509</f>
        <v>61713.011750870857</v>
      </c>
      <c r="E2509" s="4"/>
      <c r="F2509" s="1"/>
      <c r="G2509" s="1"/>
      <c r="H2509" s="1"/>
      <c r="I2509" s="4"/>
    </row>
    <row r="2510" spans="1:9" x14ac:dyDescent="0.3">
      <c r="A2510" s="3">
        <v>2509000</v>
      </c>
      <c r="B2510" s="4">
        <f t="shared" si="78"/>
        <v>16203.958333333334</v>
      </c>
      <c r="C2510" s="4">
        <f t="shared" si="79"/>
        <v>-62129.941247847535</v>
      </c>
      <c r="D2510" s="4">
        <f>Sheet1!$J$56-Sheet2!C2510</f>
        <v>61737.774581180871</v>
      </c>
      <c r="E2510" s="4"/>
      <c r="F2510" s="1"/>
      <c r="G2510" s="1"/>
      <c r="H2510" s="1"/>
      <c r="I2510" s="4"/>
    </row>
    <row r="2511" spans="1:9" x14ac:dyDescent="0.3">
      <c r="A2511" s="3">
        <v>2510000</v>
      </c>
      <c r="B2511" s="4">
        <f t="shared" si="78"/>
        <v>16210.416666666666</v>
      </c>
      <c r="C2511" s="4">
        <f t="shared" si="79"/>
        <v>-62154.704078157563</v>
      </c>
      <c r="D2511" s="4">
        <f>Sheet1!$J$56-Sheet2!C2511</f>
        <v>61762.537411490899</v>
      </c>
      <c r="E2511" s="4"/>
      <c r="F2511" s="1"/>
      <c r="G2511" s="1"/>
      <c r="H2511" s="1"/>
      <c r="I2511" s="4"/>
    </row>
    <row r="2512" spans="1:9" x14ac:dyDescent="0.3">
      <c r="A2512" s="3">
        <v>2511000</v>
      </c>
      <c r="B2512" s="4">
        <f t="shared" si="78"/>
        <v>16216.875</v>
      </c>
      <c r="C2512" s="4">
        <f t="shared" si="79"/>
        <v>-62179.466908467592</v>
      </c>
      <c r="D2512" s="4">
        <f>Sheet1!$J$56-Sheet2!C2512</f>
        <v>61787.300241800927</v>
      </c>
      <c r="E2512" s="4"/>
      <c r="F2512" s="1"/>
      <c r="G2512" s="1"/>
      <c r="H2512" s="1"/>
      <c r="I2512" s="4"/>
    </row>
    <row r="2513" spans="1:9" x14ac:dyDescent="0.3">
      <c r="A2513" s="3">
        <v>2512000</v>
      </c>
      <c r="B2513" s="4">
        <f t="shared" si="78"/>
        <v>16223.333333333334</v>
      </c>
      <c r="C2513" s="4">
        <f t="shared" si="79"/>
        <v>-62204.229738777605</v>
      </c>
      <c r="D2513" s="4">
        <f>Sheet1!$J$56-Sheet2!C2513</f>
        <v>61812.063072110941</v>
      </c>
      <c r="E2513" s="4"/>
      <c r="F2513" s="1"/>
      <c r="G2513" s="1"/>
      <c r="H2513" s="1"/>
      <c r="I2513" s="4"/>
    </row>
    <row r="2514" spans="1:9" x14ac:dyDescent="0.3">
      <c r="A2514" s="3">
        <v>2513000</v>
      </c>
      <c r="B2514" s="4">
        <f t="shared" si="78"/>
        <v>16229.791666666666</v>
      </c>
      <c r="C2514" s="4">
        <f t="shared" si="79"/>
        <v>-62228.992569087633</v>
      </c>
      <c r="D2514" s="4">
        <f>Sheet1!$J$56-Sheet2!C2514</f>
        <v>61836.825902420969</v>
      </c>
      <c r="E2514" s="4"/>
      <c r="F2514" s="1"/>
      <c r="G2514" s="1"/>
      <c r="H2514" s="1"/>
      <c r="I2514" s="4"/>
    </row>
    <row r="2515" spans="1:9" x14ac:dyDescent="0.3">
      <c r="A2515" s="3">
        <v>2514000</v>
      </c>
      <c r="B2515" s="4">
        <f t="shared" si="78"/>
        <v>16236.25</v>
      </c>
      <c r="C2515" s="4">
        <f t="shared" si="79"/>
        <v>-62253.755399397654</v>
      </c>
      <c r="D2515" s="4">
        <f>Sheet1!$J$56-Sheet2!C2515</f>
        <v>61861.58873273099</v>
      </c>
      <c r="E2515" s="4"/>
      <c r="F2515" s="1"/>
      <c r="G2515" s="1"/>
      <c r="H2515" s="1"/>
      <c r="I2515" s="4"/>
    </row>
    <row r="2516" spans="1:9" x14ac:dyDescent="0.3">
      <c r="A2516" s="3">
        <v>2515000</v>
      </c>
      <c r="B2516" s="4">
        <f t="shared" si="78"/>
        <v>16242.708333333334</v>
      </c>
      <c r="C2516" s="4">
        <f t="shared" si="79"/>
        <v>-62278.518229707683</v>
      </c>
      <c r="D2516" s="4">
        <f>Sheet1!$J$56-Sheet2!C2516</f>
        <v>61886.351563041018</v>
      </c>
      <c r="E2516" s="4"/>
      <c r="F2516" s="1"/>
      <c r="G2516" s="1"/>
      <c r="H2516" s="1"/>
      <c r="I2516" s="4"/>
    </row>
    <row r="2517" spans="1:9" x14ac:dyDescent="0.3">
      <c r="A2517" s="3">
        <v>2516000</v>
      </c>
      <c r="B2517" s="4">
        <f t="shared" si="78"/>
        <v>16249.166666666666</v>
      </c>
      <c r="C2517" s="4">
        <f t="shared" si="79"/>
        <v>-62303.281060017696</v>
      </c>
      <c r="D2517" s="4">
        <f>Sheet1!$J$56-Sheet2!C2517</f>
        <v>61911.114393351032</v>
      </c>
      <c r="E2517" s="4"/>
      <c r="F2517" s="1"/>
      <c r="G2517" s="1"/>
      <c r="H2517" s="1"/>
      <c r="I2517" s="4"/>
    </row>
    <row r="2518" spans="1:9" x14ac:dyDescent="0.3">
      <c r="A2518" s="3">
        <v>2517000</v>
      </c>
      <c r="B2518" s="4">
        <f t="shared" si="78"/>
        <v>16255.625</v>
      </c>
      <c r="C2518" s="4">
        <f t="shared" si="79"/>
        <v>-62328.043890327725</v>
      </c>
      <c r="D2518" s="4">
        <f>Sheet1!$J$56-Sheet2!C2518</f>
        <v>61935.87722366106</v>
      </c>
      <c r="E2518" s="4"/>
      <c r="F2518" s="1"/>
      <c r="G2518" s="1"/>
      <c r="H2518" s="1"/>
      <c r="I2518" s="4"/>
    </row>
    <row r="2519" spans="1:9" x14ac:dyDescent="0.3">
      <c r="A2519" s="3">
        <v>2518000</v>
      </c>
      <c r="B2519" s="4">
        <f t="shared" si="78"/>
        <v>16262.083333333334</v>
      </c>
      <c r="C2519" s="4">
        <f t="shared" si="79"/>
        <v>-62352.806720637753</v>
      </c>
      <c r="D2519" s="4">
        <f>Sheet1!$J$56-Sheet2!C2519</f>
        <v>61960.640053971088</v>
      </c>
      <c r="E2519" s="4"/>
      <c r="F2519" s="1"/>
      <c r="G2519" s="1"/>
      <c r="H2519" s="1"/>
      <c r="I2519" s="4"/>
    </row>
    <row r="2520" spans="1:9" x14ac:dyDescent="0.3">
      <c r="A2520" s="3">
        <v>2519000</v>
      </c>
      <c r="B2520" s="4">
        <f t="shared" si="78"/>
        <v>16268.541666666666</v>
      </c>
      <c r="C2520" s="4">
        <f t="shared" si="79"/>
        <v>-62377.569550947766</v>
      </c>
      <c r="D2520" s="4">
        <f>Sheet1!$J$56-Sheet2!C2520</f>
        <v>61985.402884281102</v>
      </c>
      <c r="E2520" s="4"/>
      <c r="F2520" s="1"/>
      <c r="G2520" s="1"/>
      <c r="H2520" s="1"/>
      <c r="I2520" s="4"/>
    </row>
    <row r="2521" spans="1:9" x14ac:dyDescent="0.3">
      <c r="A2521" s="3">
        <v>2520000</v>
      </c>
      <c r="B2521" s="4">
        <f t="shared" si="78"/>
        <v>16275</v>
      </c>
      <c r="C2521" s="4">
        <f t="shared" si="79"/>
        <v>-62402.332381257795</v>
      </c>
      <c r="D2521" s="4">
        <f>Sheet1!$J$56-Sheet2!C2521</f>
        <v>62010.16571459113</v>
      </c>
      <c r="E2521" s="4"/>
      <c r="F2521" s="1"/>
      <c r="G2521" s="1"/>
      <c r="H2521" s="1"/>
      <c r="I2521" s="4"/>
    </row>
    <row r="2522" spans="1:9" x14ac:dyDescent="0.3">
      <c r="A2522" s="3">
        <v>2521000</v>
      </c>
      <c r="B2522" s="4">
        <f t="shared" si="78"/>
        <v>16281.458333333334</v>
      </c>
      <c r="C2522" s="4">
        <f t="shared" si="79"/>
        <v>-62427.095211567808</v>
      </c>
      <c r="D2522" s="4">
        <f>Sheet1!$J$56-Sheet2!C2522</f>
        <v>62034.928544901144</v>
      </c>
      <c r="E2522" s="4"/>
      <c r="F2522" s="1"/>
      <c r="G2522" s="1"/>
      <c r="H2522" s="1"/>
      <c r="I2522" s="4"/>
    </row>
    <row r="2523" spans="1:9" x14ac:dyDescent="0.3">
      <c r="A2523" s="3">
        <v>2522000</v>
      </c>
      <c r="B2523" s="4">
        <f t="shared" si="78"/>
        <v>16287.916666666666</v>
      </c>
      <c r="C2523" s="4">
        <f t="shared" si="79"/>
        <v>-62451.858041877837</v>
      </c>
      <c r="D2523" s="4">
        <f>Sheet1!$J$56-Sheet2!C2523</f>
        <v>62059.691375211172</v>
      </c>
      <c r="E2523" s="4"/>
      <c r="F2523" s="1"/>
      <c r="G2523" s="1"/>
      <c r="H2523" s="1"/>
      <c r="I2523" s="4"/>
    </row>
    <row r="2524" spans="1:9" x14ac:dyDescent="0.3">
      <c r="A2524" s="3">
        <v>2523000</v>
      </c>
      <c r="B2524" s="4">
        <f t="shared" si="78"/>
        <v>16294.375</v>
      </c>
      <c r="C2524" s="4">
        <f t="shared" si="79"/>
        <v>-62476.620872187857</v>
      </c>
      <c r="D2524" s="4">
        <f>Sheet1!$J$56-Sheet2!C2524</f>
        <v>62084.454205521193</v>
      </c>
      <c r="E2524" s="4"/>
      <c r="F2524" s="1"/>
      <c r="G2524" s="1"/>
      <c r="H2524" s="1"/>
      <c r="I2524" s="4"/>
    </row>
    <row r="2525" spans="1:9" x14ac:dyDescent="0.3">
      <c r="A2525" s="3">
        <v>2524000</v>
      </c>
      <c r="B2525" s="4">
        <f t="shared" si="78"/>
        <v>16300.833333333334</v>
      </c>
      <c r="C2525" s="4">
        <f t="shared" si="79"/>
        <v>-62501.383702497886</v>
      </c>
      <c r="D2525" s="4">
        <f>Sheet1!$J$56-Sheet2!C2525</f>
        <v>62109.217035831221</v>
      </c>
      <c r="E2525" s="4"/>
      <c r="F2525" s="1"/>
      <c r="G2525" s="1"/>
      <c r="H2525" s="1"/>
      <c r="I2525" s="4"/>
    </row>
    <row r="2526" spans="1:9" x14ac:dyDescent="0.3">
      <c r="A2526" s="3">
        <v>2525000</v>
      </c>
      <c r="B2526" s="4">
        <f t="shared" si="78"/>
        <v>16307.291666666666</v>
      </c>
      <c r="C2526" s="4">
        <f t="shared" si="79"/>
        <v>-62526.146532807899</v>
      </c>
      <c r="D2526" s="4">
        <f>Sheet1!$J$56-Sheet2!C2526</f>
        <v>62133.979866141235</v>
      </c>
      <c r="E2526" s="4"/>
      <c r="F2526" s="1"/>
      <c r="G2526" s="1"/>
      <c r="H2526" s="1"/>
      <c r="I2526" s="4"/>
    </row>
    <row r="2527" spans="1:9" x14ac:dyDescent="0.3">
      <c r="A2527" s="3">
        <v>2526000</v>
      </c>
      <c r="B2527" s="4">
        <f t="shared" si="78"/>
        <v>16313.75</v>
      </c>
      <c r="C2527" s="4">
        <f t="shared" si="79"/>
        <v>-62550.909363117928</v>
      </c>
      <c r="D2527" s="4">
        <f>Sheet1!$J$56-Sheet2!C2527</f>
        <v>62158.742696451263</v>
      </c>
      <c r="E2527" s="4"/>
      <c r="F2527" s="1"/>
      <c r="G2527" s="1"/>
      <c r="H2527" s="1"/>
      <c r="I2527" s="4"/>
    </row>
    <row r="2528" spans="1:9" x14ac:dyDescent="0.3">
      <c r="A2528" s="3">
        <v>2527000</v>
      </c>
      <c r="B2528" s="4">
        <f t="shared" si="78"/>
        <v>16320.208333333334</v>
      </c>
      <c r="C2528" s="4">
        <f t="shared" si="79"/>
        <v>-62575.672193427956</v>
      </c>
      <c r="D2528" s="4">
        <f>Sheet1!$J$56-Sheet2!C2528</f>
        <v>62183.505526761292</v>
      </c>
      <c r="E2528" s="4"/>
      <c r="F2528" s="1"/>
      <c r="G2528" s="1"/>
      <c r="H2528" s="1"/>
      <c r="I2528" s="4"/>
    </row>
    <row r="2529" spans="1:9" x14ac:dyDescent="0.3">
      <c r="A2529" s="3">
        <v>2528000</v>
      </c>
      <c r="B2529" s="4">
        <f t="shared" si="78"/>
        <v>16326.666666666666</v>
      </c>
      <c r="C2529" s="4">
        <f t="shared" si="79"/>
        <v>-62600.435023737969</v>
      </c>
      <c r="D2529" s="4">
        <f>Sheet1!$J$56-Sheet2!C2529</f>
        <v>62208.268357071305</v>
      </c>
      <c r="E2529" s="4"/>
      <c r="F2529" s="1"/>
      <c r="G2529" s="1"/>
      <c r="H2529" s="1"/>
      <c r="I2529" s="4"/>
    </row>
    <row r="2530" spans="1:9" x14ac:dyDescent="0.3">
      <c r="A2530" s="3">
        <v>2529000</v>
      </c>
      <c r="B2530" s="4">
        <f t="shared" si="78"/>
        <v>16333.125</v>
      </c>
      <c r="C2530" s="4">
        <f t="shared" si="79"/>
        <v>-62625.197854047998</v>
      </c>
      <c r="D2530" s="4">
        <f>Sheet1!$J$56-Sheet2!C2530</f>
        <v>62233.031187381333</v>
      </c>
      <c r="E2530" s="4"/>
      <c r="F2530" s="1"/>
      <c r="G2530" s="1"/>
      <c r="H2530" s="1"/>
      <c r="I2530" s="4"/>
    </row>
    <row r="2531" spans="1:9" x14ac:dyDescent="0.3">
      <c r="A2531" s="3">
        <v>2530000</v>
      </c>
      <c r="B2531" s="4">
        <f t="shared" si="78"/>
        <v>16339.583333333334</v>
      </c>
      <c r="C2531" s="4">
        <f t="shared" si="79"/>
        <v>-62649.960684358019</v>
      </c>
      <c r="D2531" s="4">
        <f>Sheet1!$J$56-Sheet2!C2531</f>
        <v>62257.794017691354</v>
      </c>
      <c r="E2531" s="4"/>
      <c r="F2531" s="1"/>
      <c r="G2531" s="1"/>
      <c r="H2531" s="1"/>
      <c r="I2531" s="4"/>
    </row>
    <row r="2532" spans="1:9" x14ac:dyDescent="0.3">
      <c r="A2532" s="3">
        <v>2531000</v>
      </c>
      <c r="B2532" s="4">
        <f t="shared" si="78"/>
        <v>16346.041666666666</v>
      </c>
      <c r="C2532" s="4">
        <f t="shared" si="79"/>
        <v>-62674.723514668047</v>
      </c>
      <c r="D2532" s="4">
        <f>Sheet1!$J$56-Sheet2!C2532</f>
        <v>62282.556848001383</v>
      </c>
      <c r="E2532" s="4"/>
      <c r="F2532" s="1"/>
      <c r="G2532" s="1"/>
      <c r="H2532" s="1"/>
      <c r="I2532" s="4"/>
    </row>
    <row r="2533" spans="1:9" x14ac:dyDescent="0.3">
      <c r="A2533" s="3">
        <v>2532000</v>
      </c>
      <c r="B2533" s="4">
        <f t="shared" si="78"/>
        <v>16352.5</v>
      </c>
      <c r="C2533" s="4">
        <f t="shared" si="79"/>
        <v>-62699.486344978061</v>
      </c>
      <c r="D2533" s="4">
        <f>Sheet1!$J$56-Sheet2!C2533</f>
        <v>62307.319678311396</v>
      </c>
      <c r="E2533" s="4"/>
      <c r="F2533" s="1"/>
      <c r="G2533" s="1"/>
      <c r="H2533" s="1"/>
      <c r="I2533" s="4"/>
    </row>
    <row r="2534" spans="1:9" x14ac:dyDescent="0.3">
      <c r="A2534" s="3">
        <v>2533000</v>
      </c>
      <c r="B2534" s="4">
        <f t="shared" si="78"/>
        <v>16358.958333333334</v>
      </c>
      <c r="C2534" s="4">
        <f t="shared" si="79"/>
        <v>-62724.249175288089</v>
      </c>
      <c r="D2534" s="4">
        <f>Sheet1!$J$56-Sheet2!C2534</f>
        <v>62332.082508621424</v>
      </c>
      <c r="E2534" s="4"/>
      <c r="F2534" s="1"/>
      <c r="G2534" s="1"/>
      <c r="H2534" s="1"/>
      <c r="I2534" s="4"/>
    </row>
    <row r="2535" spans="1:9" x14ac:dyDescent="0.3">
      <c r="A2535" s="3">
        <v>2534000</v>
      </c>
      <c r="B2535" s="4">
        <f t="shared" si="78"/>
        <v>16365.416666666666</v>
      </c>
      <c r="C2535" s="4">
        <f t="shared" si="79"/>
        <v>-62749.012005598117</v>
      </c>
      <c r="D2535" s="4">
        <f>Sheet1!$J$56-Sheet2!C2535</f>
        <v>62356.845338931453</v>
      </c>
      <c r="E2535" s="4"/>
      <c r="F2535" s="1"/>
      <c r="G2535" s="1"/>
      <c r="H2535" s="1"/>
      <c r="I2535" s="4"/>
    </row>
    <row r="2536" spans="1:9" x14ac:dyDescent="0.3">
      <c r="A2536" s="3">
        <v>2535000</v>
      </c>
      <c r="B2536" s="4">
        <f t="shared" si="78"/>
        <v>16371.875</v>
      </c>
      <c r="C2536" s="4">
        <f t="shared" si="79"/>
        <v>-62773.774835908131</v>
      </c>
      <c r="D2536" s="4">
        <f>Sheet1!$J$56-Sheet2!C2536</f>
        <v>62381.608169241466</v>
      </c>
      <c r="E2536" s="4"/>
      <c r="F2536" s="1"/>
      <c r="G2536" s="1"/>
      <c r="H2536" s="1"/>
      <c r="I2536" s="4"/>
    </row>
    <row r="2537" spans="1:9" x14ac:dyDescent="0.3">
      <c r="A2537" s="3">
        <v>2536000</v>
      </c>
      <c r="B2537" s="4">
        <f t="shared" si="78"/>
        <v>16378.333333333334</v>
      </c>
      <c r="C2537" s="4">
        <f t="shared" si="79"/>
        <v>-62798.537666218159</v>
      </c>
      <c r="D2537" s="4">
        <f>Sheet1!$J$56-Sheet2!C2537</f>
        <v>62406.370999551495</v>
      </c>
      <c r="E2537" s="4"/>
      <c r="F2537" s="1"/>
      <c r="G2537" s="1"/>
      <c r="H2537" s="1"/>
      <c r="I2537" s="4"/>
    </row>
    <row r="2538" spans="1:9" x14ac:dyDescent="0.3">
      <c r="A2538" s="3">
        <v>2537000</v>
      </c>
      <c r="B2538" s="4">
        <f t="shared" si="78"/>
        <v>16384.791666666668</v>
      </c>
      <c r="C2538" s="4">
        <f t="shared" si="79"/>
        <v>-62823.30049652818</v>
      </c>
      <c r="D2538" s="4">
        <f>Sheet1!$J$56-Sheet2!C2538</f>
        <v>62431.133829861516</v>
      </c>
      <c r="E2538" s="4"/>
      <c r="F2538" s="1"/>
      <c r="G2538" s="1"/>
      <c r="H2538" s="1"/>
      <c r="I2538" s="4"/>
    </row>
    <row r="2539" spans="1:9" x14ac:dyDescent="0.3">
      <c r="A2539" s="3">
        <v>2538000</v>
      </c>
      <c r="B2539" s="4">
        <f t="shared" si="78"/>
        <v>16391.25</v>
      </c>
      <c r="C2539" s="4">
        <f t="shared" si="79"/>
        <v>-62848.063326838208</v>
      </c>
      <c r="D2539" s="4">
        <f>Sheet1!$J$56-Sheet2!C2539</f>
        <v>62455.896660171544</v>
      </c>
      <c r="E2539" s="4"/>
      <c r="F2539" s="1"/>
      <c r="G2539" s="1"/>
      <c r="H2539" s="1"/>
      <c r="I2539" s="4"/>
    </row>
    <row r="2540" spans="1:9" x14ac:dyDescent="0.3">
      <c r="A2540" s="3">
        <v>2539000</v>
      </c>
      <c r="B2540" s="4">
        <f t="shared" si="78"/>
        <v>16397.708333333332</v>
      </c>
      <c r="C2540" s="4">
        <f t="shared" si="79"/>
        <v>-62872.826157148222</v>
      </c>
      <c r="D2540" s="4">
        <f>Sheet1!$J$56-Sheet2!C2540</f>
        <v>62480.659490481557</v>
      </c>
      <c r="E2540" s="4"/>
      <c r="F2540" s="1"/>
      <c r="G2540" s="1"/>
      <c r="H2540" s="1"/>
      <c r="I2540" s="4"/>
    </row>
    <row r="2541" spans="1:9" x14ac:dyDescent="0.3">
      <c r="A2541" s="3">
        <v>2540000</v>
      </c>
      <c r="B2541" s="4">
        <f t="shared" si="78"/>
        <v>16404.166666666668</v>
      </c>
      <c r="C2541" s="4">
        <f t="shared" si="79"/>
        <v>-62897.58898745825</v>
      </c>
      <c r="D2541" s="4">
        <f>Sheet1!$J$56-Sheet2!C2541</f>
        <v>62505.422320791586</v>
      </c>
      <c r="E2541" s="4"/>
      <c r="F2541" s="1"/>
      <c r="G2541" s="1"/>
      <c r="H2541" s="1"/>
      <c r="I2541" s="4"/>
    </row>
    <row r="2542" spans="1:9" x14ac:dyDescent="0.3">
      <c r="A2542" s="3">
        <v>2541000</v>
      </c>
      <c r="B2542" s="4">
        <f t="shared" si="78"/>
        <v>16410.625</v>
      </c>
      <c r="C2542" s="4">
        <f t="shared" si="79"/>
        <v>-62922.351817768278</v>
      </c>
      <c r="D2542" s="4">
        <f>Sheet1!$J$56-Sheet2!C2542</f>
        <v>62530.185151101614</v>
      </c>
      <c r="E2542" s="4"/>
      <c r="F2542" s="1"/>
      <c r="G2542" s="1"/>
      <c r="H2542" s="1"/>
      <c r="I2542" s="4"/>
    </row>
    <row r="2543" spans="1:9" x14ac:dyDescent="0.3">
      <c r="A2543" s="3">
        <v>2542000</v>
      </c>
      <c r="B2543" s="4">
        <f t="shared" si="78"/>
        <v>16417.083333333332</v>
      </c>
      <c r="C2543" s="4">
        <f t="shared" si="79"/>
        <v>-62947.114648078292</v>
      </c>
      <c r="D2543" s="4">
        <f>Sheet1!$J$56-Sheet2!C2543</f>
        <v>62554.947981411628</v>
      </c>
      <c r="E2543" s="4"/>
      <c r="F2543" s="1"/>
      <c r="G2543" s="1"/>
      <c r="H2543" s="1"/>
      <c r="I2543" s="4"/>
    </row>
    <row r="2544" spans="1:9" x14ac:dyDescent="0.3">
      <c r="A2544" s="3">
        <v>2543000</v>
      </c>
      <c r="B2544" s="4">
        <f t="shared" si="78"/>
        <v>16423.541666666668</v>
      </c>
      <c r="C2544" s="4">
        <f t="shared" si="79"/>
        <v>-62971.87747838832</v>
      </c>
      <c r="D2544" s="4">
        <f>Sheet1!$J$56-Sheet2!C2544</f>
        <v>62579.710811721656</v>
      </c>
      <c r="E2544" s="4"/>
      <c r="F2544" s="1"/>
      <c r="G2544" s="1"/>
      <c r="H2544" s="1"/>
      <c r="I2544" s="4"/>
    </row>
    <row r="2545" spans="1:9" x14ac:dyDescent="0.3">
      <c r="A2545" s="3">
        <v>2544000</v>
      </c>
      <c r="B2545" s="4">
        <f t="shared" si="78"/>
        <v>16430</v>
      </c>
      <c r="C2545" s="4">
        <f t="shared" si="79"/>
        <v>-62996.640308698341</v>
      </c>
      <c r="D2545" s="4">
        <f>Sheet1!$J$56-Sheet2!C2545</f>
        <v>62604.473642031677</v>
      </c>
      <c r="E2545" s="4"/>
      <c r="F2545" s="1"/>
      <c r="G2545" s="1"/>
      <c r="H2545" s="1"/>
      <c r="I2545" s="4"/>
    </row>
    <row r="2546" spans="1:9" x14ac:dyDescent="0.3">
      <c r="A2546" s="3">
        <v>2545000</v>
      </c>
      <c r="B2546" s="4">
        <f t="shared" si="78"/>
        <v>16436.458333333332</v>
      </c>
      <c r="C2546" s="4">
        <f t="shared" si="79"/>
        <v>-63021.403139008369</v>
      </c>
      <c r="D2546" s="4">
        <f>Sheet1!$J$56-Sheet2!C2546</f>
        <v>62629.236472341705</v>
      </c>
      <c r="E2546" s="4"/>
      <c r="F2546" s="1"/>
      <c r="G2546" s="1"/>
      <c r="H2546" s="1"/>
      <c r="I2546" s="4"/>
    </row>
    <row r="2547" spans="1:9" x14ac:dyDescent="0.3">
      <c r="A2547" s="3">
        <v>2546000</v>
      </c>
      <c r="B2547" s="4">
        <f t="shared" si="78"/>
        <v>16442.916666666668</v>
      </c>
      <c r="C2547" s="4">
        <f t="shared" si="79"/>
        <v>-63046.165969318383</v>
      </c>
      <c r="D2547" s="4">
        <f>Sheet1!$J$56-Sheet2!C2547</f>
        <v>62653.999302651719</v>
      </c>
      <c r="E2547" s="4"/>
      <c r="F2547" s="1"/>
      <c r="G2547" s="1"/>
      <c r="H2547" s="1"/>
      <c r="I2547" s="4"/>
    </row>
    <row r="2548" spans="1:9" x14ac:dyDescent="0.3">
      <c r="A2548" s="3">
        <v>2547000</v>
      </c>
      <c r="B2548" s="4">
        <f t="shared" si="78"/>
        <v>16449.375</v>
      </c>
      <c r="C2548" s="4">
        <f t="shared" si="79"/>
        <v>-63070.928799628411</v>
      </c>
      <c r="D2548" s="4">
        <f>Sheet1!$J$56-Sheet2!C2548</f>
        <v>62678.762132961747</v>
      </c>
      <c r="E2548" s="4"/>
      <c r="F2548" s="1"/>
      <c r="G2548" s="1"/>
      <c r="H2548" s="1"/>
      <c r="I2548" s="4"/>
    </row>
    <row r="2549" spans="1:9" x14ac:dyDescent="0.3">
      <c r="A2549" s="3">
        <v>2548000</v>
      </c>
      <c r="B2549" s="4">
        <f t="shared" si="78"/>
        <v>16455.833333333332</v>
      </c>
      <c r="C2549" s="4">
        <f t="shared" si="79"/>
        <v>-63095.691629938439</v>
      </c>
      <c r="D2549" s="4">
        <f>Sheet1!$J$56-Sheet2!C2549</f>
        <v>62703.524963271775</v>
      </c>
      <c r="E2549" s="4"/>
      <c r="F2549" s="1"/>
      <c r="G2549" s="1"/>
      <c r="H2549" s="1"/>
      <c r="I2549" s="4"/>
    </row>
    <row r="2550" spans="1:9" x14ac:dyDescent="0.3">
      <c r="A2550" s="3">
        <v>2549000</v>
      </c>
      <c r="B2550" s="4">
        <f t="shared" si="78"/>
        <v>16462.291666666668</v>
      </c>
      <c r="C2550" s="4">
        <f t="shared" si="79"/>
        <v>-63120.454460248453</v>
      </c>
      <c r="D2550" s="4">
        <f>Sheet1!$J$56-Sheet2!C2550</f>
        <v>62728.287793581789</v>
      </c>
      <c r="E2550" s="4"/>
      <c r="F2550" s="1"/>
      <c r="G2550" s="1"/>
      <c r="H2550" s="1"/>
      <c r="I2550" s="4"/>
    </row>
    <row r="2551" spans="1:9" x14ac:dyDescent="0.3">
      <c r="A2551" s="3">
        <v>2550000</v>
      </c>
      <c r="B2551" s="4">
        <f t="shared" si="78"/>
        <v>16468.75</v>
      </c>
      <c r="C2551" s="4">
        <f t="shared" si="79"/>
        <v>-63145.217290558481</v>
      </c>
      <c r="D2551" s="4">
        <f>Sheet1!$J$56-Sheet2!C2551</f>
        <v>62753.050623891817</v>
      </c>
      <c r="E2551" s="4"/>
      <c r="F2551" s="1"/>
      <c r="G2551" s="1"/>
      <c r="H2551" s="1"/>
      <c r="I2551" s="4"/>
    </row>
    <row r="2552" spans="1:9" x14ac:dyDescent="0.3">
      <c r="A2552" s="3">
        <v>2551000</v>
      </c>
      <c r="B2552" s="4">
        <f t="shared" si="78"/>
        <v>16475.208333333332</v>
      </c>
      <c r="C2552" s="4">
        <f t="shared" si="79"/>
        <v>-63169.980120868502</v>
      </c>
      <c r="D2552" s="4">
        <f>Sheet1!$J$56-Sheet2!C2552</f>
        <v>62777.813454201838</v>
      </c>
      <c r="E2552" s="4"/>
      <c r="F2552" s="1"/>
      <c r="G2552" s="1"/>
      <c r="H2552" s="1"/>
      <c r="I2552" s="4"/>
    </row>
    <row r="2553" spans="1:9" x14ac:dyDescent="0.3">
      <c r="A2553" s="3">
        <v>2552000</v>
      </c>
      <c r="B2553" s="4">
        <f t="shared" si="78"/>
        <v>16481.666666666668</v>
      </c>
      <c r="C2553" s="4">
        <f t="shared" si="79"/>
        <v>-63194.74295117853</v>
      </c>
      <c r="D2553" s="4">
        <f>Sheet1!$J$56-Sheet2!C2553</f>
        <v>62802.576284511866</v>
      </c>
      <c r="E2553" s="4"/>
      <c r="F2553" s="1"/>
      <c r="G2553" s="1"/>
      <c r="H2553" s="1"/>
      <c r="I2553" s="4"/>
    </row>
    <row r="2554" spans="1:9" x14ac:dyDescent="0.3">
      <c r="A2554" s="3">
        <v>2553000</v>
      </c>
      <c r="B2554" s="4">
        <f t="shared" si="78"/>
        <v>16488.125</v>
      </c>
      <c r="C2554" s="4">
        <f t="shared" si="79"/>
        <v>-63219.505781488544</v>
      </c>
      <c r="D2554" s="4">
        <f>Sheet1!$J$56-Sheet2!C2554</f>
        <v>62827.33911482188</v>
      </c>
      <c r="E2554" s="4"/>
      <c r="F2554" s="1"/>
      <c r="G2554" s="1"/>
      <c r="H2554" s="1"/>
      <c r="I2554" s="4"/>
    </row>
    <row r="2555" spans="1:9" x14ac:dyDescent="0.3">
      <c r="A2555" s="3">
        <v>2554000</v>
      </c>
      <c r="B2555" s="4">
        <f t="shared" si="78"/>
        <v>16494.583333333332</v>
      </c>
      <c r="C2555" s="4">
        <f t="shared" si="79"/>
        <v>-63244.268611798572</v>
      </c>
      <c r="D2555" s="4">
        <f>Sheet1!$J$56-Sheet2!C2555</f>
        <v>62852.101945131908</v>
      </c>
      <c r="E2555" s="4"/>
      <c r="F2555" s="1"/>
      <c r="G2555" s="1"/>
      <c r="H2555" s="1"/>
      <c r="I2555" s="4"/>
    </row>
    <row r="2556" spans="1:9" x14ac:dyDescent="0.3">
      <c r="A2556" s="3">
        <v>2555000</v>
      </c>
      <c r="B2556" s="4">
        <f t="shared" si="78"/>
        <v>16501.041666666668</v>
      </c>
      <c r="C2556" s="4">
        <f t="shared" si="79"/>
        <v>-63269.0314421086</v>
      </c>
      <c r="D2556" s="4">
        <f>Sheet1!$J$56-Sheet2!C2556</f>
        <v>62876.864775441936</v>
      </c>
      <c r="E2556" s="4"/>
      <c r="F2556" s="1"/>
      <c r="G2556" s="1"/>
      <c r="H2556" s="1"/>
      <c r="I2556" s="4"/>
    </row>
    <row r="2557" spans="1:9" x14ac:dyDescent="0.3">
      <c r="A2557" s="3">
        <v>2556000</v>
      </c>
      <c r="B2557" s="4">
        <f t="shared" si="78"/>
        <v>16507.5</v>
      </c>
      <c r="C2557" s="4">
        <f t="shared" si="79"/>
        <v>-63293.794272418614</v>
      </c>
      <c r="D2557" s="4">
        <f>Sheet1!$J$56-Sheet2!C2557</f>
        <v>62901.62760575195</v>
      </c>
      <c r="E2557" s="4"/>
      <c r="F2557" s="1"/>
      <c r="G2557" s="1"/>
      <c r="H2557" s="1"/>
      <c r="I2557" s="4"/>
    </row>
    <row r="2558" spans="1:9" x14ac:dyDescent="0.3">
      <c r="A2558" s="3">
        <v>2557000</v>
      </c>
      <c r="B2558" s="4">
        <f t="shared" si="78"/>
        <v>16513.958333333332</v>
      </c>
      <c r="C2558" s="4">
        <f t="shared" si="79"/>
        <v>-63318.557102728642</v>
      </c>
      <c r="D2558" s="4">
        <f>Sheet1!$J$56-Sheet2!C2558</f>
        <v>62926.390436061978</v>
      </c>
      <c r="E2558" s="4"/>
      <c r="F2558" s="1"/>
      <c r="G2558" s="1"/>
      <c r="H2558" s="1"/>
      <c r="I2558" s="4"/>
    </row>
    <row r="2559" spans="1:9" x14ac:dyDescent="0.3">
      <c r="A2559" s="3">
        <v>2558000</v>
      </c>
      <c r="B2559" s="4">
        <f t="shared" si="78"/>
        <v>16520.416666666668</v>
      </c>
      <c r="C2559" s="4">
        <f t="shared" si="79"/>
        <v>-63343.319933038663</v>
      </c>
      <c r="D2559" s="4">
        <f>Sheet1!$J$56-Sheet2!C2559</f>
        <v>62951.153266371999</v>
      </c>
      <c r="E2559" s="4"/>
      <c r="F2559" s="1"/>
      <c r="G2559" s="1"/>
      <c r="H2559" s="1"/>
      <c r="I2559" s="4"/>
    </row>
    <row r="2560" spans="1:9" x14ac:dyDescent="0.3">
      <c r="A2560" s="3">
        <v>2559000</v>
      </c>
      <c r="B2560" s="4">
        <f t="shared" si="78"/>
        <v>16526.875</v>
      </c>
      <c r="C2560" s="4">
        <f t="shared" si="79"/>
        <v>-63368.082763348692</v>
      </c>
      <c r="D2560" s="4">
        <f>Sheet1!$J$56-Sheet2!C2560</f>
        <v>62975.916096682027</v>
      </c>
      <c r="E2560" s="4"/>
      <c r="F2560" s="1"/>
      <c r="G2560" s="1"/>
      <c r="H2560" s="1"/>
      <c r="I2560" s="4"/>
    </row>
    <row r="2561" spans="1:9" x14ac:dyDescent="0.3">
      <c r="A2561" s="3">
        <v>2560000</v>
      </c>
      <c r="B2561" s="4">
        <f t="shared" si="78"/>
        <v>16533.333333333332</v>
      </c>
      <c r="C2561" s="4">
        <f t="shared" si="79"/>
        <v>-63392.845593658705</v>
      </c>
      <c r="D2561" s="4">
        <f>Sheet1!$J$56-Sheet2!C2561</f>
        <v>63000.678926992041</v>
      </c>
      <c r="E2561" s="4"/>
      <c r="F2561" s="1"/>
      <c r="G2561" s="1"/>
      <c r="H2561" s="1"/>
      <c r="I2561" s="4"/>
    </row>
    <row r="2562" spans="1:9" x14ac:dyDescent="0.3">
      <c r="A2562" s="3">
        <v>2561000</v>
      </c>
      <c r="B2562" s="4">
        <f t="shared" si="78"/>
        <v>16539.791666666668</v>
      </c>
      <c r="C2562" s="4">
        <f t="shared" si="79"/>
        <v>-63417.608423968733</v>
      </c>
      <c r="D2562" s="4">
        <f>Sheet1!$J$56-Sheet2!C2562</f>
        <v>63025.441757302069</v>
      </c>
      <c r="E2562" s="4"/>
      <c r="F2562" s="1"/>
      <c r="G2562" s="1"/>
      <c r="H2562" s="1"/>
      <c r="I2562" s="4"/>
    </row>
    <row r="2563" spans="1:9" x14ac:dyDescent="0.3">
      <c r="A2563" s="3">
        <v>2562000</v>
      </c>
      <c r="B2563" s="4">
        <f t="shared" ref="B2563:B2626" si="80">A2563*$B$1/12</f>
        <v>16546.25</v>
      </c>
      <c r="C2563" s="4">
        <f t="shared" ref="C2563:C2626" si="81">-PMT($C$1/12,$D$1*12,A2563)</f>
        <v>-63442.371254278762</v>
      </c>
      <c r="D2563" s="4">
        <f>Sheet1!$J$56-Sheet2!C2563</f>
        <v>63050.204587612097</v>
      </c>
      <c r="E2563" s="4"/>
      <c r="F2563" s="1"/>
      <c r="G2563" s="1"/>
      <c r="H2563" s="1"/>
      <c r="I2563" s="4"/>
    </row>
    <row r="2564" spans="1:9" x14ac:dyDescent="0.3">
      <c r="A2564" s="3">
        <v>2563000</v>
      </c>
      <c r="B2564" s="4">
        <f t="shared" si="80"/>
        <v>16552.708333333332</v>
      </c>
      <c r="C2564" s="4">
        <f t="shared" si="81"/>
        <v>-63467.134084588775</v>
      </c>
      <c r="D2564" s="4">
        <f>Sheet1!$J$56-Sheet2!C2564</f>
        <v>63074.967417922111</v>
      </c>
      <c r="E2564" s="4"/>
      <c r="F2564" s="1"/>
      <c r="G2564" s="1"/>
      <c r="H2564" s="1"/>
      <c r="I2564" s="4"/>
    </row>
    <row r="2565" spans="1:9" x14ac:dyDescent="0.3">
      <c r="A2565" s="3">
        <v>2564000</v>
      </c>
      <c r="B2565" s="4">
        <f t="shared" si="80"/>
        <v>16559.166666666668</v>
      </c>
      <c r="C2565" s="4">
        <f t="shared" si="81"/>
        <v>-63491.896914898804</v>
      </c>
      <c r="D2565" s="4">
        <f>Sheet1!$J$56-Sheet2!C2565</f>
        <v>63099.730248232139</v>
      </c>
      <c r="E2565" s="4"/>
      <c r="F2565" s="1"/>
      <c r="G2565" s="1"/>
      <c r="H2565" s="1"/>
      <c r="I2565" s="4"/>
    </row>
    <row r="2566" spans="1:9" x14ac:dyDescent="0.3">
      <c r="A2566" s="3">
        <v>2565000</v>
      </c>
      <c r="B2566" s="4">
        <f t="shared" si="80"/>
        <v>16565.625</v>
      </c>
      <c r="C2566" s="4">
        <f t="shared" si="81"/>
        <v>-63516.659745208817</v>
      </c>
      <c r="D2566" s="4">
        <f>Sheet1!$J$56-Sheet2!C2566</f>
        <v>63124.493078542153</v>
      </c>
      <c r="E2566" s="4"/>
      <c r="F2566" s="1"/>
      <c r="G2566" s="1"/>
      <c r="H2566" s="1"/>
      <c r="I2566" s="4"/>
    </row>
    <row r="2567" spans="1:9" x14ac:dyDescent="0.3">
      <c r="A2567" s="3">
        <v>2566000</v>
      </c>
      <c r="B2567" s="4">
        <f t="shared" si="80"/>
        <v>16572.083333333332</v>
      </c>
      <c r="C2567" s="4">
        <f t="shared" si="81"/>
        <v>-63541.422575518845</v>
      </c>
      <c r="D2567" s="4">
        <f>Sheet1!$J$56-Sheet2!C2567</f>
        <v>63149.255908852181</v>
      </c>
      <c r="E2567" s="4"/>
      <c r="F2567" s="1"/>
      <c r="G2567" s="1"/>
      <c r="H2567" s="1"/>
      <c r="I2567" s="4"/>
    </row>
    <row r="2568" spans="1:9" x14ac:dyDescent="0.3">
      <c r="A2568" s="3">
        <v>2567000</v>
      </c>
      <c r="B2568" s="4">
        <f t="shared" si="80"/>
        <v>16578.541666666668</v>
      </c>
      <c r="C2568" s="4">
        <f t="shared" si="81"/>
        <v>-63566.185405828866</v>
      </c>
      <c r="D2568" s="4">
        <f>Sheet1!$J$56-Sheet2!C2568</f>
        <v>63174.018739162202</v>
      </c>
      <c r="E2568" s="4"/>
      <c r="F2568" s="1"/>
      <c r="G2568" s="1"/>
      <c r="H2568" s="1"/>
      <c r="I2568" s="4"/>
    </row>
    <row r="2569" spans="1:9" x14ac:dyDescent="0.3">
      <c r="A2569" s="3">
        <v>2568000</v>
      </c>
      <c r="B2569" s="4">
        <f t="shared" si="80"/>
        <v>16585</v>
      </c>
      <c r="C2569" s="4">
        <f t="shared" si="81"/>
        <v>-63590.948236138895</v>
      </c>
      <c r="D2569" s="4">
        <f>Sheet1!$J$56-Sheet2!C2569</f>
        <v>63198.78156947223</v>
      </c>
      <c r="E2569" s="4"/>
      <c r="F2569" s="1"/>
      <c r="G2569" s="1"/>
      <c r="H2569" s="1"/>
      <c r="I2569" s="4"/>
    </row>
    <row r="2570" spans="1:9" x14ac:dyDescent="0.3">
      <c r="A2570" s="3">
        <v>2569000</v>
      </c>
      <c r="B2570" s="4">
        <f t="shared" si="80"/>
        <v>16591.458333333332</v>
      </c>
      <c r="C2570" s="4">
        <f t="shared" si="81"/>
        <v>-63615.711066448923</v>
      </c>
      <c r="D2570" s="4">
        <f>Sheet1!$J$56-Sheet2!C2570</f>
        <v>63223.544399782259</v>
      </c>
      <c r="E2570" s="4"/>
      <c r="F2570" s="1"/>
      <c r="G2570" s="1"/>
      <c r="H2570" s="1"/>
      <c r="I2570" s="4"/>
    </row>
    <row r="2571" spans="1:9" x14ac:dyDescent="0.3">
      <c r="A2571" s="3">
        <v>2570000</v>
      </c>
      <c r="B2571" s="4">
        <f t="shared" si="80"/>
        <v>16597.916666666668</v>
      </c>
      <c r="C2571" s="4">
        <f t="shared" si="81"/>
        <v>-63640.473896758936</v>
      </c>
      <c r="D2571" s="4">
        <f>Sheet1!$J$56-Sheet2!C2571</f>
        <v>63248.307230092272</v>
      </c>
      <c r="E2571" s="4"/>
      <c r="F2571" s="1"/>
      <c r="G2571" s="1"/>
      <c r="H2571" s="1"/>
      <c r="I2571" s="4"/>
    </row>
    <row r="2572" spans="1:9" x14ac:dyDescent="0.3">
      <c r="A2572" s="3">
        <v>2571000</v>
      </c>
      <c r="B2572" s="4">
        <f t="shared" si="80"/>
        <v>16604.375</v>
      </c>
      <c r="C2572" s="4">
        <f t="shared" si="81"/>
        <v>-63665.236727068965</v>
      </c>
      <c r="D2572" s="4">
        <f>Sheet1!$J$56-Sheet2!C2572</f>
        <v>63273.0700604023</v>
      </c>
      <c r="E2572" s="4"/>
      <c r="F2572" s="1"/>
      <c r="G2572" s="1"/>
      <c r="H2572" s="1"/>
      <c r="I2572" s="4"/>
    </row>
    <row r="2573" spans="1:9" x14ac:dyDescent="0.3">
      <c r="A2573" s="3">
        <v>2572000</v>
      </c>
      <c r="B2573" s="4">
        <f t="shared" si="80"/>
        <v>16610.833333333332</v>
      </c>
      <c r="C2573" s="4">
        <f t="shared" si="81"/>
        <v>-63689.999557378978</v>
      </c>
      <c r="D2573" s="4">
        <f>Sheet1!$J$56-Sheet2!C2573</f>
        <v>63297.832890712314</v>
      </c>
      <c r="E2573" s="4"/>
      <c r="F2573" s="1"/>
      <c r="G2573" s="1"/>
      <c r="H2573" s="1"/>
      <c r="I2573" s="4"/>
    </row>
    <row r="2574" spans="1:9" x14ac:dyDescent="0.3">
      <c r="A2574" s="3">
        <v>2573000</v>
      </c>
      <c r="B2574" s="4">
        <f t="shared" si="80"/>
        <v>16617.291666666668</v>
      </c>
      <c r="C2574" s="4">
        <f t="shared" si="81"/>
        <v>-63714.762387689007</v>
      </c>
      <c r="D2574" s="4">
        <f>Sheet1!$J$56-Sheet2!C2574</f>
        <v>63322.595721022342</v>
      </c>
      <c r="E2574" s="4"/>
      <c r="F2574" s="1"/>
      <c r="G2574" s="1"/>
      <c r="H2574" s="1"/>
      <c r="I2574" s="4"/>
    </row>
    <row r="2575" spans="1:9" x14ac:dyDescent="0.3">
      <c r="A2575" s="3">
        <v>2574000</v>
      </c>
      <c r="B2575" s="4">
        <f t="shared" si="80"/>
        <v>16623.75</v>
      </c>
      <c r="C2575" s="4">
        <f t="shared" si="81"/>
        <v>-63739.525217999028</v>
      </c>
      <c r="D2575" s="4">
        <f>Sheet1!$J$56-Sheet2!C2575</f>
        <v>63347.358551332363</v>
      </c>
      <c r="E2575" s="4"/>
      <c r="F2575" s="1"/>
      <c r="G2575" s="1"/>
      <c r="H2575" s="1"/>
      <c r="I2575" s="4"/>
    </row>
    <row r="2576" spans="1:9" x14ac:dyDescent="0.3">
      <c r="A2576" s="3">
        <v>2575000</v>
      </c>
      <c r="B2576" s="4">
        <f t="shared" si="80"/>
        <v>16630.208333333332</v>
      </c>
      <c r="C2576" s="4">
        <f t="shared" si="81"/>
        <v>-63764.288048309056</v>
      </c>
      <c r="D2576" s="4">
        <f>Sheet1!$J$56-Sheet2!C2576</f>
        <v>63372.121381642391</v>
      </c>
      <c r="E2576" s="4"/>
      <c r="F2576" s="1"/>
      <c r="G2576" s="1"/>
      <c r="H2576" s="1"/>
      <c r="I2576" s="4"/>
    </row>
    <row r="2577" spans="1:9" x14ac:dyDescent="0.3">
      <c r="A2577" s="3">
        <v>2576000</v>
      </c>
      <c r="B2577" s="4">
        <f t="shared" si="80"/>
        <v>16636.666666666668</v>
      </c>
      <c r="C2577" s="4">
        <f t="shared" si="81"/>
        <v>-63789.050878619069</v>
      </c>
      <c r="D2577" s="4">
        <f>Sheet1!$J$56-Sheet2!C2577</f>
        <v>63396.884211952405</v>
      </c>
      <c r="E2577" s="4"/>
      <c r="F2577" s="1"/>
      <c r="G2577" s="1"/>
      <c r="H2577" s="1"/>
      <c r="I2577" s="4"/>
    </row>
    <row r="2578" spans="1:9" x14ac:dyDescent="0.3">
      <c r="A2578" s="3">
        <v>2577000</v>
      </c>
      <c r="B2578" s="4">
        <f t="shared" si="80"/>
        <v>16643.125</v>
      </c>
      <c r="C2578" s="4">
        <f t="shared" si="81"/>
        <v>-63813.813708929098</v>
      </c>
      <c r="D2578" s="4">
        <f>Sheet1!$J$56-Sheet2!C2578</f>
        <v>63421.647042262433</v>
      </c>
      <c r="E2578" s="4"/>
      <c r="F2578" s="1"/>
      <c r="G2578" s="1"/>
      <c r="H2578" s="1"/>
      <c r="I2578" s="4"/>
    </row>
    <row r="2579" spans="1:9" x14ac:dyDescent="0.3">
      <c r="A2579" s="3">
        <v>2578000</v>
      </c>
      <c r="B2579" s="4">
        <f t="shared" si="80"/>
        <v>16649.583333333332</v>
      </c>
      <c r="C2579" s="4">
        <f t="shared" si="81"/>
        <v>-63838.576539239126</v>
      </c>
      <c r="D2579" s="4">
        <f>Sheet1!$J$56-Sheet2!C2579</f>
        <v>63446.409872572462</v>
      </c>
      <c r="E2579" s="4"/>
      <c r="F2579" s="1"/>
      <c r="G2579" s="1"/>
      <c r="H2579" s="1"/>
      <c r="I2579" s="4"/>
    </row>
    <row r="2580" spans="1:9" x14ac:dyDescent="0.3">
      <c r="A2580" s="3">
        <v>2579000</v>
      </c>
      <c r="B2580" s="4">
        <f t="shared" si="80"/>
        <v>16656.041666666668</v>
      </c>
      <c r="C2580" s="4">
        <f t="shared" si="81"/>
        <v>-63863.33936954914</v>
      </c>
      <c r="D2580" s="4">
        <f>Sheet1!$J$56-Sheet2!C2580</f>
        <v>63471.172702882475</v>
      </c>
      <c r="E2580" s="4"/>
      <c r="F2580" s="1"/>
      <c r="G2580" s="1"/>
      <c r="H2580" s="1"/>
      <c r="I2580" s="4"/>
    </row>
    <row r="2581" spans="1:9" x14ac:dyDescent="0.3">
      <c r="A2581" s="3">
        <v>2580000</v>
      </c>
      <c r="B2581" s="4">
        <f t="shared" si="80"/>
        <v>16662.5</v>
      </c>
      <c r="C2581" s="4">
        <f t="shared" si="81"/>
        <v>-63888.102199859168</v>
      </c>
      <c r="D2581" s="4">
        <f>Sheet1!$J$56-Sheet2!C2581</f>
        <v>63495.935533192503</v>
      </c>
      <c r="E2581" s="4"/>
      <c r="F2581" s="1"/>
      <c r="G2581" s="1"/>
      <c r="H2581" s="1"/>
      <c r="I2581" s="4"/>
    </row>
    <row r="2582" spans="1:9" x14ac:dyDescent="0.3">
      <c r="A2582" s="3">
        <v>2581000</v>
      </c>
      <c r="B2582" s="4">
        <f t="shared" si="80"/>
        <v>16668.958333333332</v>
      </c>
      <c r="C2582" s="4">
        <f t="shared" si="81"/>
        <v>-63912.865030169189</v>
      </c>
      <c r="D2582" s="4">
        <f>Sheet1!$J$56-Sheet2!C2582</f>
        <v>63520.698363502524</v>
      </c>
      <c r="E2582" s="4"/>
      <c r="F2582" s="1"/>
      <c r="G2582" s="1"/>
      <c r="H2582" s="1"/>
      <c r="I2582" s="4"/>
    </row>
    <row r="2583" spans="1:9" x14ac:dyDescent="0.3">
      <c r="A2583" s="3">
        <v>2582000</v>
      </c>
      <c r="B2583" s="4">
        <f t="shared" si="80"/>
        <v>16675.416666666668</v>
      </c>
      <c r="C2583" s="4">
        <f t="shared" si="81"/>
        <v>-63937.627860479217</v>
      </c>
      <c r="D2583" s="4">
        <f>Sheet1!$J$56-Sheet2!C2583</f>
        <v>63545.461193812553</v>
      </c>
      <c r="E2583" s="4"/>
      <c r="F2583" s="1"/>
      <c r="G2583" s="1"/>
      <c r="H2583" s="1"/>
      <c r="I2583" s="4"/>
    </row>
    <row r="2584" spans="1:9" x14ac:dyDescent="0.3">
      <c r="A2584" s="3">
        <v>2583000</v>
      </c>
      <c r="B2584" s="4">
        <f t="shared" si="80"/>
        <v>16681.875</v>
      </c>
      <c r="C2584" s="4">
        <f t="shared" si="81"/>
        <v>-63962.390690789231</v>
      </c>
      <c r="D2584" s="4">
        <f>Sheet1!$J$56-Sheet2!C2584</f>
        <v>63570.224024122566</v>
      </c>
      <c r="E2584" s="4"/>
      <c r="F2584" s="1"/>
      <c r="G2584" s="1"/>
      <c r="H2584" s="1"/>
      <c r="I2584" s="4"/>
    </row>
    <row r="2585" spans="1:9" x14ac:dyDescent="0.3">
      <c r="A2585" s="3">
        <v>2584000</v>
      </c>
      <c r="B2585" s="4">
        <f t="shared" si="80"/>
        <v>16688.333333333332</v>
      </c>
      <c r="C2585" s="4">
        <f t="shared" si="81"/>
        <v>-63987.153521099259</v>
      </c>
      <c r="D2585" s="4">
        <f>Sheet1!$J$56-Sheet2!C2585</f>
        <v>63594.986854432595</v>
      </c>
      <c r="E2585" s="4"/>
      <c r="F2585" s="1"/>
      <c r="G2585" s="1"/>
      <c r="H2585" s="1"/>
      <c r="I2585" s="4"/>
    </row>
    <row r="2586" spans="1:9" x14ac:dyDescent="0.3">
      <c r="A2586" s="3">
        <v>2585000</v>
      </c>
      <c r="B2586" s="4">
        <f t="shared" si="80"/>
        <v>16694.791666666668</v>
      </c>
      <c r="C2586" s="4">
        <f t="shared" si="81"/>
        <v>-64011.916351409287</v>
      </c>
      <c r="D2586" s="4">
        <f>Sheet1!$J$56-Sheet2!C2586</f>
        <v>63619.749684742623</v>
      </c>
      <c r="E2586" s="4"/>
      <c r="F2586" s="1"/>
      <c r="G2586" s="1"/>
      <c r="H2586" s="1"/>
      <c r="I2586" s="4"/>
    </row>
    <row r="2587" spans="1:9" x14ac:dyDescent="0.3">
      <c r="A2587" s="3">
        <v>2586000</v>
      </c>
      <c r="B2587" s="4">
        <f t="shared" si="80"/>
        <v>16701.25</v>
      </c>
      <c r="C2587" s="4">
        <f t="shared" si="81"/>
        <v>-64036.679181719301</v>
      </c>
      <c r="D2587" s="4">
        <f>Sheet1!$J$56-Sheet2!C2587</f>
        <v>63644.512515052636</v>
      </c>
      <c r="E2587" s="4"/>
      <c r="F2587" s="1"/>
      <c r="G2587" s="1"/>
      <c r="H2587" s="1"/>
      <c r="I2587" s="4"/>
    </row>
    <row r="2588" spans="1:9" x14ac:dyDescent="0.3">
      <c r="A2588" s="3">
        <v>2587000</v>
      </c>
      <c r="B2588" s="4">
        <f t="shared" si="80"/>
        <v>16707.708333333332</v>
      </c>
      <c r="C2588" s="4">
        <f t="shared" si="81"/>
        <v>-64061.442012029329</v>
      </c>
      <c r="D2588" s="4">
        <f>Sheet1!$J$56-Sheet2!C2588</f>
        <v>63669.275345362665</v>
      </c>
      <c r="E2588" s="4"/>
      <c r="F2588" s="1"/>
      <c r="G2588" s="1"/>
      <c r="H2588" s="1"/>
      <c r="I2588" s="4"/>
    </row>
    <row r="2589" spans="1:9" x14ac:dyDescent="0.3">
      <c r="A2589" s="3">
        <v>2588000</v>
      </c>
      <c r="B2589" s="4">
        <f t="shared" si="80"/>
        <v>16714.166666666668</v>
      </c>
      <c r="C2589" s="4">
        <f t="shared" si="81"/>
        <v>-64086.20484233935</v>
      </c>
      <c r="D2589" s="4">
        <f>Sheet1!$J$56-Sheet2!C2589</f>
        <v>63694.038175672686</v>
      </c>
      <c r="E2589" s="4"/>
      <c r="F2589" s="1"/>
      <c r="G2589" s="1"/>
      <c r="H2589" s="1"/>
      <c r="I2589" s="4"/>
    </row>
    <row r="2590" spans="1:9" x14ac:dyDescent="0.3">
      <c r="A2590" s="3">
        <v>2589000</v>
      </c>
      <c r="B2590" s="4">
        <f t="shared" si="80"/>
        <v>16720.625</v>
      </c>
      <c r="C2590" s="4">
        <f t="shared" si="81"/>
        <v>-64110.967672649378</v>
      </c>
      <c r="D2590" s="4">
        <f>Sheet1!$J$56-Sheet2!C2590</f>
        <v>63718.801005982714</v>
      </c>
      <c r="E2590" s="4"/>
      <c r="F2590" s="1"/>
      <c r="G2590" s="1"/>
      <c r="H2590" s="1"/>
      <c r="I2590" s="4"/>
    </row>
    <row r="2591" spans="1:9" x14ac:dyDescent="0.3">
      <c r="A2591" s="3">
        <v>2590000</v>
      </c>
      <c r="B2591" s="4">
        <f t="shared" si="80"/>
        <v>16727.083333333332</v>
      </c>
      <c r="C2591" s="4">
        <f t="shared" si="81"/>
        <v>-64135.730502959392</v>
      </c>
      <c r="D2591" s="4">
        <f>Sheet1!$J$56-Sheet2!C2591</f>
        <v>63743.563836292728</v>
      </c>
      <c r="E2591" s="4"/>
      <c r="F2591" s="1"/>
      <c r="G2591" s="1"/>
      <c r="H2591" s="1"/>
      <c r="I2591" s="4"/>
    </row>
    <row r="2592" spans="1:9" x14ac:dyDescent="0.3">
      <c r="A2592" s="3">
        <v>2591000</v>
      </c>
      <c r="B2592" s="4">
        <f t="shared" si="80"/>
        <v>16733.541666666668</v>
      </c>
      <c r="C2592" s="4">
        <f t="shared" si="81"/>
        <v>-64160.49333326942</v>
      </c>
      <c r="D2592" s="4">
        <f>Sheet1!$J$56-Sheet2!C2592</f>
        <v>63768.326666602756</v>
      </c>
      <c r="E2592" s="4"/>
      <c r="F2592" s="1"/>
      <c r="G2592" s="1"/>
      <c r="H2592" s="1"/>
      <c r="I2592" s="4"/>
    </row>
    <row r="2593" spans="1:9" x14ac:dyDescent="0.3">
      <c r="A2593" s="3">
        <v>2592000</v>
      </c>
      <c r="B2593" s="4">
        <f t="shared" si="80"/>
        <v>16740</v>
      </c>
      <c r="C2593" s="4">
        <f t="shared" si="81"/>
        <v>-64185.256163579448</v>
      </c>
      <c r="D2593" s="4">
        <f>Sheet1!$J$56-Sheet2!C2593</f>
        <v>63793.089496912784</v>
      </c>
      <c r="E2593" s="4"/>
      <c r="F2593" s="1"/>
      <c r="G2593" s="1"/>
      <c r="H2593" s="1"/>
      <c r="I2593" s="4"/>
    </row>
    <row r="2594" spans="1:9" x14ac:dyDescent="0.3">
      <c r="A2594" s="3">
        <v>2593000</v>
      </c>
      <c r="B2594" s="4">
        <f t="shared" si="80"/>
        <v>16746.458333333332</v>
      </c>
      <c r="C2594" s="4">
        <f t="shared" si="81"/>
        <v>-64210.018993889462</v>
      </c>
      <c r="D2594" s="4">
        <f>Sheet1!$J$56-Sheet2!C2594</f>
        <v>63817.852327222798</v>
      </c>
      <c r="E2594" s="4"/>
      <c r="F2594" s="1"/>
      <c r="G2594" s="1"/>
      <c r="H2594" s="1"/>
      <c r="I2594" s="4"/>
    </row>
    <row r="2595" spans="1:9" x14ac:dyDescent="0.3">
      <c r="A2595" s="3">
        <v>2594000</v>
      </c>
      <c r="B2595" s="4">
        <f t="shared" si="80"/>
        <v>16752.916666666668</v>
      </c>
      <c r="C2595" s="4">
        <f t="shared" si="81"/>
        <v>-64234.78182419949</v>
      </c>
      <c r="D2595" s="4">
        <f>Sheet1!$J$56-Sheet2!C2595</f>
        <v>63842.615157532826</v>
      </c>
      <c r="E2595" s="4"/>
      <c r="F2595" s="1"/>
      <c r="G2595" s="1"/>
      <c r="H2595" s="1"/>
      <c r="I2595" s="4"/>
    </row>
    <row r="2596" spans="1:9" x14ac:dyDescent="0.3">
      <c r="A2596" s="3">
        <v>2595000</v>
      </c>
      <c r="B2596" s="4">
        <f t="shared" si="80"/>
        <v>16759.375</v>
      </c>
      <c r="C2596" s="4">
        <f t="shared" si="81"/>
        <v>-64259.544654509511</v>
      </c>
      <c r="D2596" s="4">
        <f>Sheet1!$J$56-Sheet2!C2596</f>
        <v>63867.377987842847</v>
      </c>
      <c r="E2596" s="4"/>
      <c r="F2596" s="1"/>
      <c r="G2596" s="1"/>
      <c r="H2596" s="1"/>
      <c r="I2596" s="4"/>
    </row>
    <row r="2597" spans="1:9" x14ac:dyDescent="0.3">
      <c r="A2597" s="3">
        <v>2596000</v>
      </c>
      <c r="B2597" s="4">
        <f t="shared" si="80"/>
        <v>16765.833333333332</v>
      </c>
      <c r="C2597" s="4">
        <f t="shared" si="81"/>
        <v>-64284.307484819539</v>
      </c>
      <c r="D2597" s="4">
        <f>Sheet1!$J$56-Sheet2!C2597</f>
        <v>63892.140818152875</v>
      </c>
      <c r="E2597" s="4"/>
      <c r="F2597" s="1"/>
      <c r="G2597" s="1"/>
      <c r="H2597" s="1"/>
      <c r="I2597" s="4"/>
    </row>
    <row r="2598" spans="1:9" x14ac:dyDescent="0.3">
      <c r="A2598" s="3">
        <v>2597000</v>
      </c>
      <c r="B2598" s="4">
        <f t="shared" si="80"/>
        <v>16772.291666666668</v>
      </c>
      <c r="C2598" s="4">
        <f t="shared" si="81"/>
        <v>-64309.070315129553</v>
      </c>
      <c r="D2598" s="4">
        <f>Sheet1!$J$56-Sheet2!C2598</f>
        <v>63916.903648462889</v>
      </c>
      <c r="E2598" s="4"/>
      <c r="F2598" s="1"/>
      <c r="G2598" s="1"/>
      <c r="H2598" s="1"/>
      <c r="I2598" s="4"/>
    </row>
    <row r="2599" spans="1:9" x14ac:dyDescent="0.3">
      <c r="A2599" s="3">
        <v>2598000</v>
      </c>
      <c r="B2599" s="4">
        <f t="shared" si="80"/>
        <v>16778.75</v>
      </c>
      <c r="C2599" s="4">
        <f t="shared" si="81"/>
        <v>-64333.833145439581</v>
      </c>
      <c r="D2599" s="4">
        <f>Sheet1!$J$56-Sheet2!C2599</f>
        <v>63941.666478772917</v>
      </c>
      <c r="E2599" s="4"/>
      <c r="F2599" s="1"/>
      <c r="G2599" s="1"/>
      <c r="H2599" s="1"/>
      <c r="I2599" s="4"/>
    </row>
    <row r="2600" spans="1:9" x14ac:dyDescent="0.3">
      <c r="A2600" s="3">
        <v>2599000</v>
      </c>
      <c r="B2600" s="4">
        <f t="shared" si="80"/>
        <v>16785.208333333332</v>
      </c>
      <c r="C2600" s="4">
        <f t="shared" si="81"/>
        <v>-64358.595975749609</v>
      </c>
      <c r="D2600" s="4">
        <f>Sheet1!$J$56-Sheet2!C2600</f>
        <v>63966.429309082945</v>
      </c>
      <c r="E2600" s="4"/>
      <c r="F2600" s="1"/>
      <c r="G2600" s="1"/>
      <c r="H2600" s="1"/>
      <c r="I2600" s="4"/>
    </row>
    <row r="2601" spans="1:9" x14ac:dyDescent="0.3">
      <c r="A2601" s="3">
        <v>2600000</v>
      </c>
      <c r="B2601" s="4">
        <f t="shared" si="80"/>
        <v>16791.666666666668</v>
      </c>
      <c r="C2601" s="4">
        <f t="shared" si="81"/>
        <v>-64383.358806059623</v>
      </c>
      <c r="D2601" s="4">
        <f>Sheet1!$J$56-Sheet2!C2601</f>
        <v>63991.192139392959</v>
      </c>
      <c r="E2601" s="4"/>
      <c r="F2601" s="1"/>
      <c r="G2601" s="1"/>
      <c r="H2601" s="1"/>
      <c r="I2601" s="4"/>
    </row>
    <row r="2602" spans="1:9" x14ac:dyDescent="0.3">
      <c r="A2602" s="3">
        <v>2601000</v>
      </c>
      <c r="B2602" s="4">
        <f t="shared" si="80"/>
        <v>16798.125</v>
      </c>
      <c r="C2602" s="4">
        <f t="shared" si="81"/>
        <v>-64408.121636369651</v>
      </c>
      <c r="D2602" s="4">
        <f>Sheet1!$J$56-Sheet2!C2602</f>
        <v>64015.954969702987</v>
      </c>
      <c r="E2602" s="4"/>
      <c r="F2602" s="1"/>
      <c r="G2602" s="1"/>
      <c r="H2602" s="1"/>
      <c r="I2602" s="4"/>
    </row>
    <row r="2603" spans="1:9" x14ac:dyDescent="0.3">
      <c r="A2603" s="3">
        <v>2602000</v>
      </c>
      <c r="B2603" s="4">
        <f t="shared" si="80"/>
        <v>16804.583333333332</v>
      </c>
      <c r="C2603" s="4">
        <f t="shared" si="81"/>
        <v>-64432.884466679672</v>
      </c>
      <c r="D2603" s="4">
        <f>Sheet1!$J$56-Sheet2!C2603</f>
        <v>64040.717800013008</v>
      </c>
      <c r="E2603" s="4"/>
      <c r="F2603" s="1"/>
      <c r="G2603" s="1"/>
      <c r="H2603" s="1"/>
      <c r="I2603" s="4"/>
    </row>
    <row r="2604" spans="1:9" x14ac:dyDescent="0.3">
      <c r="A2604" s="3">
        <v>2603000</v>
      </c>
      <c r="B2604" s="4">
        <f t="shared" si="80"/>
        <v>16811.041666666668</v>
      </c>
      <c r="C2604" s="4">
        <f t="shared" si="81"/>
        <v>-64457.6472969897</v>
      </c>
      <c r="D2604" s="4">
        <f>Sheet1!$J$56-Sheet2!C2604</f>
        <v>64065.480630323036</v>
      </c>
      <c r="E2604" s="4"/>
      <c r="F2604" s="1"/>
      <c r="G2604" s="1"/>
      <c r="H2604" s="1"/>
      <c r="I2604" s="4"/>
    </row>
    <row r="2605" spans="1:9" x14ac:dyDescent="0.3">
      <c r="A2605" s="3">
        <v>2604000</v>
      </c>
      <c r="B2605" s="4">
        <f t="shared" si="80"/>
        <v>16817.5</v>
      </c>
      <c r="C2605" s="4">
        <f t="shared" si="81"/>
        <v>-64482.410127299714</v>
      </c>
      <c r="D2605" s="4">
        <f>Sheet1!$J$56-Sheet2!C2605</f>
        <v>64090.24346063305</v>
      </c>
      <c r="E2605" s="4"/>
      <c r="F2605" s="1"/>
      <c r="G2605" s="1"/>
      <c r="H2605" s="1"/>
      <c r="I2605" s="4"/>
    </row>
    <row r="2606" spans="1:9" x14ac:dyDescent="0.3">
      <c r="A2606" s="3">
        <v>2605000</v>
      </c>
      <c r="B2606" s="4">
        <f t="shared" si="80"/>
        <v>16823.958333333332</v>
      </c>
      <c r="C2606" s="4">
        <f t="shared" si="81"/>
        <v>-64507.172957609742</v>
      </c>
      <c r="D2606" s="4">
        <f>Sheet1!$J$56-Sheet2!C2606</f>
        <v>64115.006290943078</v>
      </c>
      <c r="E2606" s="4"/>
      <c r="F2606" s="1"/>
      <c r="G2606" s="1"/>
      <c r="H2606" s="1"/>
      <c r="I2606" s="4"/>
    </row>
    <row r="2607" spans="1:9" x14ac:dyDescent="0.3">
      <c r="A2607" s="3">
        <v>2606000</v>
      </c>
      <c r="B2607" s="4">
        <f t="shared" si="80"/>
        <v>16830.416666666668</v>
      </c>
      <c r="C2607" s="4">
        <f t="shared" si="81"/>
        <v>-64531.935787919771</v>
      </c>
      <c r="D2607" s="4">
        <f>Sheet1!$J$56-Sheet2!C2607</f>
        <v>64139.769121253106</v>
      </c>
      <c r="E2607" s="4"/>
      <c r="F2607" s="1"/>
      <c r="G2607" s="1"/>
      <c r="H2607" s="1"/>
      <c r="I2607" s="4"/>
    </row>
    <row r="2608" spans="1:9" x14ac:dyDescent="0.3">
      <c r="A2608" s="3">
        <v>2607000</v>
      </c>
      <c r="B2608" s="4">
        <f t="shared" si="80"/>
        <v>16836.875</v>
      </c>
      <c r="C2608" s="4">
        <f t="shared" si="81"/>
        <v>-64556.698618229784</v>
      </c>
      <c r="D2608" s="4">
        <f>Sheet1!$J$56-Sheet2!C2608</f>
        <v>64164.53195156312</v>
      </c>
      <c r="E2608" s="4"/>
      <c r="F2608" s="1"/>
      <c r="G2608" s="1"/>
      <c r="H2608" s="1"/>
      <c r="I2608" s="4"/>
    </row>
    <row r="2609" spans="1:9" x14ac:dyDescent="0.3">
      <c r="A2609" s="3">
        <v>2608000</v>
      </c>
      <c r="B2609" s="4">
        <f t="shared" si="80"/>
        <v>16843.333333333332</v>
      </c>
      <c r="C2609" s="4">
        <f t="shared" si="81"/>
        <v>-64581.461448539812</v>
      </c>
      <c r="D2609" s="4">
        <f>Sheet1!$J$56-Sheet2!C2609</f>
        <v>64189.294781873148</v>
      </c>
      <c r="E2609" s="4"/>
      <c r="F2609" s="1"/>
      <c r="G2609" s="1"/>
      <c r="H2609" s="1"/>
      <c r="I2609" s="4"/>
    </row>
    <row r="2610" spans="1:9" x14ac:dyDescent="0.3">
      <c r="A2610" s="3">
        <v>2609000</v>
      </c>
      <c r="B2610" s="4">
        <f t="shared" si="80"/>
        <v>16849.791666666668</v>
      </c>
      <c r="C2610" s="4">
        <f t="shared" si="81"/>
        <v>-64606.224278849826</v>
      </c>
      <c r="D2610" s="4">
        <f>Sheet1!$J$56-Sheet2!C2610</f>
        <v>64214.057612183162</v>
      </c>
      <c r="E2610" s="4"/>
      <c r="F2610" s="1"/>
      <c r="G2610" s="1"/>
      <c r="H2610" s="1"/>
      <c r="I2610" s="4"/>
    </row>
    <row r="2611" spans="1:9" x14ac:dyDescent="0.3">
      <c r="A2611" s="3">
        <v>2610000</v>
      </c>
      <c r="B2611" s="4">
        <f t="shared" si="80"/>
        <v>16856.25</v>
      </c>
      <c r="C2611" s="4">
        <f t="shared" si="81"/>
        <v>-64630.987109159854</v>
      </c>
      <c r="D2611" s="4">
        <f>Sheet1!$J$56-Sheet2!C2611</f>
        <v>64238.82044249319</v>
      </c>
      <c r="E2611" s="4"/>
      <c r="F2611" s="1"/>
      <c r="G2611" s="1"/>
      <c r="H2611" s="1"/>
      <c r="I2611" s="4"/>
    </row>
    <row r="2612" spans="1:9" x14ac:dyDescent="0.3">
      <c r="A2612" s="3">
        <v>2611000</v>
      </c>
      <c r="B2612" s="4">
        <f t="shared" si="80"/>
        <v>16862.708333333332</v>
      </c>
      <c r="C2612" s="4">
        <f t="shared" si="81"/>
        <v>-64655.749939469875</v>
      </c>
      <c r="D2612" s="4">
        <f>Sheet1!$J$56-Sheet2!C2612</f>
        <v>64263.583272803211</v>
      </c>
      <c r="E2612" s="4"/>
      <c r="F2612" s="1"/>
      <c r="G2612" s="1"/>
      <c r="H2612" s="1"/>
      <c r="I2612" s="4"/>
    </row>
    <row r="2613" spans="1:9" x14ac:dyDescent="0.3">
      <c r="A2613" s="3">
        <v>2612000</v>
      </c>
      <c r="B2613" s="4">
        <f t="shared" si="80"/>
        <v>16869.166666666668</v>
      </c>
      <c r="C2613" s="4">
        <f t="shared" si="81"/>
        <v>-64680.512769779903</v>
      </c>
      <c r="D2613" s="4">
        <f>Sheet1!$J$56-Sheet2!C2613</f>
        <v>64288.346103113239</v>
      </c>
      <c r="E2613" s="4"/>
      <c r="F2613" s="1"/>
      <c r="G2613" s="1"/>
      <c r="H2613" s="1"/>
      <c r="I2613" s="4"/>
    </row>
    <row r="2614" spans="1:9" x14ac:dyDescent="0.3">
      <c r="A2614" s="3">
        <v>2613000</v>
      </c>
      <c r="B2614" s="4">
        <f t="shared" si="80"/>
        <v>16875.625</v>
      </c>
      <c r="C2614" s="4">
        <f t="shared" si="81"/>
        <v>-64705.275600089932</v>
      </c>
      <c r="D2614" s="4">
        <f>Sheet1!$J$56-Sheet2!C2614</f>
        <v>64313.108933423267</v>
      </c>
      <c r="E2614" s="4"/>
      <c r="F2614" s="1"/>
      <c r="G2614" s="1"/>
      <c r="H2614" s="1"/>
      <c r="I2614" s="4"/>
    </row>
    <row r="2615" spans="1:9" x14ac:dyDescent="0.3">
      <c r="A2615" s="3">
        <v>2614000</v>
      </c>
      <c r="B2615" s="4">
        <f t="shared" si="80"/>
        <v>16882.083333333332</v>
      </c>
      <c r="C2615" s="4">
        <f t="shared" si="81"/>
        <v>-64730.038430399945</v>
      </c>
      <c r="D2615" s="4">
        <f>Sheet1!$J$56-Sheet2!C2615</f>
        <v>64337.871763733281</v>
      </c>
      <c r="E2615" s="4"/>
      <c r="F2615" s="1"/>
      <c r="G2615" s="1"/>
      <c r="H2615" s="1"/>
      <c r="I2615" s="4"/>
    </row>
    <row r="2616" spans="1:9" x14ac:dyDescent="0.3">
      <c r="A2616" s="3">
        <v>2615000</v>
      </c>
      <c r="B2616" s="4">
        <f t="shared" si="80"/>
        <v>16888.541666666668</v>
      </c>
      <c r="C2616" s="4">
        <f t="shared" si="81"/>
        <v>-64754.801260709974</v>
      </c>
      <c r="D2616" s="4">
        <f>Sheet1!$J$56-Sheet2!C2616</f>
        <v>64362.634594043309</v>
      </c>
      <c r="E2616" s="4"/>
      <c r="F2616" s="1"/>
      <c r="G2616" s="1"/>
      <c r="H2616" s="1"/>
      <c r="I2616" s="4"/>
    </row>
    <row r="2617" spans="1:9" x14ac:dyDescent="0.3">
      <c r="A2617" s="3">
        <v>2616000</v>
      </c>
      <c r="B2617" s="4">
        <f t="shared" si="80"/>
        <v>16895</v>
      </c>
      <c r="C2617" s="4">
        <f t="shared" si="81"/>
        <v>-64779.564091019987</v>
      </c>
      <c r="D2617" s="4">
        <f>Sheet1!$J$56-Sheet2!C2617</f>
        <v>64387.397424353323</v>
      </c>
      <c r="E2617" s="4"/>
      <c r="F2617" s="1"/>
      <c r="G2617" s="1"/>
      <c r="H2617" s="1"/>
      <c r="I2617" s="4"/>
    </row>
    <row r="2618" spans="1:9" x14ac:dyDescent="0.3">
      <c r="A2618" s="3">
        <v>2617000</v>
      </c>
      <c r="B2618" s="4">
        <f t="shared" si="80"/>
        <v>16901.458333333332</v>
      </c>
      <c r="C2618" s="4">
        <f t="shared" si="81"/>
        <v>-64804.326921330015</v>
      </c>
      <c r="D2618" s="4">
        <f>Sheet1!$J$56-Sheet2!C2618</f>
        <v>64412.160254663351</v>
      </c>
      <c r="E2618" s="4"/>
      <c r="F2618" s="1"/>
      <c r="G2618" s="1"/>
      <c r="H2618" s="1"/>
      <c r="I2618" s="4"/>
    </row>
    <row r="2619" spans="1:9" x14ac:dyDescent="0.3">
      <c r="A2619" s="3">
        <v>2618000</v>
      </c>
      <c r="B2619" s="4">
        <f t="shared" si="80"/>
        <v>16907.916666666668</v>
      </c>
      <c r="C2619" s="4">
        <f t="shared" si="81"/>
        <v>-64829.089751640036</v>
      </c>
      <c r="D2619" s="4">
        <f>Sheet1!$J$56-Sheet2!C2619</f>
        <v>64436.923084973372</v>
      </c>
      <c r="E2619" s="4"/>
      <c r="F2619" s="1"/>
      <c r="G2619" s="1"/>
      <c r="H2619" s="1"/>
      <c r="I2619" s="4"/>
    </row>
    <row r="2620" spans="1:9" x14ac:dyDescent="0.3">
      <c r="A2620" s="3">
        <v>2619000</v>
      </c>
      <c r="B2620" s="4">
        <f t="shared" si="80"/>
        <v>16914.375</v>
      </c>
      <c r="C2620" s="4">
        <f t="shared" si="81"/>
        <v>-64853.852581950065</v>
      </c>
      <c r="D2620" s="4">
        <f>Sheet1!$J$56-Sheet2!C2620</f>
        <v>64461.6859152834</v>
      </c>
      <c r="E2620" s="4"/>
      <c r="F2620" s="1"/>
      <c r="G2620" s="1"/>
      <c r="H2620" s="1"/>
      <c r="I2620" s="4"/>
    </row>
    <row r="2621" spans="1:9" x14ac:dyDescent="0.3">
      <c r="A2621" s="3">
        <v>2620000</v>
      </c>
      <c r="B2621" s="4">
        <f t="shared" si="80"/>
        <v>16920.833333333332</v>
      </c>
      <c r="C2621" s="4">
        <f t="shared" si="81"/>
        <v>-64878.615412260093</v>
      </c>
      <c r="D2621" s="4">
        <f>Sheet1!$J$56-Sheet2!C2621</f>
        <v>64486.448745593429</v>
      </c>
      <c r="E2621" s="4"/>
      <c r="F2621" s="1"/>
      <c r="G2621" s="1"/>
      <c r="H2621" s="1"/>
      <c r="I2621" s="4"/>
    </row>
    <row r="2622" spans="1:9" x14ac:dyDescent="0.3">
      <c r="A2622" s="3">
        <v>2621000</v>
      </c>
      <c r="B2622" s="4">
        <f t="shared" si="80"/>
        <v>16927.291666666668</v>
      </c>
      <c r="C2622" s="4">
        <f t="shared" si="81"/>
        <v>-64903.378242570107</v>
      </c>
      <c r="D2622" s="4">
        <f>Sheet1!$J$56-Sheet2!C2622</f>
        <v>64511.211575903442</v>
      </c>
      <c r="E2622" s="4"/>
      <c r="F2622" s="1"/>
      <c r="G2622" s="1"/>
      <c r="H2622" s="1"/>
      <c r="I2622" s="4"/>
    </row>
    <row r="2623" spans="1:9" x14ac:dyDescent="0.3">
      <c r="A2623" s="3">
        <v>2622000</v>
      </c>
      <c r="B2623" s="4">
        <f t="shared" si="80"/>
        <v>16933.75</v>
      </c>
      <c r="C2623" s="4">
        <f t="shared" si="81"/>
        <v>-64928.141072880135</v>
      </c>
      <c r="D2623" s="4">
        <f>Sheet1!$J$56-Sheet2!C2623</f>
        <v>64535.974406213471</v>
      </c>
      <c r="E2623" s="4"/>
      <c r="F2623" s="1"/>
      <c r="G2623" s="1"/>
      <c r="H2623" s="1"/>
      <c r="I2623" s="4"/>
    </row>
    <row r="2624" spans="1:9" x14ac:dyDescent="0.3">
      <c r="A2624" s="3">
        <v>2623000</v>
      </c>
      <c r="B2624" s="4">
        <f t="shared" si="80"/>
        <v>16940.208333333332</v>
      </c>
      <c r="C2624" s="4">
        <f t="shared" si="81"/>
        <v>-64952.903903190148</v>
      </c>
      <c r="D2624" s="4">
        <f>Sheet1!$J$56-Sheet2!C2624</f>
        <v>64560.737236523484</v>
      </c>
      <c r="E2624" s="4"/>
      <c r="F2624" s="1"/>
      <c r="G2624" s="1"/>
      <c r="H2624" s="1"/>
      <c r="I2624" s="4"/>
    </row>
    <row r="2625" spans="1:9" x14ac:dyDescent="0.3">
      <c r="A2625" s="3">
        <v>2624000</v>
      </c>
      <c r="B2625" s="4">
        <f t="shared" si="80"/>
        <v>16946.666666666668</v>
      </c>
      <c r="C2625" s="4">
        <f t="shared" si="81"/>
        <v>-64977.666733500177</v>
      </c>
      <c r="D2625" s="4">
        <f>Sheet1!$J$56-Sheet2!C2625</f>
        <v>64585.500066833512</v>
      </c>
      <c r="E2625" s="4"/>
      <c r="F2625" s="1"/>
      <c r="G2625" s="1"/>
      <c r="H2625" s="1"/>
      <c r="I2625" s="4"/>
    </row>
    <row r="2626" spans="1:9" x14ac:dyDescent="0.3">
      <c r="A2626" s="3">
        <v>2625000</v>
      </c>
      <c r="B2626" s="4">
        <f t="shared" si="80"/>
        <v>16953.125</v>
      </c>
      <c r="C2626" s="4">
        <f t="shared" si="81"/>
        <v>-65002.429563810198</v>
      </c>
      <c r="D2626" s="4">
        <f>Sheet1!$J$56-Sheet2!C2626</f>
        <v>64610.262897143533</v>
      </c>
      <c r="E2626" s="4"/>
      <c r="F2626" s="1"/>
      <c r="G2626" s="1"/>
      <c r="H2626" s="1"/>
      <c r="I2626" s="4"/>
    </row>
    <row r="2627" spans="1:9" x14ac:dyDescent="0.3">
      <c r="A2627" s="3">
        <v>2626000</v>
      </c>
      <c r="B2627" s="4">
        <f t="shared" ref="B2627:B2690" si="82">A2627*$B$1/12</f>
        <v>16959.583333333332</v>
      </c>
      <c r="C2627" s="4">
        <f t="shared" ref="C2627:C2690" si="83">-PMT($C$1/12,$D$1*12,A2627)</f>
        <v>-65027.192394120226</v>
      </c>
      <c r="D2627" s="4">
        <f>Sheet1!$J$56-Sheet2!C2627</f>
        <v>64635.025727453562</v>
      </c>
      <c r="E2627" s="4"/>
      <c r="F2627" s="1"/>
      <c r="G2627" s="1"/>
      <c r="H2627" s="1"/>
      <c r="I2627" s="4"/>
    </row>
    <row r="2628" spans="1:9" x14ac:dyDescent="0.3">
      <c r="A2628" s="3">
        <v>2627000</v>
      </c>
      <c r="B2628" s="4">
        <f t="shared" si="82"/>
        <v>16966.041666666668</v>
      </c>
      <c r="C2628" s="4">
        <f t="shared" si="83"/>
        <v>-65051.955224430239</v>
      </c>
      <c r="D2628" s="4">
        <f>Sheet1!$J$56-Sheet2!C2628</f>
        <v>64659.788557763575</v>
      </c>
      <c r="E2628" s="4"/>
      <c r="F2628" s="1"/>
      <c r="G2628" s="1"/>
      <c r="H2628" s="1"/>
      <c r="I2628" s="4"/>
    </row>
    <row r="2629" spans="1:9" x14ac:dyDescent="0.3">
      <c r="A2629" s="3">
        <v>2628000</v>
      </c>
      <c r="B2629" s="4">
        <f t="shared" si="82"/>
        <v>16972.5</v>
      </c>
      <c r="C2629" s="4">
        <f t="shared" si="83"/>
        <v>-65076.718054740268</v>
      </c>
      <c r="D2629" s="4">
        <f>Sheet1!$J$56-Sheet2!C2629</f>
        <v>64684.551388073603</v>
      </c>
      <c r="E2629" s="4"/>
      <c r="F2629" s="1"/>
      <c r="G2629" s="1"/>
      <c r="H2629" s="1"/>
      <c r="I2629" s="4"/>
    </row>
    <row r="2630" spans="1:9" x14ac:dyDescent="0.3">
      <c r="A2630" s="3">
        <v>2629000</v>
      </c>
      <c r="B2630" s="4">
        <f t="shared" si="82"/>
        <v>16978.958333333332</v>
      </c>
      <c r="C2630" s="4">
        <f t="shared" si="83"/>
        <v>-65101.480885050296</v>
      </c>
      <c r="D2630" s="4">
        <f>Sheet1!$J$56-Sheet2!C2630</f>
        <v>64709.314218383632</v>
      </c>
      <c r="E2630" s="4"/>
      <c r="F2630" s="1"/>
      <c r="G2630" s="1"/>
      <c r="H2630" s="1"/>
      <c r="I2630" s="4"/>
    </row>
    <row r="2631" spans="1:9" x14ac:dyDescent="0.3">
      <c r="A2631" s="3">
        <v>2630000</v>
      </c>
      <c r="B2631" s="4">
        <f t="shared" si="82"/>
        <v>16985.416666666668</v>
      </c>
      <c r="C2631" s="4">
        <f t="shared" si="83"/>
        <v>-65126.24371536031</v>
      </c>
      <c r="D2631" s="4">
        <f>Sheet1!$J$56-Sheet2!C2631</f>
        <v>64734.077048693645</v>
      </c>
      <c r="E2631" s="4"/>
      <c r="F2631" s="1"/>
      <c r="G2631" s="1"/>
      <c r="H2631" s="1"/>
      <c r="I2631" s="4"/>
    </row>
    <row r="2632" spans="1:9" x14ac:dyDescent="0.3">
      <c r="A2632" s="3">
        <v>2631000</v>
      </c>
      <c r="B2632" s="4">
        <f t="shared" si="82"/>
        <v>16991.875</v>
      </c>
      <c r="C2632" s="4">
        <f t="shared" si="83"/>
        <v>-65151.006545670338</v>
      </c>
      <c r="D2632" s="4">
        <f>Sheet1!$J$56-Sheet2!C2632</f>
        <v>64758.839879003674</v>
      </c>
      <c r="E2632" s="4"/>
      <c r="F2632" s="1"/>
      <c r="G2632" s="1"/>
      <c r="H2632" s="1"/>
      <c r="I2632" s="4"/>
    </row>
    <row r="2633" spans="1:9" x14ac:dyDescent="0.3">
      <c r="A2633" s="3">
        <v>2632000</v>
      </c>
      <c r="B2633" s="4">
        <f t="shared" si="82"/>
        <v>16998.333333333332</v>
      </c>
      <c r="C2633" s="4">
        <f t="shared" si="83"/>
        <v>-65175.769375980359</v>
      </c>
      <c r="D2633" s="4">
        <f>Sheet1!$J$56-Sheet2!C2633</f>
        <v>64783.602709313695</v>
      </c>
      <c r="E2633" s="4"/>
      <c r="F2633" s="1"/>
      <c r="G2633" s="1"/>
      <c r="H2633" s="1"/>
      <c r="I2633" s="4"/>
    </row>
    <row r="2634" spans="1:9" x14ac:dyDescent="0.3">
      <c r="A2634" s="3">
        <v>2633000</v>
      </c>
      <c r="B2634" s="4">
        <f t="shared" si="82"/>
        <v>17004.791666666668</v>
      </c>
      <c r="C2634" s="4">
        <f t="shared" si="83"/>
        <v>-65200.532206290387</v>
      </c>
      <c r="D2634" s="4">
        <f>Sheet1!$J$56-Sheet2!C2634</f>
        <v>64808.365539623723</v>
      </c>
      <c r="E2634" s="4"/>
      <c r="F2634" s="1"/>
      <c r="G2634" s="1"/>
      <c r="H2634" s="1"/>
      <c r="I2634" s="4"/>
    </row>
    <row r="2635" spans="1:9" x14ac:dyDescent="0.3">
      <c r="A2635" s="3">
        <v>2634000</v>
      </c>
      <c r="B2635" s="4">
        <f t="shared" si="82"/>
        <v>17011.25</v>
      </c>
      <c r="C2635" s="4">
        <f t="shared" si="83"/>
        <v>-65225.295036600401</v>
      </c>
      <c r="D2635" s="4">
        <f>Sheet1!$J$56-Sheet2!C2635</f>
        <v>64833.128369933736</v>
      </c>
      <c r="E2635" s="4"/>
      <c r="F2635" s="1"/>
      <c r="G2635" s="1"/>
      <c r="H2635" s="1"/>
      <c r="I2635" s="4"/>
    </row>
    <row r="2636" spans="1:9" x14ac:dyDescent="0.3">
      <c r="A2636" s="3">
        <v>2635000</v>
      </c>
      <c r="B2636" s="4">
        <f t="shared" si="82"/>
        <v>17017.708333333332</v>
      </c>
      <c r="C2636" s="4">
        <f t="shared" si="83"/>
        <v>-65250.057866910429</v>
      </c>
      <c r="D2636" s="4">
        <f>Sheet1!$J$56-Sheet2!C2636</f>
        <v>64857.891200243765</v>
      </c>
      <c r="E2636" s="4"/>
      <c r="F2636" s="1"/>
      <c r="G2636" s="1"/>
      <c r="H2636" s="1"/>
      <c r="I2636" s="4"/>
    </row>
    <row r="2637" spans="1:9" x14ac:dyDescent="0.3">
      <c r="A2637" s="3">
        <v>2636000</v>
      </c>
      <c r="B2637" s="4">
        <f t="shared" si="82"/>
        <v>17024.166666666668</v>
      </c>
      <c r="C2637" s="4">
        <f t="shared" si="83"/>
        <v>-65274.820697220457</v>
      </c>
      <c r="D2637" s="4">
        <f>Sheet1!$J$56-Sheet2!C2637</f>
        <v>64882.654030553793</v>
      </c>
      <c r="E2637" s="4"/>
      <c r="F2637" s="1"/>
      <c r="G2637" s="1"/>
      <c r="H2637" s="1"/>
      <c r="I2637" s="4"/>
    </row>
    <row r="2638" spans="1:9" x14ac:dyDescent="0.3">
      <c r="A2638" s="3">
        <v>2637000</v>
      </c>
      <c r="B2638" s="4">
        <f t="shared" si="82"/>
        <v>17030.625</v>
      </c>
      <c r="C2638" s="4">
        <f t="shared" si="83"/>
        <v>-65299.583527530471</v>
      </c>
      <c r="D2638" s="4">
        <f>Sheet1!$J$56-Sheet2!C2638</f>
        <v>64907.416860863807</v>
      </c>
      <c r="E2638" s="4"/>
      <c r="F2638" s="1"/>
      <c r="G2638" s="1"/>
      <c r="H2638" s="1"/>
      <c r="I2638" s="4"/>
    </row>
    <row r="2639" spans="1:9" x14ac:dyDescent="0.3">
      <c r="A2639" s="3">
        <v>2638000</v>
      </c>
      <c r="B2639" s="4">
        <f t="shared" si="82"/>
        <v>17037.083333333332</v>
      </c>
      <c r="C2639" s="4">
        <f t="shared" si="83"/>
        <v>-65324.346357840499</v>
      </c>
      <c r="D2639" s="4">
        <f>Sheet1!$J$56-Sheet2!C2639</f>
        <v>64932.179691173835</v>
      </c>
      <c r="E2639" s="4"/>
      <c r="F2639" s="1"/>
      <c r="G2639" s="1"/>
      <c r="H2639" s="1"/>
      <c r="I2639" s="4"/>
    </row>
    <row r="2640" spans="1:9" x14ac:dyDescent="0.3">
      <c r="A2640" s="3">
        <v>2639000</v>
      </c>
      <c r="B2640" s="4">
        <f t="shared" si="82"/>
        <v>17043.541666666668</v>
      </c>
      <c r="C2640" s="4">
        <f t="shared" si="83"/>
        <v>-65349.10918815052</v>
      </c>
      <c r="D2640" s="4">
        <f>Sheet1!$J$56-Sheet2!C2640</f>
        <v>64956.942521483856</v>
      </c>
      <c r="E2640" s="4"/>
      <c r="F2640" s="1"/>
      <c r="G2640" s="1"/>
      <c r="H2640" s="1"/>
      <c r="I2640" s="4"/>
    </row>
    <row r="2641" spans="1:9" x14ac:dyDescent="0.3">
      <c r="A2641" s="3">
        <v>2640000</v>
      </c>
      <c r="B2641" s="4">
        <f t="shared" si="82"/>
        <v>17050</v>
      </c>
      <c r="C2641" s="4">
        <f t="shared" si="83"/>
        <v>-65373.872018460548</v>
      </c>
      <c r="D2641" s="4">
        <f>Sheet1!$J$56-Sheet2!C2641</f>
        <v>64981.705351793884</v>
      </c>
      <c r="E2641" s="4"/>
      <c r="F2641" s="1"/>
      <c r="G2641" s="1"/>
      <c r="H2641" s="1"/>
      <c r="I2641" s="4"/>
    </row>
    <row r="2642" spans="1:9" x14ac:dyDescent="0.3">
      <c r="A2642" s="3">
        <v>2641000</v>
      </c>
      <c r="B2642" s="4">
        <f t="shared" si="82"/>
        <v>17056.458333333332</v>
      </c>
      <c r="C2642" s="4">
        <f t="shared" si="83"/>
        <v>-65398.634848770562</v>
      </c>
      <c r="D2642" s="4">
        <f>Sheet1!$J$56-Sheet2!C2642</f>
        <v>65006.468182103898</v>
      </c>
      <c r="E2642" s="4"/>
      <c r="F2642" s="1"/>
      <c r="G2642" s="1"/>
      <c r="H2642" s="1"/>
      <c r="I2642" s="4"/>
    </row>
    <row r="2643" spans="1:9" x14ac:dyDescent="0.3">
      <c r="A2643" s="3">
        <v>2642000</v>
      </c>
      <c r="B2643" s="4">
        <f t="shared" si="82"/>
        <v>17062.916666666668</v>
      </c>
      <c r="C2643" s="4">
        <f t="shared" si="83"/>
        <v>-65423.39767908059</v>
      </c>
      <c r="D2643" s="4">
        <f>Sheet1!$J$56-Sheet2!C2643</f>
        <v>65031.231012413926</v>
      </c>
      <c r="E2643" s="4"/>
      <c r="F2643" s="1"/>
      <c r="G2643" s="1"/>
      <c r="H2643" s="1"/>
      <c r="I2643" s="4"/>
    </row>
    <row r="2644" spans="1:9" x14ac:dyDescent="0.3">
      <c r="A2644" s="3">
        <v>2643000</v>
      </c>
      <c r="B2644" s="4">
        <f t="shared" si="82"/>
        <v>17069.375</v>
      </c>
      <c r="C2644" s="4">
        <f t="shared" si="83"/>
        <v>-65448.160509390618</v>
      </c>
      <c r="D2644" s="4">
        <f>Sheet1!$J$56-Sheet2!C2644</f>
        <v>65055.993842723954</v>
      </c>
      <c r="E2644" s="4"/>
      <c r="F2644" s="1"/>
      <c r="G2644" s="1"/>
      <c r="H2644" s="1"/>
      <c r="I2644" s="4"/>
    </row>
    <row r="2645" spans="1:9" x14ac:dyDescent="0.3">
      <c r="A2645" s="3">
        <v>2644000</v>
      </c>
      <c r="B2645" s="4">
        <f t="shared" si="82"/>
        <v>17075.833333333332</v>
      </c>
      <c r="C2645" s="4">
        <f t="shared" si="83"/>
        <v>-65472.923339700632</v>
      </c>
      <c r="D2645" s="4">
        <f>Sheet1!$J$56-Sheet2!C2645</f>
        <v>65080.756673033968</v>
      </c>
      <c r="E2645" s="4"/>
      <c r="F2645" s="1"/>
      <c r="G2645" s="1"/>
      <c r="H2645" s="1"/>
      <c r="I2645" s="4"/>
    </row>
    <row r="2646" spans="1:9" x14ac:dyDescent="0.3">
      <c r="A2646" s="3">
        <v>2645000</v>
      </c>
      <c r="B2646" s="4">
        <f t="shared" si="82"/>
        <v>17082.291666666668</v>
      </c>
      <c r="C2646" s="4">
        <f t="shared" si="83"/>
        <v>-65497.68617001066</v>
      </c>
      <c r="D2646" s="4">
        <f>Sheet1!$J$56-Sheet2!C2646</f>
        <v>65105.519503343996</v>
      </c>
      <c r="E2646" s="4"/>
      <c r="F2646" s="1"/>
      <c r="G2646" s="1"/>
      <c r="H2646" s="1"/>
      <c r="I2646" s="4"/>
    </row>
    <row r="2647" spans="1:9" x14ac:dyDescent="0.3">
      <c r="A2647" s="3">
        <v>2646000</v>
      </c>
      <c r="B2647" s="4">
        <f t="shared" si="82"/>
        <v>17088.75</v>
      </c>
      <c r="C2647" s="4">
        <f t="shared" si="83"/>
        <v>-65522.449000320681</v>
      </c>
      <c r="D2647" s="4">
        <f>Sheet1!$J$56-Sheet2!C2647</f>
        <v>65130.282333654017</v>
      </c>
      <c r="E2647" s="4"/>
      <c r="F2647" s="1"/>
      <c r="G2647" s="1"/>
      <c r="H2647" s="1"/>
      <c r="I2647" s="4"/>
    </row>
    <row r="2648" spans="1:9" x14ac:dyDescent="0.3">
      <c r="A2648" s="3">
        <v>2647000</v>
      </c>
      <c r="B2648" s="4">
        <f t="shared" si="82"/>
        <v>17095.208333333332</v>
      </c>
      <c r="C2648" s="4">
        <f t="shared" si="83"/>
        <v>-65547.211830630709</v>
      </c>
      <c r="D2648" s="4">
        <f>Sheet1!$J$56-Sheet2!C2648</f>
        <v>65155.045163964045</v>
      </c>
      <c r="E2648" s="4"/>
      <c r="F2648" s="1"/>
      <c r="G2648" s="1"/>
      <c r="H2648" s="1"/>
      <c r="I2648" s="4"/>
    </row>
    <row r="2649" spans="1:9" x14ac:dyDescent="0.3">
      <c r="A2649" s="3">
        <v>2648000</v>
      </c>
      <c r="B2649" s="4">
        <f t="shared" si="82"/>
        <v>17101.666666666668</v>
      </c>
      <c r="C2649" s="4">
        <f t="shared" si="83"/>
        <v>-65571.974660940716</v>
      </c>
      <c r="D2649" s="4">
        <f>Sheet1!$J$56-Sheet2!C2649</f>
        <v>65179.807994274051</v>
      </c>
      <c r="E2649" s="4"/>
      <c r="F2649" s="1"/>
      <c r="G2649" s="1"/>
      <c r="H2649" s="1"/>
      <c r="I2649" s="4"/>
    </row>
    <row r="2650" spans="1:9" x14ac:dyDescent="0.3">
      <c r="A2650" s="3">
        <v>2649000</v>
      </c>
      <c r="B2650" s="4">
        <f t="shared" si="82"/>
        <v>17108.125</v>
      </c>
      <c r="C2650" s="4">
        <f t="shared" si="83"/>
        <v>-65596.737491250751</v>
      </c>
      <c r="D2650" s="4">
        <f>Sheet1!$J$56-Sheet2!C2650</f>
        <v>65204.570824584087</v>
      </c>
      <c r="E2650" s="4"/>
      <c r="F2650" s="1"/>
      <c r="G2650" s="1"/>
      <c r="H2650" s="1"/>
      <c r="I2650" s="4"/>
    </row>
    <row r="2651" spans="1:9" x14ac:dyDescent="0.3">
      <c r="A2651" s="3">
        <v>2650000</v>
      </c>
      <c r="B2651" s="4">
        <f t="shared" si="82"/>
        <v>17114.583333333332</v>
      </c>
      <c r="C2651" s="4">
        <f t="shared" si="83"/>
        <v>-65621.500321560772</v>
      </c>
      <c r="D2651" s="4">
        <f>Sheet1!$J$56-Sheet2!C2651</f>
        <v>65229.333654894108</v>
      </c>
      <c r="E2651" s="4"/>
      <c r="F2651" s="1"/>
      <c r="G2651" s="1"/>
      <c r="H2651" s="1"/>
      <c r="I2651" s="4"/>
    </row>
    <row r="2652" spans="1:9" x14ac:dyDescent="0.3">
      <c r="A2652" s="3">
        <v>2651000</v>
      </c>
      <c r="B2652" s="4">
        <f t="shared" si="82"/>
        <v>17121.041666666668</v>
      </c>
      <c r="C2652" s="4">
        <f t="shared" si="83"/>
        <v>-65646.263151870793</v>
      </c>
      <c r="D2652" s="4">
        <f>Sheet1!$J$56-Sheet2!C2652</f>
        <v>65254.096485204129</v>
      </c>
      <c r="E2652" s="4"/>
      <c r="F2652" s="1"/>
      <c r="G2652" s="1"/>
      <c r="H2652" s="1"/>
      <c r="I2652" s="4"/>
    </row>
    <row r="2653" spans="1:9" x14ac:dyDescent="0.3">
      <c r="A2653" s="3">
        <v>2652000</v>
      </c>
      <c r="B2653" s="4">
        <f t="shared" si="82"/>
        <v>17127.5</v>
      </c>
      <c r="C2653" s="4">
        <f t="shared" si="83"/>
        <v>-65671.025982180829</v>
      </c>
      <c r="D2653" s="4">
        <f>Sheet1!$J$56-Sheet2!C2653</f>
        <v>65278.859315514164</v>
      </c>
      <c r="E2653" s="4"/>
      <c r="F2653" s="1"/>
      <c r="G2653" s="1"/>
      <c r="H2653" s="1"/>
      <c r="I2653" s="4"/>
    </row>
    <row r="2654" spans="1:9" x14ac:dyDescent="0.3">
      <c r="A2654" s="3">
        <v>2653000</v>
      </c>
      <c r="B2654" s="4">
        <f t="shared" si="82"/>
        <v>17133.958333333332</v>
      </c>
      <c r="C2654" s="4">
        <f t="shared" si="83"/>
        <v>-65695.788812490835</v>
      </c>
      <c r="D2654" s="4">
        <f>Sheet1!$J$56-Sheet2!C2654</f>
        <v>65303.622145824171</v>
      </c>
      <c r="E2654" s="4"/>
      <c r="F2654" s="1"/>
      <c r="G2654" s="1"/>
      <c r="H2654" s="1"/>
      <c r="I2654" s="4"/>
    </row>
    <row r="2655" spans="1:9" x14ac:dyDescent="0.3">
      <c r="A2655" s="3">
        <v>2654000</v>
      </c>
      <c r="B2655" s="4">
        <f t="shared" si="82"/>
        <v>17140.416666666668</v>
      </c>
      <c r="C2655" s="4">
        <f t="shared" si="83"/>
        <v>-65720.55164280087</v>
      </c>
      <c r="D2655" s="4">
        <f>Sheet1!$J$56-Sheet2!C2655</f>
        <v>65328.384976134206</v>
      </c>
      <c r="E2655" s="4"/>
      <c r="F2655" s="1"/>
      <c r="G2655" s="1"/>
      <c r="H2655" s="1"/>
      <c r="I2655" s="4"/>
    </row>
    <row r="2656" spans="1:9" x14ac:dyDescent="0.3">
      <c r="A2656" s="3">
        <v>2655000</v>
      </c>
      <c r="B2656" s="4">
        <f t="shared" si="82"/>
        <v>17146.875</v>
      </c>
      <c r="C2656" s="4">
        <f t="shared" si="83"/>
        <v>-65745.314473110877</v>
      </c>
      <c r="D2656" s="4">
        <f>Sheet1!$J$56-Sheet2!C2656</f>
        <v>65353.147806444213</v>
      </c>
      <c r="E2656" s="4"/>
      <c r="F2656" s="1"/>
      <c r="G2656" s="1"/>
      <c r="H2656" s="1"/>
      <c r="I2656" s="4"/>
    </row>
    <row r="2657" spans="1:9" x14ac:dyDescent="0.3">
      <c r="A2657" s="3">
        <v>2656000</v>
      </c>
      <c r="B2657" s="4">
        <f t="shared" si="82"/>
        <v>17153.333333333332</v>
      </c>
      <c r="C2657" s="4">
        <f t="shared" si="83"/>
        <v>-65770.077303420912</v>
      </c>
      <c r="D2657" s="4">
        <f>Sheet1!$J$56-Sheet2!C2657</f>
        <v>65377.910636754248</v>
      </c>
      <c r="E2657" s="4"/>
      <c r="F2657" s="1"/>
      <c r="G2657" s="1"/>
      <c r="H2657" s="1"/>
      <c r="I2657" s="4"/>
    </row>
    <row r="2658" spans="1:9" x14ac:dyDescent="0.3">
      <c r="A2658" s="3">
        <v>2657000</v>
      </c>
      <c r="B2658" s="4">
        <f t="shared" si="82"/>
        <v>17159.791666666668</v>
      </c>
      <c r="C2658" s="4">
        <f t="shared" si="83"/>
        <v>-65794.840133730933</v>
      </c>
      <c r="D2658" s="4">
        <f>Sheet1!$J$56-Sheet2!C2658</f>
        <v>65402.673467064269</v>
      </c>
      <c r="E2658" s="4"/>
      <c r="F2658" s="1"/>
      <c r="G2658" s="1"/>
      <c r="H2658" s="1"/>
      <c r="I2658" s="4"/>
    </row>
    <row r="2659" spans="1:9" x14ac:dyDescent="0.3">
      <c r="A2659" s="3">
        <v>2658000</v>
      </c>
      <c r="B2659" s="4">
        <f t="shared" si="82"/>
        <v>17166.25</v>
      </c>
      <c r="C2659" s="4">
        <f t="shared" si="83"/>
        <v>-65819.602964040954</v>
      </c>
      <c r="D2659" s="4">
        <f>Sheet1!$J$56-Sheet2!C2659</f>
        <v>65427.43629737429</v>
      </c>
      <c r="E2659" s="4"/>
      <c r="F2659" s="1"/>
      <c r="G2659" s="1"/>
      <c r="H2659" s="1"/>
      <c r="I2659" s="4"/>
    </row>
    <row r="2660" spans="1:9" x14ac:dyDescent="0.3">
      <c r="A2660" s="3">
        <v>2659000</v>
      </c>
      <c r="B2660" s="4">
        <f t="shared" si="82"/>
        <v>17172.708333333332</v>
      </c>
      <c r="C2660" s="4">
        <f t="shared" si="83"/>
        <v>-65844.36579435099</v>
      </c>
      <c r="D2660" s="4">
        <f>Sheet1!$J$56-Sheet2!C2660</f>
        <v>65452.199127684326</v>
      </c>
      <c r="E2660" s="4"/>
      <c r="F2660" s="1"/>
      <c r="G2660" s="1"/>
      <c r="H2660" s="1"/>
      <c r="I2660" s="4"/>
    </row>
    <row r="2661" spans="1:9" x14ac:dyDescent="0.3">
      <c r="A2661" s="3">
        <v>2660000</v>
      </c>
      <c r="B2661" s="4">
        <f t="shared" si="82"/>
        <v>17179.166666666668</v>
      </c>
      <c r="C2661" s="4">
        <f t="shared" si="83"/>
        <v>-65869.128624660996</v>
      </c>
      <c r="D2661" s="4">
        <f>Sheet1!$J$56-Sheet2!C2661</f>
        <v>65476.961957994332</v>
      </c>
      <c r="E2661" s="4"/>
      <c r="F2661" s="1"/>
      <c r="G2661" s="1"/>
      <c r="H2661" s="1"/>
      <c r="I2661" s="4"/>
    </row>
    <row r="2662" spans="1:9" x14ac:dyDescent="0.3">
      <c r="A2662" s="3">
        <v>2661000</v>
      </c>
      <c r="B2662" s="4">
        <f t="shared" si="82"/>
        <v>17185.625</v>
      </c>
      <c r="C2662" s="4">
        <f t="shared" si="83"/>
        <v>-65893.891454971032</v>
      </c>
      <c r="D2662" s="4">
        <f>Sheet1!$J$56-Sheet2!C2662</f>
        <v>65501.724788304367</v>
      </c>
      <c r="E2662" s="4"/>
      <c r="F2662" s="1"/>
      <c r="G2662" s="1"/>
      <c r="H2662" s="1"/>
      <c r="I2662" s="4"/>
    </row>
    <row r="2663" spans="1:9" x14ac:dyDescent="0.3">
      <c r="A2663" s="3">
        <v>2662000</v>
      </c>
      <c r="B2663" s="4">
        <f t="shared" si="82"/>
        <v>17192.083333333332</v>
      </c>
      <c r="C2663" s="4">
        <f t="shared" si="83"/>
        <v>-65918.654285281038</v>
      </c>
      <c r="D2663" s="4">
        <f>Sheet1!$J$56-Sheet2!C2663</f>
        <v>65526.487618614374</v>
      </c>
      <c r="E2663" s="4"/>
      <c r="F2663" s="1"/>
      <c r="G2663" s="1"/>
      <c r="H2663" s="1"/>
      <c r="I2663" s="4"/>
    </row>
    <row r="2664" spans="1:9" x14ac:dyDescent="0.3">
      <c r="A2664" s="3">
        <v>2663000</v>
      </c>
      <c r="B2664" s="4">
        <f t="shared" si="82"/>
        <v>17198.541666666668</v>
      </c>
      <c r="C2664" s="4">
        <f t="shared" si="83"/>
        <v>-65943.417115591074</v>
      </c>
      <c r="D2664" s="4">
        <f>Sheet1!$J$56-Sheet2!C2664</f>
        <v>65551.250448924402</v>
      </c>
      <c r="E2664" s="4"/>
      <c r="F2664" s="1"/>
      <c r="G2664" s="1"/>
      <c r="H2664" s="1"/>
      <c r="I2664" s="4"/>
    </row>
    <row r="2665" spans="1:9" x14ac:dyDescent="0.3">
      <c r="A2665" s="3">
        <v>2664000</v>
      </c>
      <c r="B2665" s="4">
        <f t="shared" si="82"/>
        <v>17205</v>
      </c>
      <c r="C2665" s="4">
        <f t="shared" si="83"/>
        <v>-65968.179945901094</v>
      </c>
      <c r="D2665" s="4">
        <f>Sheet1!$J$56-Sheet2!C2665</f>
        <v>65576.013279234423</v>
      </c>
      <c r="E2665" s="4"/>
      <c r="F2665" s="1"/>
      <c r="G2665" s="1"/>
      <c r="H2665" s="1"/>
      <c r="I2665" s="4"/>
    </row>
    <row r="2666" spans="1:9" x14ac:dyDescent="0.3">
      <c r="A2666" s="3">
        <v>2665000</v>
      </c>
      <c r="B2666" s="4">
        <f t="shared" si="82"/>
        <v>17211.458333333332</v>
      </c>
      <c r="C2666" s="4">
        <f t="shared" si="83"/>
        <v>-65992.942776211115</v>
      </c>
      <c r="D2666" s="4">
        <f>Sheet1!$J$56-Sheet2!C2666</f>
        <v>65600.776109544444</v>
      </c>
      <c r="E2666" s="4"/>
      <c r="F2666" s="1"/>
      <c r="G2666" s="1"/>
      <c r="H2666" s="1"/>
      <c r="I2666" s="4"/>
    </row>
    <row r="2667" spans="1:9" x14ac:dyDescent="0.3">
      <c r="A2667" s="3">
        <v>2666000</v>
      </c>
      <c r="B2667" s="4">
        <f t="shared" si="82"/>
        <v>17217.916666666668</v>
      </c>
      <c r="C2667" s="4">
        <f t="shared" si="83"/>
        <v>-66017.705606521151</v>
      </c>
      <c r="D2667" s="4">
        <f>Sheet1!$J$56-Sheet2!C2667</f>
        <v>65625.538939854479</v>
      </c>
      <c r="E2667" s="4"/>
      <c r="F2667" s="1"/>
      <c r="G2667" s="1"/>
      <c r="H2667" s="1"/>
      <c r="I2667" s="4"/>
    </row>
    <row r="2668" spans="1:9" x14ac:dyDescent="0.3">
      <c r="A2668" s="3">
        <v>2667000</v>
      </c>
      <c r="B2668" s="4">
        <f t="shared" si="82"/>
        <v>17224.375</v>
      </c>
      <c r="C2668" s="4">
        <f t="shared" si="83"/>
        <v>-66042.468436831157</v>
      </c>
      <c r="D2668" s="4">
        <f>Sheet1!$J$56-Sheet2!C2668</f>
        <v>65650.301770164486</v>
      </c>
      <c r="E2668" s="4"/>
      <c r="F2668" s="1"/>
      <c r="G2668" s="1"/>
      <c r="H2668" s="1"/>
      <c r="I2668" s="4"/>
    </row>
    <row r="2669" spans="1:9" x14ac:dyDescent="0.3">
      <c r="A2669" s="3">
        <v>2668000</v>
      </c>
      <c r="B2669" s="4">
        <f t="shared" si="82"/>
        <v>17230.833333333332</v>
      </c>
      <c r="C2669" s="4">
        <f t="shared" si="83"/>
        <v>-66067.231267141193</v>
      </c>
      <c r="D2669" s="4">
        <f>Sheet1!$J$56-Sheet2!C2669</f>
        <v>65675.064600474521</v>
      </c>
      <c r="E2669" s="4"/>
      <c r="F2669" s="1"/>
      <c r="G2669" s="1"/>
      <c r="H2669" s="1"/>
      <c r="I2669" s="4"/>
    </row>
    <row r="2670" spans="1:9" x14ac:dyDescent="0.3">
      <c r="A2670" s="3">
        <v>2669000</v>
      </c>
      <c r="B2670" s="4">
        <f t="shared" si="82"/>
        <v>17237.291666666668</v>
      </c>
      <c r="C2670" s="4">
        <f t="shared" si="83"/>
        <v>-66091.994097451199</v>
      </c>
      <c r="D2670" s="4">
        <f>Sheet1!$J$56-Sheet2!C2670</f>
        <v>65699.827430784528</v>
      </c>
      <c r="E2670" s="4"/>
      <c r="F2670" s="1"/>
      <c r="G2670" s="1"/>
      <c r="H2670" s="1"/>
      <c r="I2670" s="4"/>
    </row>
    <row r="2671" spans="1:9" x14ac:dyDescent="0.3">
      <c r="A2671" s="3">
        <v>2670000</v>
      </c>
      <c r="B2671" s="4">
        <f t="shared" si="82"/>
        <v>17243.75</v>
      </c>
      <c r="C2671" s="4">
        <f t="shared" si="83"/>
        <v>-66116.756927761235</v>
      </c>
      <c r="D2671" s="4">
        <f>Sheet1!$J$56-Sheet2!C2671</f>
        <v>65724.590261094563</v>
      </c>
      <c r="E2671" s="4"/>
      <c r="F2671" s="1"/>
      <c r="G2671" s="1"/>
      <c r="H2671" s="1"/>
      <c r="I2671" s="4"/>
    </row>
    <row r="2672" spans="1:9" x14ac:dyDescent="0.3">
      <c r="A2672" s="3">
        <v>2671000</v>
      </c>
      <c r="B2672" s="4">
        <f t="shared" si="82"/>
        <v>17250.208333333332</v>
      </c>
      <c r="C2672" s="4">
        <f t="shared" si="83"/>
        <v>-66141.519758071256</v>
      </c>
      <c r="D2672" s="4">
        <f>Sheet1!$J$56-Sheet2!C2672</f>
        <v>65749.353091404584</v>
      </c>
      <c r="E2672" s="4"/>
      <c r="F2672" s="1"/>
      <c r="G2672" s="1"/>
      <c r="H2672" s="1"/>
      <c r="I2672" s="4"/>
    </row>
    <row r="2673" spans="1:9" x14ac:dyDescent="0.3">
      <c r="A2673" s="3">
        <v>2672000</v>
      </c>
      <c r="B2673" s="4">
        <f t="shared" si="82"/>
        <v>17256.666666666668</v>
      </c>
      <c r="C2673" s="4">
        <f t="shared" si="83"/>
        <v>-66166.282588381277</v>
      </c>
      <c r="D2673" s="4">
        <f>Sheet1!$J$56-Sheet2!C2673</f>
        <v>65774.115921714605</v>
      </c>
      <c r="E2673" s="4"/>
      <c r="F2673" s="1"/>
      <c r="G2673" s="1"/>
      <c r="H2673" s="1"/>
      <c r="I2673" s="4"/>
    </row>
    <row r="2674" spans="1:9" x14ac:dyDescent="0.3">
      <c r="A2674" s="3">
        <v>2673000</v>
      </c>
      <c r="B2674" s="4">
        <f t="shared" si="82"/>
        <v>17263.125</v>
      </c>
      <c r="C2674" s="4">
        <f t="shared" si="83"/>
        <v>-66191.045418691312</v>
      </c>
      <c r="D2674" s="4">
        <f>Sheet1!$J$56-Sheet2!C2674</f>
        <v>65798.878752024641</v>
      </c>
      <c r="E2674" s="4"/>
      <c r="F2674" s="1"/>
      <c r="G2674" s="1"/>
      <c r="H2674" s="1"/>
      <c r="I2674" s="4"/>
    </row>
    <row r="2675" spans="1:9" x14ac:dyDescent="0.3">
      <c r="A2675" s="3">
        <v>2674000</v>
      </c>
      <c r="B2675" s="4">
        <f t="shared" si="82"/>
        <v>17269.583333333332</v>
      </c>
      <c r="C2675" s="4">
        <f t="shared" si="83"/>
        <v>-66215.808249001318</v>
      </c>
      <c r="D2675" s="4">
        <f>Sheet1!$J$56-Sheet2!C2675</f>
        <v>65823.641582334647</v>
      </c>
      <c r="E2675" s="4"/>
      <c r="F2675" s="1"/>
      <c r="G2675" s="1"/>
      <c r="H2675" s="1"/>
      <c r="I2675" s="4"/>
    </row>
    <row r="2676" spans="1:9" x14ac:dyDescent="0.3">
      <c r="A2676" s="3">
        <v>2675000</v>
      </c>
      <c r="B2676" s="4">
        <f t="shared" si="82"/>
        <v>17276.041666666668</v>
      </c>
      <c r="C2676" s="4">
        <f t="shared" si="83"/>
        <v>-66240.571079311354</v>
      </c>
      <c r="D2676" s="4">
        <f>Sheet1!$J$56-Sheet2!C2676</f>
        <v>65848.404412644682</v>
      </c>
      <c r="E2676" s="4"/>
      <c r="F2676" s="1"/>
      <c r="G2676" s="1"/>
      <c r="H2676" s="1"/>
      <c r="I2676" s="4"/>
    </row>
    <row r="2677" spans="1:9" x14ac:dyDescent="0.3">
      <c r="A2677" s="3">
        <v>2676000</v>
      </c>
      <c r="B2677" s="4">
        <f t="shared" si="82"/>
        <v>17282.5</v>
      </c>
      <c r="C2677" s="4">
        <f t="shared" si="83"/>
        <v>-66265.33390962136</v>
      </c>
      <c r="D2677" s="4">
        <f>Sheet1!$J$56-Sheet2!C2677</f>
        <v>65873.167242954689</v>
      </c>
      <c r="E2677" s="4"/>
      <c r="F2677" s="1"/>
      <c r="G2677" s="1"/>
      <c r="H2677" s="1"/>
      <c r="I2677" s="4"/>
    </row>
    <row r="2678" spans="1:9" x14ac:dyDescent="0.3">
      <c r="A2678" s="3">
        <v>2677000</v>
      </c>
      <c r="B2678" s="4">
        <f t="shared" si="82"/>
        <v>17288.958333333332</v>
      </c>
      <c r="C2678" s="4">
        <f t="shared" si="83"/>
        <v>-66290.096739931396</v>
      </c>
      <c r="D2678" s="4">
        <f>Sheet1!$J$56-Sheet2!C2678</f>
        <v>65897.930073264724</v>
      </c>
      <c r="E2678" s="4"/>
      <c r="F2678" s="1"/>
      <c r="G2678" s="1"/>
      <c r="H2678" s="1"/>
      <c r="I2678" s="4"/>
    </row>
    <row r="2679" spans="1:9" x14ac:dyDescent="0.3">
      <c r="A2679" s="3">
        <v>2678000</v>
      </c>
      <c r="B2679" s="4">
        <f t="shared" si="82"/>
        <v>17295.416666666668</v>
      </c>
      <c r="C2679" s="4">
        <f t="shared" si="83"/>
        <v>-66314.859570241402</v>
      </c>
      <c r="D2679" s="4">
        <f>Sheet1!$J$56-Sheet2!C2679</f>
        <v>65922.692903574731</v>
      </c>
      <c r="E2679" s="4"/>
      <c r="F2679" s="1"/>
      <c r="G2679" s="1"/>
      <c r="H2679" s="1"/>
      <c r="I2679" s="4"/>
    </row>
    <row r="2680" spans="1:9" x14ac:dyDescent="0.3">
      <c r="A2680" s="3">
        <v>2679000</v>
      </c>
      <c r="B2680" s="4">
        <f t="shared" si="82"/>
        <v>17301.875</v>
      </c>
      <c r="C2680" s="4">
        <f t="shared" si="83"/>
        <v>-66339.622400551438</v>
      </c>
      <c r="D2680" s="4">
        <f>Sheet1!$J$56-Sheet2!C2680</f>
        <v>65947.455733884766</v>
      </c>
      <c r="E2680" s="4"/>
      <c r="F2680" s="1"/>
      <c r="G2680" s="1"/>
      <c r="H2680" s="1"/>
      <c r="I2680" s="4"/>
    </row>
    <row r="2681" spans="1:9" x14ac:dyDescent="0.3">
      <c r="A2681" s="3">
        <v>2680000</v>
      </c>
      <c r="B2681" s="4">
        <f t="shared" si="82"/>
        <v>17308.333333333332</v>
      </c>
      <c r="C2681" s="4">
        <f t="shared" si="83"/>
        <v>-66364.385230861459</v>
      </c>
      <c r="D2681" s="4">
        <f>Sheet1!$J$56-Sheet2!C2681</f>
        <v>65972.218564194787</v>
      </c>
      <c r="E2681" s="4"/>
      <c r="F2681" s="1"/>
      <c r="G2681" s="1"/>
      <c r="H2681" s="1"/>
      <c r="I2681" s="4"/>
    </row>
    <row r="2682" spans="1:9" x14ac:dyDescent="0.3">
      <c r="A2682" s="3">
        <v>2681000</v>
      </c>
      <c r="B2682" s="4">
        <f t="shared" si="82"/>
        <v>17314.791666666668</v>
      </c>
      <c r="C2682" s="4">
        <f t="shared" si="83"/>
        <v>-66389.14806117148</v>
      </c>
      <c r="D2682" s="4">
        <f>Sheet1!$J$56-Sheet2!C2682</f>
        <v>65996.981394504808</v>
      </c>
      <c r="E2682" s="4"/>
      <c r="F2682" s="1"/>
      <c r="G2682" s="1"/>
      <c r="H2682" s="1"/>
      <c r="I2682" s="4"/>
    </row>
    <row r="2683" spans="1:9" x14ac:dyDescent="0.3">
      <c r="A2683" s="3">
        <v>2682000</v>
      </c>
      <c r="B2683" s="4">
        <f t="shared" si="82"/>
        <v>17321.25</v>
      </c>
      <c r="C2683" s="4">
        <f t="shared" si="83"/>
        <v>-66413.910891481515</v>
      </c>
      <c r="D2683" s="4">
        <f>Sheet1!$J$56-Sheet2!C2683</f>
        <v>66021.744224814844</v>
      </c>
      <c r="E2683" s="4"/>
      <c r="F2683" s="1"/>
      <c r="G2683" s="1"/>
      <c r="H2683" s="1"/>
      <c r="I2683" s="4"/>
    </row>
    <row r="2684" spans="1:9" x14ac:dyDescent="0.3">
      <c r="A2684" s="3">
        <v>2683000</v>
      </c>
      <c r="B2684" s="4">
        <f t="shared" si="82"/>
        <v>17327.708333333332</v>
      </c>
      <c r="C2684" s="4">
        <f t="shared" si="83"/>
        <v>-66438.673721791522</v>
      </c>
      <c r="D2684" s="4">
        <f>Sheet1!$J$56-Sheet2!C2684</f>
        <v>66046.50705512485</v>
      </c>
      <c r="E2684" s="4"/>
      <c r="F2684" s="1"/>
      <c r="G2684" s="1"/>
      <c r="H2684" s="1"/>
      <c r="I2684" s="4"/>
    </row>
    <row r="2685" spans="1:9" x14ac:dyDescent="0.3">
      <c r="A2685" s="3">
        <v>2684000</v>
      </c>
      <c r="B2685" s="4">
        <f t="shared" si="82"/>
        <v>17334.166666666668</v>
      </c>
      <c r="C2685" s="4">
        <f t="shared" si="83"/>
        <v>-66463.436552101557</v>
      </c>
      <c r="D2685" s="4">
        <f>Sheet1!$J$56-Sheet2!C2685</f>
        <v>66071.269885434886</v>
      </c>
      <c r="E2685" s="4"/>
      <c r="F2685" s="1"/>
      <c r="G2685" s="1"/>
      <c r="H2685" s="1"/>
      <c r="I2685" s="4"/>
    </row>
    <row r="2686" spans="1:9" x14ac:dyDescent="0.3">
      <c r="A2686" s="3">
        <v>2685000</v>
      </c>
      <c r="B2686" s="4">
        <f t="shared" si="82"/>
        <v>17340.625</v>
      </c>
      <c r="C2686" s="4">
        <f t="shared" si="83"/>
        <v>-66488.199382411563</v>
      </c>
      <c r="D2686" s="4">
        <f>Sheet1!$J$56-Sheet2!C2686</f>
        <v>66096.032715744892</v>
      </c>
      <c r="E2686" s="4"/>
      <c r="F2686" s="1"/>
      <c r="G2686" s="1"/>
      <c r="H2686" s="1"/>
      <c r="I2686" s="4"/>
    </row>
    <row r="2687" spans="1:9" x14ac:dyDescent="0.3">
      <c r="A2687" s="3">
        <v>2686000</v>
      </c>
      <c r="B2687" s="4">
        <f t="shared" si="82"/>
        <v>17347.083333333332</v>
      </c>
      <c r="C2687" s="4">
        <f t="shared" si="83"/>
        <v>-66512.962212721599</v>
      </c>
      <c r="D2687" s="4">
        <f>Sheet1!$J$56-Sheet2!C2687</f>
        <v>66120.795546054927</v>
      </c>
      <c r="E2687" s="4"/>
      <c r="F2687" s="1"/>
      <c r="G2687" s="1"/>
      <c r="H2687" s="1"/>
      <c r="I2687" s="4"/>
    </row>
    <row r="2688" spans="1:9" x14ac:dyDescent="0.3">
      <c r="A2688" s="3">
        <v>2687000</v>
      </c>
      <c r="B2688" s="4">
        <f t="shared" si="82"/>
        <v>17353.541666666668</v>
      </c>
      <c r="C2688" s="4">
        <f t="shared" si="83"/>
        <v>-66537.72504303162</v>
      </c>
      <c r="D2688" s="4">
        <f>Sheet1!$J$56-Sheet2!C2688</f>
        <v>66145.558376364948</v>
      </c>
      <c r="E2688" s="4"/>
      <c r="F2688" s="1"/>
      <c r="G2688" s="1"/>
      <c r="H2688" s="1"/>
      <c r="I2688" s="4"/>
    </row>
    <row r="2689" spans="1:9" x14ac:dyDescent="0.3">
      <c r="A2689" s="3">
        <v>2688000</v>
      </c>
      <c r="B2689" s="4">
        <f t="shared" si="82"/>
        <v>17360</v>
      </c>
      <c r="C2689" s="4">
        <f t="shared" si="83"/>
        <v>-66562.487873341641</v>
      </c>
      <c r="D2689" s="4">
        <f>Sheet1!$J$56-Sheet2!C2689</f>
        <v>66170.321206674969</v>
      </c>
      <c r="E2689" s="4"/>
      <c r="F2689" s="1"/>
      <c r="G2689" s="1"/>
      <c r="H2689" s="1"/>
      <c r="I2689" s="4"/>
    </row>
    <row r="2690" spans="1:9" x14ac:dyDescent="0.3">
      <c r="A2690" s="3">
        <v>2689000</v>
      </c>
      <c r="B2690" s="4">
        <f t="shared" si="82"/>
        <v>17366.458333333332</v>
      </c>
      <c r="C2690" s="4">
        <f t="shared" si="83"/>
        <v>-66587.250703651676</v>
      </c>
      <c r="D2690" s="4">
        <f>Sheet1!$J$56-Sheet2!C2690</f>
        <v>66195.084036985005</v>
      </c>
      <c r="E2690" s="4"/>
      <c r="F2690" s="1"/>
      <c r="G2690" s="1"/>
      <c r="H2690" s="1"/>
      <c r="I2690" s="4"/>
    </row>
    <row r="2691" spans="1:9" x14ac:dyDescent="0.3">
      <c r="A2691" s="3">
        <v>2690000</v>
      </c>
      <c r="B2691" s="4">
        <f t="shared" ref="B2691:B2754" si="84">A2691*$B$1/12</f>
        <v>17372.916666666668</v>
      </c>
      <c r="C2691" s="4">
        <f t="shared" ref="C2691:C2754" si="85">-PMT($C$1/12,$D$1*12,A2691)</f>
        <v>-66612.013533961683</v>
      </c>
      <c r="D2691" s="4">
        <f>Sheet1!$J$56-Sheet2!C2691</f>
        <v>66219.846867295011</v>
      </c>
      <c r="E2691" s="4"/>
      <c r="F2691" s="1"/>
      <c r="G2691" s="1"/>
      <c r="H2691" s="1"/>
      <c r="I2691" s="4"/>
    </row>
    <row r="2692" spans="1:9" x14ac:dyDescent="0.3">
      <c r="A2692" s="3">
        <v>2691000</v>
      </c>
      <c r="B2692" s="4">
        <f t="shared" si="84"/>
        <v>17379.375</v>
      </c>
      <c r="C2692" s="4">
        <f t="shared" si="85"/>
        <v>-66636.776364271718</v>
      </c>
      <c r="D2692" s="4">
        <f>Sheet1!$J$56-Sheet2!C2692</f>
        <v>66244.609697605047</v>
      </c>
      <c r="E2692" s="4"/>
      <c r="F2692" s="1"/>
      <c r="G2692" s="1"/>
      <c r="H2692" s="1"/>
      <c r="I2692" s="4"/>
    </row>
    <row r="2693" spans="1:9" x14ac:dyDescent="0.3">
      <c r="A2693" s="3">
        <v>2692000</v>
      </c>
      <c r="B2693" s="4">
        <f t="shared" si="84"/>
        <v>17385.833333333332</v>
      </c>
      <c r="C2693" s="4">
        <f t="shared" si="85"/>
        <v>-66661.539194581725</v>
      </c>
      <c r="D2693" s="4">
        <f>Sheet1!$J$56-Sheet2!C2693</f>
        <v>66269.372527915053</v>
      </c>
      <c r="E2693" s="4"/>
      <c r="F2693" s="1"/>
      <c r="G2693" s="1"/>
      <c r="H2693" s="1"/>
      <c r="I2693" s="4"/>
    </row>
    <row r="2694" spans="1:9" x14ac:dyDescent="0.3">
      <c r="A2694" s="3">
        <v>2693000</v>
      </c>
      <c r="B2694" s="4">
        <f t="shared" si="84"/>
        <v>17392.291666666668</v>
      </c>
      <c r="C2694" s="4">
        <f t="shared" si="85"/>
        <v>-66686.30202489176</v>
      </c>
      <c r="D2694" s="4">
        <f>Sheet1!$J$56-Sheet2!C2694</f>
        <v>66294.135358225089</v>
      </c>
      <c r="E2694" s="4"/>
      <c r="F2694" s="1"/>
      <c r="G2694" s="1"/>
      <c r="H2694" s="1"/>
      <c r="I2694" s="4"/>
    </row>
    <row r="2695" spans="1:9" x14ac:dyDescent="0.3">
      <c r="A2695" s="3">
        <v>2694000</v>
      </c>
      <c r="B2695" s="4">
        <f t="shared" si="84"/>
        <v>17398.75</v>
      </c>
      <c r="C2695" s="4">
        <f t="shared" si="85"/>
        <v>-66711.064855201781</v>
      </c>
      <c r="D2695" s="4">
        <f>Sheet1!$J$56-Sheet2!C2695</f>
        <v>66318.89818853511</v>
      </c>
      <c r="E2695" s="4"/>
      <c r="F2695" s="1"/>
      <c r="G2695" s="1"/>
      <c r="H2695" s="1"/>
      <c r="I2695" s="4"/>
    </row>
    <row r="2696" spans="1:9" x14ac:dyDescent="0.3">
      <c r="A2696" s="3">
        <v>2695000</v>
      </c>
      <c r="B2696" s="4">
        <f t="shared" si="84"/>
        <v>17405.208333333332</v>
      </c>
      <c r="C2696" s="4">
        <f t="shared" si="85"/>
        <v>-66735.827685511802</v>
      </c>
      <c r="D2696" s="4">
        <f>Sheet1!$J$56-Sheet2!C2696</f>
        <v>66343.66101884513</v>
      </c>
      <c r="E2696" s="4"/>
      <c r="F2696" s="1"/>
      <c r="G2696" s="1"/>
      <c r="H2696" s="1"/>
      <c r="I2696" s="4"/>
    </row>
    <row r="2697" spans="1:9" x14ac:dyDescent="0.3">
      <c r="A2697" s="3">
        <v>2696000</v>
      </c>
      <c r="B2697" s="4">
        <f t="shared" si="84"/>
        <v>17411.666666666668</v>
      </c>
      <c r="C2697" s="4">
        <f t="shared" si="85"/>
        <v>-66760.590515821837</v>
      </c>
      <c r="D2697" s="4">
        <f>Sheet1!$J$56-Sheet2!C2697</f>
        <v>66368.423849155166</v>
      </c>
      <c r="E2697" s="4"/>
      <c r="F2697" s="1"/>
      <c r="G2697" s="1"/>
      <c r="H2697" s="1"/>
      <c r="I2697" s="4"/>
    </row>
    <row r="2698" spans="1:9" x14ac:dyDescent="0.3">
      <c r="A2698" s="3">
        <v>2697000</v>
      </c>
      <c r="B2698" s="4">
        <f t="shared" si="84"/>
        <v>17418.125</v>
      </c>
      <c r="C2698" s="4">
        <f t="shared" si="85"/>
        <v>-66785.353346131844</v>
      </c>
      <c r="D2698" s="4">
        <f>Sheet1!$J$56-Sheet2!C2698</f>
        <v>66393.186679465172</v>
      </c>
      <c r="E2698" s="4"/>
      <c r="F2698" s="1"/>
      <c r="G2698" s="1"/>
      <c r="H2698" s="1"/>
      <c r="I2698" s="4"/>
    </row>
    <row r="2699" spans="1:9" x14ac:dyDescent="0.3">
      <c r="A2699" s="3">
        <v>2698000</v>
      </c>
      <c r="B2699" s="4">
        <f t="shared" si="84"/>
        <v>17424.583333333332</v>
      </c>
      <c r="C2699" s="4">
        <f t="shared" si="85"/>
        <v>-66810.116176441879</v>
      </c>
      <c r="D2699" s="4">
        <f>Sheet1!$J$56-Sheet2!C2699</f>
        <v>66417.949509775208</v>
      </c>
      <c r="E2699" s="4"/>
      <c r="F2699" s="1"/>
      <c r="G2699" s="1"/>
      <c r="H2699" s="1"/>
      <c r="I2699" s="4"/>
    </row>
    <row r="2700" spans="1:9" x14ac:dyDescent="0.3">
      <c r="A2700" s="3">
        <v>2699000</v>
      </c>
      <c r="B2700" s="4">
        <f t="shared" si="84"/>
        <v>17431.041666666668</v>
      </c>
      <c r="C2700" s="4">
        <f t="shared" si="85"/>
        <v>-66834.879006751886</v>
      </c>
      <c r="D2700" s="4">
        <f>Sheet1!$J$56-Sheet2!C2700</f>
        <v>66442.712340085214</v>
      </c>
      <c r="E2700" s="4"/>
      <c r="F2700" s="1"/>
      <c r="G2700" s="1"/>
      <c r="H2700" s="1"/>
      <c r="I2700" s="4"/>
    </row>
    <row r="2701" spans="1:9" x14ac:dyDescent="0.3">
      <c r="A2701" s="3">
        <v>2700000</v>
      </c>
      <c r="B2701" s="4">
        <f t="shared" si="84"/>
        <v>17437.5</v>
      </c>
      <c r="C2701" s="4">
        <f t="shared" si="85"/>
        <v>-66859.641837061921</v>
      </c>
      <c r="D2701" s="4">
        <f>Sheet1!$J$56-Sheet2!C2701</f>
        <v>66467.47517039525</v>
      </c>
      <c r="E2701" s="4"/>
      <c r="F2701" s="1"/>
      <c r="G2701" s="1"/>
      <c r="H2701" s="1"/>
      <c r="I2701" s="4"/>
    </row>
    <row r="2702" spans="1:9" x14ac:dyDescent="0.3">
      <c r="A2702" s="3">
        <v>2701000</v>
      </c>
      <c r="B2702" s="4">
        <f t="shared" si="84"/>
        <v>17443.958333333332</v>
      </c>
      <c r="C2702" s="4">
        <f t="shared" si="85"/>
        <v>-66884.404667371942</v>
      </c>
      <c r="D2702" s="4">
        <f>Sheet1!$J$56-Sheet2!C2702</f>
        <v>66492.238000705271</v>
      </c>
      <c r="E2702" s="4"/>
      <c r="F2702" s="1"/>
      <c r="G2702" s="1"/>
      <c r="H2702" s="1"/>
      <c r="I2702" s="4"/>
    </row>
    <row r="2703" spans="1:9" x14ac:dyDescent="0.3">
      <c r="A2703" s="3">
        <v>2702000</v>
      </c>
      <c r="B2703" s="4">
        <f t="shared" si="84"/>
        <v>17450.416666666668</v>
      </c>
      <c r="C2703" s="4">
        <f t="shared" si="85"/>
        <v>-66909.167497681963</v>
      </c>
      <c r="D2703" s="4">
        <f>Sheet1!$J$56-Sheet2!C2703</f>
        <v>66517.000831015292</v>
      </c>
      <c r="E2703" s="4"/>
      <c r="F2703" s="1"/>
      <c r="G2703" s="1"/>
      <c r="H2703" s="1"/>
      <c r="I2703" s="4"/>
    </row>
    <row r="2704" spans="1:9" x14ac:dyDescent="0.3">
      <c r="A2704" s="3">
        <v>2703000</v>
      </c>
      <c r="B2704" s="4">
        <f t="shared" si="84"/>
        <v>17456.875</v>
      </c>
      <c r="C2704" s="4">
        <f t="shared" si="85"/>
        <v>-66933.930327991999</v>
      </c>
      <c r="D2704" s="4">
        <f>Sheet1!$J$56-Sheet2!C2704</f>
        <v>66541.763661325327</v>
      </c>
      <c r="E2704" s="4"/>
      <c r="F2704" s="1"/>
      <c r="G2704" s="1"/>
      <c r="H2704" s="1"/>
      <c r="I2704" s="4"/>
    </row>
    <row r="2705" spans="1:9" x14ac:dyDescent="0.3">
      <c r="A2705" s="3">
        <v>2704000</v>
      </c>
      <c r="B2705" s="4">
        <f t="shared" si="84"/>
        <v>17463.333333333332</v>
      </c>
      <c r="C2705" s="4">
        <f t="shared" si="85"/>
        <v>-66958.693158302005</v>
      </c>
      <c r="D2705" s="4">
        <f>Sheet1!$J$56-Sheet2!C2705</f>
        <v>66566.526491635334</v>
      </c>
      <c r="E2705" s="4"/>
      <c r="F2705" s="1"/>
      <c r="G2705" s="1"/>
      <c r="H2705" s="1"/>
      <c r="I2705" s="4"/>
    </row>
    <row r="2706" spans="1:9" x14ac:dyDescent="0.3">
      <c r="A2706" s="3">
        <v>2705000</v>
      </c>
      <c r="B2706" s="4">
        <f t="shared" si="84"/>
        <v>17469.791666666668</v>
      </c>
      <c r="C2706" s="4">
        <f t="shared" si="85"/>
        <v>-66983.455988612041</v>
      </c>
      <c r="D2706" s="4">
        <f>Sheet1!$J$56-Sheet2!C2706</f>
        <v>66591.289321945369</v>
      </c>
      <c r="E2706" s="4"/>
      <c r="F2706" s="1"/>
      <c r="G2706" s="1"/>
      <c r="H2706" s="1"/>
      <c r="I2706" s="4"/>
    </row>
    <row r="2707" spans="1:9" x14ac:dyDescent="0.3">
      <c r="A2707" s="3">
        <v>2706000</v>
      </c>
      <c r="B2707" s="4">
        <f t="shared" si="84"/>
        <v>17476.25</v>
      </c>
      <c r="C2707" s="4">
        <f t="shared" si="85"/>
        <v>-67008.218818922047</v>
      </c>
      <c r="D2707" s="4">
        <f>Sheet1!$J$56-Sheet2!C2707</f>
        <v>66616.052152255375</v>
      </c>
      <c r="E2707" s="4"/>
      <c r="F2707" s="1"/>
      <c r="G2707" s="1"/>
      <c r="H2707" s="1"/>
      <c r="I2707" s="4"/>
    </row>
    <row r="2708" spans="1:9" x14ac:dyDescent="0.3">
      <c r="A2708" s="3">
        <v>2707000</v>
      </c>
      <c r="B2708" s="4">
        <f t="shared" si="84"/>
        <v>17482.708333333332</v>
      </c>
      <c r="C2708" s="4">
        <f t="shared" si="85"/>
        <v>-67032.981649232082</v>
      </c>
      <c r="D2708" s="4">
        <f>Sheet1!$J$56-Sheet2!C2708</f>
        <v>66640.814982565411</v>
      </c>
      <c r="E2708" s="4"/>
      <c r="F2708" s="1"/>
      <c r="G2708" s="1"/>
      <c r="H2708" s="1"/>
      <c r="I2708" s="4"/>
    </row>
    <row r="2709" spans="1:9" x14ac:dyDescent="0.3">
      <c r="A2709" s="3">
        <v>2708000</v>
      </c>
      <c r="B2709" s="4">
        <f t="shared" si="84"/>
        <v>17489.166666666668</v>
      </c>
      <c r="C2709" s="4">
        <f t="shared" si="85"/>
        <v>-67057.744479542103</v>
      </c>
      <c r="D2709" s="4">
        <f>Sheet1!$J$56-Sheet2!C2709</f>
        <v>66665.577812875432</v>
      </c>
      <c r="E2709" s="4"/>
      <c r="F2709" s="1"/>
      <c r="G2709" s="1"/>
      <c r="H2709" s="1"/>
      <c r="I2709" s="4"/>
    </row>
    <row r="2710" spans="1:9" x14ac:dyDescent="0.3">
      <c r="A2710" s="3">
        <v>2709000</v>
      </c>
      <c r="B2710" s="4">
        <f t="shared" si="84"/>
        <v>17495.625</v>
      </c>
      <c r="C2710" s="4">
        <f t="shared" si="85"/>
        <v>-67082.507309852124</v>
      </c>
      <c r="D2710" s="4">
        <f>Sheet1!$J$56-Sheet2!C2710</f>
        <v>66690.340643185453</v>
      </c>
      <c r="E2710" s="4"/>
      <c r="F2710" s="1"/>
      <c r="G2710" s="1"/>
      <c r="H2710" s="1"/>
      <c r="I2710" s="4"/>
    </row>
    <row r="2711" spans="1:9" x14ac:dyDescent="0.3">
      <c r="A2711" s="3">
        <v>2710000</v>
      </c>
      <c r="B2711" s="4">
        <f t="shared" si="84"/>
        <v>17502.083333333332</v>
      </c>
      <c r="C2711" s="4">
        <f t="shared" si="85"/>
        <v>-67107.27014016216</v>
      </c>
      <c r="D2711" s="4">
        <f>Sheet1!$J$56-Sheet2!C2711</f>
        <v>66715.103473495488</v>
      </c>
      <c r="E2711" s="4"/>
      <c r="F2711" s="1"/>
      <c r="G2711" s="1"/>
      <c r="H2711" s="1"/>
      <c r="I2711" s="4"/>
    </row>
    <row r="2712" spans="1:9" x14ac:dyDescent="0.3">
      <c r="A2712" s="3">
        <v>2711000</v>
      </c>
      <c r="B2712" s="4">
        <f t="shared" si="84"/>
        <v>17508.541666666668</v>
      </c>
      <c r="C2712" s="4">
        <f t="shared" si="85"/>
        <v>-67132.032970472166</v>
      </c>
      <c r="D2712" s="4">
        <f>Sheet1!$J$56-Sheet2!C2712</f>
        <v>66739.866303805495</v>
      </c>
      <c r="E2712" s="4"/>
      <c r="F2712" s="1"/>
      <c r="G2712" s="1"/>
      <c r="H2712" s="1"/>
      <c r="I2712" s="4"/>
    </row>
    <row r="2713" spans="1:9" x14ac:dyDescent="0.3">
      <c r="A2713" s="3">
        <v>2712000</v>
      </c>
      <c r="B2713" s="4">
        <f t="shared" si="84"/>
        <v>17515</v>
      </c>
      <c r="C2713" s="4">
        <f t="shared" si="85"/>
        <v>-67156.795800782202</v>
      </c>
      <c r="D2713" s="4">
        <f>Sheet1!$J$56-Sheet2!C2713</f>
        <v>66764.62913411553</v>
      </c>
      <c r="E2713" s="4"/>
      <c r="F2713" s="1"/>
      <c r="G2713" s="1"/>
      <c r="H2713" s="1"/>
      <c r="I2713" s="4"/>
    </row>
    <row r="2714" spans="1:9" x14ac:dyDescent="0.3">
      <c r="A2714" s="3">
        <v>2713000</v>
      </c>
      <c r="B2714" s="4">
        <f t="shared" si="84"/>
        <v>17521.458333333332</v>
      </c>
      <c r="C2714" s="4">
        <f t="shared" si="85"/>
        <v>-67181.558631092208</v>
      </c>
      <c r="D2714" s="4">
        <f>Sheet1!$J$56-Sheet2!C2714</f>
        <v>66789.391964425537</v>
      </c>
      <c r="E2714" s="4"/>
      <c r="F2714" s="1"/>
      <c r="G2714" s="1"/>
      <c r="H2714" s="1"/>
      <c r="I2714" s="4"/>
    </row>
    <row r="2715" spans="1:9" x14ac:dyDescent="0.3">
      <c r="A2715" s="3">
        <v>2714000</v>
      </c>
      <c r="B2715" s="4">
        <f t="shared" si="84"/>
        <v>17527.916666666668</v>
      </c>
      <c r="C2715" s="4">
        <f t="shared" si="85"/>
        <v>-67206.321461402244</v>
      </c>
      <c r="D2715" s="4">
        <f>Sheet1!$J$56-Sheet2!C2715</f>
        <v>66814.154794735572</v>
      </c>
      <c r="E2715" s="4"/>
      <c r="F2715" s="1"/>
      <c r="G2715" s="1"/>
      <c r="H2715" s="1"/>
      <c r="I2715" s="4"/>
    </row>
    <row r="2716" spans="1:9" x14ac:dyDescent="0.3">
      <c r="A2716" s="3">
        <v>2715000</v>
      </c>
      <c r="B2716" s="4">
        <f t="shared" si="84"/>
        <v>17534.375</v>
      </c>
      <c r="C2716" s="4">
        <f t="shared" si="85"/>
        <v>-67231.084291712265</v>
      </c>
      <c r="D2716" s="4">
        <f>Sheet1!$J$56-Sheet2!C2716</f>
        <v>66838.917625045593</v>
      </c>
      <c r="E2716" s="4"/>
      <c r="F2716" s="1"/>
      <c r="G2716" s="1"/>
      <c r="H2716" s="1"/>
      <c r="I2716" s="4"/>
    </row>
    <row r="2717" spans="1:9" x14ac:dyDescent="0.3">
      <c r="A2717" s="3">
        <v>2716000</v>
      </c>
      <c r="B2717" s="4">
        <f t="shared" si="84"/>
        <v>17540.833333333332</v>
      </c>
      <c r="C2717" s="4">
        <f t="shared" si="85"/>
        <v>-67255.847122022285</v>
      </c>
      <c r="D2717" s="4">
        <f>Sheet1!$J$56-Sheet2!C2717</f>
        <v>66863.680455355614</v>
      </c>
      <c r="E2717" s="4"/>
      <c r="F2717" s="1"/>
      <c r="G2717" s="1"/>
      <c r="H2717" s="1"/>
      <c r="I2717" s="4"/>
    </row>
    <row r="2718" spans="1:9" x14ac:dyDescent="0.3">
      <c r="A2718" s="3">
        <v>2717000</v>
      </c>
      <c r="B2718" s="4">
        <f t="shared" si="84"/>
        <v>17547.291666666668</v>
      </c>
      <c r="C2718" s="4">
        <f t="shared" si="85"/>
        <v>-67280.609952332306</v>
      </c>
      <c r="D2718" s="4">
        <f>Sheet1!$J$56-Sheet2!C2718</f>
        <v>66888.443285665635</v>
      </c>
      <c r="E2718" s="4"/>
      <c r="F2718" s="1"/>
      <c r="G2718" s="1"/>
      <c r="H2718" s="1"/>
      <c r="I2718" s="4"/>
    </row>
    <row r="2719" spans="1:9" x14ac:dyDescent="0.3">
      <c r="A2719" s="3">
        <v>2718000</v>
      </c>
      <c r="B2719" s="4">
        <f t="shared" si="84"/>
        <v>17553.75</v>
      </c>
      <c r="C2719" s="4">
        <f t="shared" si="85"/>
        <v>-67305.372782642327</v>
      </c>
      <c r="D2719" s="4">
        <f>Sheet1!$J$56-Sheet2!C2719</f>
        <v>66913.206115975656</v>
      </c>
      <c r="E2719" s="4"/>
      <c r="F2719" s="1"/>
      <c r="G2719" s="1"/>
      <c r="H2719" s="1"/>
      <c r="I2719" s="4"/>
    </row>
    <row r="2720" spans="1:9" x14ac:dyDescent="0.3">
      <c r="A2720" s="3">
        <v>2719000</v>
      </c>
      <c r="B2720" s="4">
        <f t="shared" si="84"/>
        <v>17560.208333333332</v>
      </c>
      <c r="C2720" s="4">
        <f t="shared" si="85"/>
        <v>-67330.135612952363</v>
      </c>
      <c r="D2720" s="4">
        <f>Sheet1!$J$56-Sheet2!C2720</f>
        <v>66937.968946285691</v>
      </c>
      <c r="E2720" s="4"/>
      <c r="F2720" s="1"/>
      <c r="G2720" s="1"/>
      <c r="H2720" s="1"/>
      <c r="I2720" s="4"/>
    </row>
    <row r="2721" spans="1:9" x14ac:dyDescent="0.3">
      <c r="A2721" s="3">
        <v>2720000</v>
      </c>
      <c r="B2721" s="4">
        <f t="shared" si="84"/>
        <v>17566.666666666668</v>
      </c>
      <c r="C2721" s="4">
        <f t="shared" si="85"/>
        <v>-67354.898443262369</v>
      </c>
      <c r="D2721" s="4">
        <f>Sheet1!$J$56-Sheet2!C2721</f>
        <v>66962.731776595698</v>
      </c>
      <c r="E2721" s="4"/>
      <c r="F2721" s="1"/>
      <c r="G2721" s="1"/>
      <c r="H2721" s="1"/>
      <c r="I2721" s="4"/>
    </row>
    <row r="2722" spans="1:9" x14ac:dyDescent="0.3">
      <c r="A2722" s="3">
        <v>2721000</v>
      </c>
      <c r="B2722" s="4">
        <f t="shared" si="84"/>
        <v>17573.125</v>
      </c>
      <c r="C2722" s="4">
        <f t="shared" si="85"/>
        <v>-67379.661273572405</v>
      </c>
      <c r="D2722" s="4">
        <f>Sheet1!$J$56-Sheet2!C2722</f>
        <v>66987.494606905733</v>
      </c>
      <c r="E2722" s="4"/>
      <c r="F2722" s="1"/>
      <c r="G2722" s="1"/>
      <c r="H2722" s="1"/>
      <c r="I2722" s="4"/>
    </row>
    <row r="2723" spans="1:9" x14ac:dyDescent="0.3">
      <c r="A2723" s="3">
        <v>2722000</v>
      </c>
      <c r="B2723" s="4">
        <f t="shared" si="84"/>
        <v>17579.583333333332</v>
      </c>
      <c r="C2723" s="4">
        <f t="shared" si="85"/>
        <v>-67404.424103882411</v>
      </c>
      <c r="D2723" s="4">
        <f>Sheet1!$J$56-Sheet2!C2723</f>
        <v>67012.25743721574</v>
      </c>
      <c r="E2723" s="4"/>
      <c r="F2723" s="1"/>
      <c r="G2723" s="1"/>
      <c r="H2723" s="1"/>
      <c r="I2723" s="4"/>
    </row>
    <row r="2724" spans="1:9" x14ac:dyDescent="0.3">
      <c r="A2724" s="3">
        <v>2723000</v>
      </c>
      <c r="B2724" s="4">
        <f t="shared" si="84"/>
        <v>17586.041666666668</v>
      </c>
      <c r="C2724" s="4">
        <f t="shared" si="85"/>
        <v>-67429.186934192447</v>
      </c>
      <c r="D2724" s="4">
        <f>Sheet1!$J$56-Sheet2!C2724</f>
        <v>67037.020267525775</v>
      </c>
      <c r="E2724" s="4"/>
      <c r="F2724" s="1"/>
      <c r="G2724" s="1"/>
      <c r="H2724" s="1"/>
      <c r="I2724" s="4"/>
    </row>
    <row r="2725" spans="1:9" x14ac:dyDescent="0.3">
      <c r="A2725" s="3">
        <v>2724000</v>
      </c>
      <c r="B2725" s="4">
        <f t="shared" si="84"/>
        <v>17592.5</v>
      </c>
      <c r="C2725" s="4">
        <f t="shared" si="85"/>
        <v>-67453.949764502468</v>
      </c>
      <c r="D2725" s="4">
        <f>Sheet1!$J$56-Sheet2!C2725</f>
        <v>67061.783097835796</v>
      </c>
      <c r="E2725" s="4"/>
      <c r="F2725" s="1"/>
      <c r="G2725" s="1"/>
      <c r="H2725" s="1"/>
      <c r="I2725" s="4"/>
    </row>
    <row r="2726" spans="1:9" x14ac:dyDescent="0.3">
      <c r="A2726" s="3">
        <v>2725000</v>
      </c>
      <c r="B2726" s="4">
        <f t="shared" si="84"/>
        <v>17598.958333333332</v>
      </c>
      <c r="C2726" s="4">
        <f t="shared" si="85"/>
        <v>-67478.712594812489</v>
      </c>
      <c r="D2726" s="4">
        <f>Sheet1!$J$56-Sheet2!C2726</f>
        <v>67086.545928145817</v>
      </c>
      <c r="E2726" s="4"/>
      <c r="F2726" s="1"/>
      <c r="G2726" s="1"/>
      <c r="H2726" s="1"/>
      <c r="I2726" s="4"/>
    </row>
    <row r="2727" spans="1:9" x14ac:dyDescent="0.3">
      <c r="A2727" s="3">
        <v>2726000</v>
      </c>
      <c r="B2727" s="4">
        <f t="shared" si="84"/>
        <v>17605.416666666668</v>
      </c>
      <c r="C2727" s="4">
        <f t="shared" si="85"/>
        <v>-67503.475425122524</v>
      </c>
      <c r="D2727" s="4">
        <f>Sheet1!$J$56-Sheet2!C2727</f>
        <v>67111.308758455853</v>
      </c>
      <c r="E2727" s="4"/>
      <c r="F2727" s="1"/>
      <c r="G2727" s="1"/>
      <c r="H2727" s="1"/>
      <c r="I2727" s="4"/>
    </row>
    <row r="2728" spans="1:9" x14ac:dyDescent="0.3">
      <c r="A2728" s="3">
        <v>2727000</v>
      </c>
      <c r="B2728" s="4">
        <f t="shared" si="84"/>
        <v>17611.875</v>
      </c>
      <c r="C2728" s="4">
        <f t="shared" si="85"/>
        <v>-67528.23825543253</v>
      </c>
      <c r="D2728" s="4">
        <f>Sheet1!$J$56-Sheet2!C2728</f>
        <v>67136.071588765859</v>
      </c>
      <c r="E2728" s="4"/>
      <c r="F2728" s="1"/>
      <c r="G2728" s="1"/>
      <c r="H2728" s="1"/>
      <c r="I2728" s="4"/>
    </row>
    <row r="2729" spans="1:9" x14ac:dyDescent="0.3">
      <c r="A2729" s="3">
        <v>2728000</v>
      </c>
      <c r="B2729" s="4">
        <f t="shared" si="84"/>
        <v>17618.333333333332</v>
      </c>
      <c r="C2729" s="4">
        <f t="shared" si="85"/>
        <v>-67553.001085742566</v>
      </c>
      <c r="D2729" s="4">
        <f>Sheet1!$J$56-Sheet2!C2729</f>
        <v>67160.834419075894</v>
      </c>
      <c r="E2729" s="4"/>
      <c r="F2729" s="1"/>
      <c r="G2729" s="1"/>
      <c r="H2729" s="1"/>
      <c r="I2729" s="4"/>
    </row>
    <row r="2730" spans="1:9" x14ac:dyDescent="0.3">
      <c r="A2730" s="3">
        <v>2729000</v>
      </c>
      <c r="B2730" s="4">
        <f t="shared" si="84"/>
        <v>17624.791666666668</v>
      </c>
      <c r="C2730" s="4">
        <f t="shared" si="85"/>
        <v>-67577.763916052572</v>
      </c>
      <c r="D2730" s="4">
        <f>Sheet1!$J$56-Sheet2!C2730</f>
        <v>67185.597249385901</v>
      </c>
      <c r="E2730" s="4"/>
      <c r="F2730" s="1"/>
      <c r="G2730" s="1"/>
      <c r="H2730" s="1"/>
      <c r="I2730" s="4"/>
    </row>
    <row r="2731" spans="1:9" x14ac:dyDescent="0.3">
      <c r="A2731" s="3">
        <v>2730000</v>
      </c>
      <c r="B2731" s="4">
        <f t="shared" si="84"/>
        <v>17631.25</v>
      </c>
      <c r="C2731" s="4">
        <f t="shared" si="85"/>
        <v>-67602.526746362608</v>
      </c>
      <c r="D2731" s="4">
        <f>Sheet1!$J$56-Sheet2!C2731</f>
        <v>67210.360079695936</v>
      </c>
      <c r="E2731" s="4"/>
      <c r="F2731" s="1"/>
      <c r="G2731" s="1"/>
      <c r="H2731" s="1"/>
      <c r="I2731" s="4"/>
    </row>
    <row r="2732" spans="1:9" x14ac:dyDescent="0.3">
      <c r="A2732" s="3">
        <v>2731000</v>
      </c>
      <c r="B2732" s="4">
        <f t="shared" si="84"/>
        <v>17637.708333333332</v>
      </c>
      <c r="C2732" s="4">
        <f t="shared" si="85"/>
        <v>-67627.289576672629</v>
      </c>
      <c r="D2732" s="4">
        <f>Sheet1!$J$56-Sheet2!C2732</f>
        <v>67235.122910005957</v>
      </c>
      <c r="E2732" s="4"/>
      <c r="F2732" s="1"/>
      <c r="G2732" s="1"/>
      <c r="H2732" s="1"/>
      <c r="I2732" s="4"/>
    </row>
    <row r="2733" spans="1:9" x14ac:dyDescent="0.3">
      <c r="A2733" s="3">
        <v>2732000</v>
      </c>
      <c r="B2733" s="4">
        <f t="shared" si="84"/>
        <v>17644.166666666668</v>
      </c>
      <c r="C2733" s="4">
        <f t="shared" si="85"/>
        <v>-67652.05240698265</v>
      </c>
      <c r="D2733" s="4">
        <f>Sheet1!$J$56-Sheet2!C2733</f>
        <v>67259.885740315978</v>
      </c>
      <c r="E2733" s="4"/>
      <c r="F2733" s="1"/>
      <c r="G2733" s="1"/>
      <c r="H2733" s="1"/>
      <c r="I2733" s="4"/>
    </row>
    <row r="2734" spans="1:9" x14ac:dyDescent="0.3">
      <c r="A2734" s="3">
        <v>2733000</v>
      </c>
      <c r="B2734" s="4">
        <f t="shared" si="84"/>
        <v>17650.625</v>
      </c>
      <c r="C2734" s="4">
        <f t="shared" si="85"/>
        <v>-67676.815237292685</v>
      </c>
      <c r="D2734" s="4">
        <f>Sheet1!$J$56-Sheet2!C2734</f>
        <v>67284.648570626014</v>
      </c>
      <c r="E2734" s="4"/>
      <c r="F2734" s="1"/>
      <c r="G2734" s="1"/>
      <c r="H2734" s="1"/>
      <c r="I2734" s="4"/>
    </row>
    <row r="2735" spans="1:9" x14ac:dyDescent="0.3">
      <c r="A2735" s="3">
        <v>2734000</v>
      </c>
      <c r="B2735" s="4">
        <f t="shared" si="84"/>
        <v>17657.083333333332</v>
      </c>
      <c r="C2735" s="4">
        <f t="shared" si="85"/>
        <v>-67701.578067602692</v>
      </c>
      <c r="D2735" s="4">
        <f>Sheet1!$J$56-Sheet2!C2735</f>
        <v>67309.41140093602</v>
      </c>
      <c r="E2735" s="4"/>
      <c r="F2735" s="1"/>
      <c r="G2735" s="1"/>
      <c r="H2735" s="1"/>
      <c r="I2735" s="4"/>
    </row>
    <row r="2736" spans="1:9" x14ac:dyDescent="0.3">
      <c r="A2736" s="3">
        <v>2735000</v>
      </c>
      <c r="B2736" s="4">
        <f t="shared" si="84"/>
        <v>17663.541666666668</v>
      </c>
      <c r="C2736" s="4">
        <f t="shared" si="85"/>
        <v>-67726.340897912727</v>
      </c>
      <c r="D2736" s="4">
        <f>Sheet1!$J$56-Sheet2!C2736</f>
        <v>67334.174231246056</v>
      </c>
      <c r="E2736" s="4"/>
      <c r="F2736" s="1"/>
      <c r="G2736" s="1"/>
      <c r="H2736" s="1"/>
      <c r="I2736" s="4"/>
    </row>
    <row r="2737" spans="1:9" x14ac:dyDescent="0.3">
      <c r="A2737" s="3">
        <v>2736000</v>
      </c>
      <c r="B2737" s="4">
        <f t="shared" si="84"/>
        <v>17670</v>
      </c>
      <c r="C2737" s="4">
        <f t="shared" si="85"/>
        <v>-67751.103728222733</v>
      </c>
      <c r="D2737" s="4">
        <f>Sheet1!$J$56-Sheet2!C2737</f>
        <v>67358.937061556062</v>
      </c>
      <c r="E2737" s="4"/>
      <c r="F2737" s="1"/>
      <c r="G2737" s="1"/>
      <c r="H2737" s="1"/>
      <c r="I2737" s="4"/>
    </row>
    <row r="2738" spans="1:9" x14ac:dyDescent="0.3">
      <c r="A2738" s="3">
        <v>2737000</v>
      </c>
      <c r="B2738" s="4">
        <f t="shared" si="84"/>
        <v>17676.458333333332</v>
      </c>
      <c r="C2738" s="4">
        <f t="shared" si="85"/>
        <v>-67775.866558532769</v>
      </c>
      <c r="D2738" s="4">
        <f>Sheet1!$J$56-Sheet2!C2738</f>
        <v>67383.699891866097</v>
      </c>
      <c r="E2738" s="4"/>
      <c r="F2738" s="1"/>
      <c r="G2738" s="1"/>
      <c r="H2738" s="1"/>
      <c r="I2738" s="4"/>
    </row>
    <row r="2739" spans="1:9" x14ac:dyDescent="0.3">
      <c r="A2739" s="3">
        <v>2738000</v>
      </c>
      <c r="B2739" s="4">
        <f t="shared" si="84"/>
        <v>17682.916666666668</v>
      </c>
      <c r="C2739" s="4">
        <f t="shared" si="85"/>
        <v>-67800.62938884279</v>
      </c>
      <c r="D2739" s="4">
        <f>Sheet1!$J$56-Sheet2!C2739</f>
        <v>67408.462722176118</v>
      </c>
      <c r="E2739" s="4"/>
      <c r="F2739" s="1"/>
      <c r="G2739" s="1"/>
      <c r="H2739" s="1"/>
      <c r="I2739" s="4"/>
    </row>
    <row r="2740" spans="1:9" x14ac:dyDescent="0.3">
      <c r="A2740" s="3">
        <v>2739000</v>
      </c>
      <c r="B2740" s="4">
        <f t="shared" si="84"/>
        <v>17689.375</v>
      </c>
      <c r="C2740" s="4">
        <f t="shared" si="85"/>
        <v>-67825.392219152811</v>
      </c>
      <c r="D2740" s="4">
        <f>Sheet1!$J$56-Sheet2!C2740</f>
        <v>67433.225552486139</v>
      </c>
      <c r="E2740" s="4"/>
      <c r="F2740" s="1"/>
      <c r="G2740" s="1"/>
      <c r="H2740" s="1"/>
      <c r="I2740" s="4"/>
    </row>
    <row r="2741" spans="1:9" x14ac:dyDescent="0.3">
      <c r="A2741" s="3">
        <v>2740000</v>
      </c>
      <c r="B2741" s="4">
        <f t="shared" si="84"/>
        <v>17695.833333333332</v>
      </c>
      <c r="C2741" s="4">
        <f t="shared" si="85"/>
        <v>-67850.155049462846</v>
      </c>
      <c r="D2741" s="4">
        <f>Sheet1!$J$56-Sheet2!C2741</f>
        <v>67457.988382796175</v>
      </c>
      <c r="E2741" s="4"/>
      <c r="F2741" s="1"/>
      <c r="G2741" s="1"/>
      <c r="H2741" s="1"/>
      <c r="I2741" s="4"/>
    </row>
    <row r="2742" spans="1:9" x14ac:dyDescent="0.3">
      <c r="A2742" s="3">
        <v>2741000</v>
      </c>
      <c r="B2742" s="4">
        <f t="shared" si="84"/>
        <v>17702.291666666668</v>
      </c>
      <c r="C2742" s="4">
        <f t="shared" si="85"/>
        <v>-67874.917879772853</v>
      </c>
      <c r="D2742" s="4">
        <f>Sheet1!$J$56-Sheet2!C2742</f>
        <v>67482.751213106181</v>
      </c>
      <c r="E2742" s="4"/>
      <c r="F2742" s="1"/>
      <c r="G2742" s="1"/>
      <c r="H2742" s="1"/>
      <c r="I2742" s="4"/>
    </row>
    <row r="2743" spans="1:9" x14ac:dyDescent="0.3">
      <c r="A2743" s="3">
        <v>2742000</v>
      </c>
      <c r="B2743" s="4">
        <f t="shared" si="84"/>
        <v>17708.75</v>
      </c>
      <c r="C2743" s="4">
        <f t="shared" si="85"/>
        <v>-67899.680710082888</v>
      </c>
      <c r="D2743" s="4">
        <f>Sheet1!$J$56-Sheet2!C2743</f>
        <v>67507.514043416217</v>
      </c>
      <c r="E2743" s="4"/>
      <c r="F2743" s="1"/>
      <c r="G2743" s="1"/>
      <c r="H2743" s="1"/>
      <c r="I2743" s="4"/>
    </row>
    <row r="2744" spans="1:9" x14ac:dyDescent="0.3">
      <c r="A2744" s="3">
        <v>2743000</v>
      </c>
      <c r="B2744" s="4">
        <f t="shared" si="84"/>
        <v>17715.208333333332</v>
      </c>
      <c r="C2744" s="4">
        <f t="shared" si="85"/>
        <v>-67924.443540392895</v>
      </c>
      <c r="D2744" s="4">
        <f>Sheet1!$J$56-Sheet2!C2744</f>
        <v>67532.276873726223</v>
      </c>
      <c r="E2744" s="4"/>
      <c r="F2744" s="1"/>
      <c r="G2744" s="1"/>
      <c r="H2744" s="1"/>
      <c r="I2744" s="4"/>
    </row>
    <row r="2745" spans="1:9" x14ac:dyDescent="0.3">
      <c r="A2745" s="3">
        <v>2744000</v>
      </c>
      <c r="B2745" s="4">
        <f t="shared" si="84"/>
        <v>17721.666666666668</v>
      </c>
      <c r="C2745" s="4">
        <f t="shared" si="85"/>
        <v>-67949.20637070293</v>
      </c>
      <c r="D2745" s="4">
        <f>Sheet1!$J$56-Sheet2!C2745</f>
        <v>67557.039704036259</v>
      </c>
      <c r="E2745" s="4"/>
      <c r="F2745" s="1"/>
      <c r="G2745" s="1"/>
      <c r="H2745" s="1"/>
      <c r="I2745" s="4"/>
    </row>
    <row r="2746" spans="1:9" x14ac:dyDescent="0.3">
      <c r="A2746" s="3">
        <v>2745000</v>
      </c>
      <c r="B2746" s="4">
        <f t="shared" si="84"/>
        <v>17728.125</v>
      </c>
      <c r="C2746" s="4">
        <f t="shared" si="85"/>
        <v>-67973.969201012951</v>
      </c>
      <c r="D2746" s="4">
        <f>Sheet1!$J$56-Sheet2!C2746</f>
        <v>67581.80253434628</v>
      </c>
      <c r="E2746" s="4"/>
      <c r="F2746" s="1"/>
      <c r="G2746" s="1"/>
      <c r="H2746" s="1"/>
      <c r="I2746" s="4"/>
    </row>
    <row r="2747" spans="1:9" x14ac:dyDescent="0.3">
      <c r="A2747" s="3">
        <v>2746000</v>
      </c>
      <c r="B2747" s="4">
        <f t="shared" si="84"/>
        <v>17734.583333333332</v>
      </c>
      <c r="C2747" s="4">
        <f t="shared" si="85"/>
        <v>-67998.732031322972</v>
      </c>
      <c r="D2747" s="4">
        <f>Sheet1!$J$56-Sheet2!C2747</f>
        <v>67606.565364656301</v>
      </c>
      <c r="E2747" s="4"/>
      <c r="F2747" s="1"/>
      <c r="G2747" s="1"/>
      <c r="H2747" s="1"/>
      <c r="I2747" s="4"/>
    </row>
    <row r="2748" spans="1:9" x14ac:dyDescent="0.3">
      <c r="A2748" s="3">
        <v>2747000</v>
      </c>
      <c r="B2748" s="4">
        <f t="shared" si="84"/>
        <v>17741.041666666668</v>
      </c>
      <c r="C2748" s="4">
        <f t="shared" si="85"/>
        <v>-68023.494861633008</v>
      </c>
      <c r="D2748" s="4">
        <f>Sheet1!$J$56-Sheet2!C2748</f>
        <v>67631.328194966336</v>
      </c>
      <c r="E2748" s="4"/>
      <c r="F2748" s="1"/>
      <c r="G2748" s="1"/>
      <c r="H2748" s="1"/>
      <c r="I2748" s="4"/>
    </row>
    <row r="2749" spans="1:9" x14ac:dyDescent="0.3">
      <c r="A2749" s="3">
        <v>2748000</v>
      </c>
      <c r="B2749" s="4">
        <f t="shared" si="84"/>
        <v>17747.5</v>
      </c>
      <c r="C2749" s="4">
        <f t="shared" si="85"/>
        <v>-68048.257691943014</v>
      </c>
      <c r="D2749" s="4">
        <f>Sheet1!$J$56-Sheet2!C2749</f>
        <v>67656.091025276342</v>
      </c>
      <c r="E2749" s="4"/>
      <c r="F2749" s="1"/>
      <c r="G2749" s="1"/>
      <c r="H2749" s="1"/>
      <c r="I2749" s="4"/>
    </row>
    <row r="2750" spans="1:9" x14ac:dyDescent="0.3">
      <c r="A2750" s="3">
        <v>2749000</v>
      </c>
      <c r="B2750" s="4">
        <f t="shared" si="84"/>
        <v>17753.958333333332</v>
      </c>
      <c r="C2750" s="4">
        <f t="shared" si="85"/>
        <v>-68073.020522253049</v>
      </c>
      <c r="D2750" s="4">
        <f>Sheet1!$J$56-Sheet2!C2750</f>
        <v>67680.853855586378</v>
      </c>
      <c r="E2750" s="4"/>
      <c r="F2750" s="1"/>
      <c r="G2750" s="1"/>
      <c r="H2750" s="1"/>
      <c r="I2750" s="4"/>
    </row>
    <row r="2751" spans="1:9" x14ac:dyDescent="0.3">
      <c r="A2751" s="3">
        <v>2750000</v>
      </c>
      <c r="B2751" s="4">
        <f t="shared" si="84"/>
        <v>17760.416666666668</v>
      </c>
      <c r="C2751" s="4">
        <f t="shared" si="85"/>
        <v>-68097.783352563056</v>
      </c>
      <c r="D2751" s="4">
        <f>Sheet1!$J$56-Sheet2!C2751</f>
        <v>67705.616685896384</v>
      </c>
      <c r="E2751" s="4"/>
      <c r="F2751" s="1"/>
      <c r="G2751" s="1"/>
      <c r="H2751" s="1"/>
      <c r="I2751" s="4"/>
    </row>
    <row r="2752" spans="1:9" x14ac:dyDescent="0.3">
      <c r="A2752" s="3">
        <v>2751000</v>
      </c>
      <c r="B2752" s="4">
        <f t="shared" si="84"/>
        <v>17766.875</v>
      </c>
      <c r="C2752" s="4">
        <f t="shared" si="85"/>
        <v>-68122.546182873091</v>
      </c>
      <c r="D2752" s="4">
        <f>Sheet1!$J$56-Sheet2!C2752</f>
        <v>67730.37951620642</v>
      </c>
      <c r="E2752" s="4"/>
      <c r="F2752" s="1"/>
      <c r="G2752" s="1"/>
      <c r="H2752" s="1"/>
      <c r="I2752" s="4"/>
    </row>
    <row r="2753" spans="1:9" x14ac:dyDescent="0.3">
      <c r="A2753" s="3">
        <v>2752000</v>
      </c>
      <c r="B2753" s="4">
        <f t="shared" si="84"/>
        <v>17773.333333333332</v>
      </c>
      <c r="C2753" s="4">
        <f t="shared" si="85"/>
        <v>-68147.309013183112</v>
      </c>
      <c r="D2753" s="4">
        <f>Sheet1!$J$56-Sheet2!C2753</f>
        <v>67755.142346516441</v>
      </c>
      <c r="E2753" s="4"/>
      <c r="F2753" s="1"/>
      <c r="G2753" s="1"/>
      <c r="H2753" s="1"/>
      <c r="I2753" s="4"/>
    </row>
    <row r="2754" spans="1:9" x14ac:dyDescent="0.3">
      <c r="A2754" s="3">
        <v>2753000</v>
      </c>
      <c r="B2754" s="4">
        <f t="shared" si="84"/>
        <v>17779.791666666668</v>
      </c>
      <c r="C2754" s="4">
        <f t="shared" si="85"/>
        <v>-68172.071843493133</v>
      </c>
      <c r="D2754" s="4">
        <f>Sheet1!$J$56-Sheet2!C2754</f>
        <v>67779.905176826462</v>
      </c>
      <c r="E2754" s="4"/>
      <c r="F2754" s="1"/>
      <c r="G2754" s="1"/>
      <c r="H2754" s="1"/>
      <c r="I2754" s="4"/>
    </row>
    <row r="2755" spans="1:9" x14ac:dyDescent="0.3">
      <c r="A2755" s="3">
        <v>2754000</v>
      </c>
      <c r="B2755" s="4">
        <f t="shared" ref="B2755:B2818" si="86">A2755*$B$1/12</f>
        <v>17786.25</v>
      </c>
      <c r="C2755" s="4">
        <f t="shared" ref="C2755:C2818" si="87">-PMT($C$1/12,$D$1*12,A2755)</f>
        <v>-68196.834673803169</v>
      </c>
      <c r="D2755" s="4">
        <f>Sheet1!$J$56-Sheet2!C2755</f>
        <v>67804.668007136497</v>
      </c>
      <c r="E2755" s="4"/>
      <c r="F2755" s="1"/>
      <c r="G2755" s="1"/>
      <c r="H2755" s="1"/>
      <c r="I2755" s="4"/>
    </row>
    <row r="2756" spans="1:9" x14ac:dyDescent="0.3">
      <c r="A2756" s="3">
        <v>2755000</v>
      </c>
      <c r="B2756" s="4">
        <f t="shared" si="86"/>
        <v>17792.708333333332</v>
      </c>
      <c r="C2756" s="4">
        <f t="shared" si="87"/>
        <v>-68221.597504113175</v>
      </c>
      <c r="D2756" s="4">
        <f>Sheet1!$J$56-Sheet2!C2756</f>
        <v>67829.430837446504</v>
      </c>
      <c r="E2756" s="4"/>
      <c r="F2756" s="1"/>
      <c r="G2756" s="1"/>
      <c r="H2756" s="1"/>
      <c r="I2756" s="4"/>
    </row>
    <row r="2757" spans="1:9" x14ac:dyDescent="0.3">
      <c r="A2757" s="3">
        <v>2756000</v>
      </c>
      <c r="B2757" s="4">
        <f t="shared" si="86"/>
        <v>17799.166666666668</v>
      </c>
      <c r="C2757" s="4">
        <f t="shared" si="87"/>
        <v>-68246.360334423211</v>
      </c>
      <c r="D2757" s="4">
        <f>Sheet1!$J$56-Sheet2!C2757</f>
        <v>67854.193667756539</v>
      </c>
      <c r="E2757" s="4"/>
      <c r="F2757" s="1"/>
      <c r="G2757" s="1"/>
      <c r="H2757" s="1"/>
      <c r="I2757" s="4"/>
    </row>
    <row r="2758" spans="1:9" x14ac:dyDescent="0.3">
      <c r="A2758" s="3">
        <v>2757000</v>
      </c>
      <c r="B2758" s="4">
        <f t="shared" si="86"/>
        <v>17805.625</v>
      </c>
      <c r="C2758" s="4">
        <f t="shared" si="87"/>
        <v>-68271.123164733217</v>
      </c>
      <c r="D2758" s="4">
        <f>Sheet1!$J$56-Sheet2!C2758</f>
        <v>67878.956498066545</v>
      </c>
      <c r="E2758" s="4"/>
      <c r="F2758" s="1"/>
      <c r="G2758" s="1"/>
      <c r="H2758" s="1"/>
      <c r="I2758" s="4"/>
    </row>
    <row r="2759" spans="1:9" x14ac:dyDescent="0.3">
      <c r="A2759" s="3">
        <v>2758000</v>
      </c>
      <c r="B2759" s="4">
        <f t="shared" si="86"/>
        <v>17812.083333333332</v>
      </c>
      <c r="C2759" s="4">
        <f t="shared" si="87"/>
        <v>-68295.885995043252</v>
      </c>
      <c r="D2759" s="4">
        <f>Sheet1!$J$56-Sheet2!C2759</f>
        <v>67903.719328376581</v>
      </c>
      <c r="E2759" s="4"/>
      <c r="F2759" s="1"/>
      <c r="G2759" s="1"/>
      <c r="H2759" s="1"/>
      <c r="I2759" s="4"/>
    </row>
    <row r="2760" spans="1:9" x14ac:dyDescent="0.3">
      <c r="A2760" s="3">
        <v>2759000</v>
      </c>
      <c r="B2760" s="4">
        <f t="shared" si="86"/>
        <v>17818.541666666668</v>
      </c>
      <c r="C2760" s="4">
        <f t="shared" si="87"/>
        <v>-68320.648825353273</v>
      </c>
      <c r="D2760" s="4">
        <f>Sheet1!$J$56-Sheet2!C2760</f>
        <v>67928.482158686602</v>
      </c>
      <c r="E2760" s="4"/>
      <c r="F2760" s="1"/>
      <c r="G2760" s="1"/>
      <c r="H2760" s="1"/>
      <c r="I2760" s="4"/>
    </row>
    <row r="2761" spans="1:9" x14ac:dyDescent="0.3">
      <c r="A2761" s="3">
        <v>2760000</v>
      </c>
      <c r="B2761" s="4">
        <f t="shared" si="86"/>
        <v>17825</v>
      </c>
      <c r="C2761" s="4">
        <f t="shared" si="87"/>
        <v>-68345.411655663294</v>
      </c>
      <c r="D2761" s="4">
        <f>Sheet1!$J$56-Sheet2!C2761</f>
        <v>67953.244988996623</v>
      </c>
      <c r="E2761" s="4"/>
      <c r="F2761" s="1"/>
      <c r="G2761" s="1"/>
      <c r="H2761" s="1"/>
      <c r="I2761" s="4"/>
    </row>
    <row r="2762" spans="1:9" x14ac:dyDescent="0.3">
      <c r="A2762" s="3">
        <v>2761000</v>
      </c>
      <c r="B2762" s="4">
        <f t="shared" si="86"/>
        <v>17831.458333333332</v>
      </c>
      <c r="C2762" s="4">
        <f t="shared" si="87"/>
        <v>-68370.174485973315</v>
      </c>
      <c r="D2762" s="4">
        <f>Sheet1!$J$56-Sheet2!C2762</f>
        <v>67978.007819306644</v>
      </c>
      <c r="E2762" s="4"/>
      <c r="F2762" s="1"/>
      <c r="G2762" s="1"/>
      <c r="H2762" s="1"/>
      <c r="I2762" s="4"/>
    </row>
    <row r="2763" spans="1:9" x14ac:dyDescent="0.3">
      <c r="A2763" s="3">
        <v>2762000</v>
      </c>
      <c r="B2763" s="4">
        <f t="shared" si="86"/>
        <v>17837.916666666668</v>
      </c>
      <c r="C2763" s="4">
        <f t="shared" si="87"/>
        <v>-68394.937316283336</v>
      </c>
      <c r="D2763" s="4">
        <f>Sheet1!$J$56-Sheet2!C2763</f>
        <v>68002.770649616665</v>
      </c>
      <c r="E2763" s="4"/>
      <c r="F2763" s="1"/>
      <c r="G2763" s="1"/>
      <c r="H2763" s="1"/>
      <c r="I2763" s="4"/>
    </row>
    <row r="2764" spans="1:9" x14ac:dyDescent="0.3">
      <c r="A2764" s="3">
        <v>2763000</v>
      </c>
      <c r="B2764" s="4">
        <f t="shared" si="86"/>
        <v>17844.375</v>
      </c>
      <c r="C2764" s="4">
        <f t="shared" si="87"/>
        <v>-68419.700146593372</v>
      </c>
      <c r="D2764" s="4">
        <f>Sheet1!$J$56-Sheet2!C2764</f>
        <v>68027.5334799267</v>
      </c>
      <c r="E2764" s="4"/>
      <c r="F2764" s="1"/>
      <c r="G2764" s="1"/>
      <c r="H2764" s="1"/>
      <c r="I2764" s="4"/>
    </row>
    <row r="2765" spans="1:9" x14ac:dyDescent="0.3">
      <c r="A2765" s="3">
        <v>2764000</v>
      </c>
      <c r="B2765" s="4">
        <f t="shared" si="86"/>
        <v>17850.833333333332</v>
      </c>
      <c r="C2765" s="4">
        <f t="shared" si="87"/>
        <v>-68444.462976903378</v>
      </c>
      <c r="D2765" s="4">
        <f>Sheet1!$J$56-Sheet2!C2765</f>
        <v>68052.296310236707</v>
      </c>
      <c r="E2765" s="4"/>
      <c r="F2765" s="1"/>
      <c r="G2765" s="1"/>
      <c r="H2765" s="1"/>
      <c r="I2765" s="4"/>
    </row>
    <row r="2766" spans="1:9" x14ac:dyDescent="0.3">
      <c r="A2766" s="3">
        <v>2765000</v>
      </c>
      <c r="B2766" s="4">
        <f t="shared" si="86"/>
        <v>17857.291666666668</v>
      </c>
      <c r="C2766" s="4">
        <f t="shared" si="87"/>
        <v>-68469.225807213414</v>
      </c>
      <c r="D2766" s="4">
        <f>Sheet1!$J$56-Sheet2!C2766</f>
        <v>68077.059140546742</v>
      </c>
      <c r="E2766" s="4"/>
      <c r="F2766" s="1"/>
      <c r="G2766" s="1"/>
      <c r="H2766" s="1"/>
      <c r="I2766" s="4"/>
    </row>
    <row r="2767" spans="1:9" x14ac:dyDescent="0.3">
      <c r="A2767" s="3">
        <v>2766000</v>
      </c>
      <c r="B2767" s="4">
        <f t="shared" si="86"/>
        <v>17863.75</v>
      </c>
      <c r="C2767" s="4">
        <f t="shared" si="87"/>
        <v>-68493.988637523435</v>
      </c>
      <c r="D2767" s="4">
        <f>Sheet1!$J$56-Sheet2!C2767</f>
        <v>68101.821970856763</v>
      </c>
      <c r="E2767" s="4"/>
      <c r="F2767" s="1"/>
      <c r="G2767" s="1"/>
      <c r="H2767" s="1"/>
      <c r="I2767" s="4"/>
    </row>
    <row r="2768" spans="1:9" x14ac:dyDescent="0.3">
      <c r="A2768" s="3">
        <v>2767000</v>
      </c>
      <c r="B2768" s="4">
        <f t="shared" si="86"/>
        <v>17870.208333333332</v>
      </c>
      <c r="C2768" s="4">
        <f t="shared" si="87"/>
        <v>-68518.751467833456</v>
      </c>
      <c r="D2768" s="4">
        <f>Sheet1!$J$56-Sheet2!C2768</f>
        <v>68126.584801166784</v>
      </c>
      <c r="E2768" s="4"/>
      <c r="F2768" s="1"/>
      <c r="G2768" s="1"/>
      <c r="H2768" s="1"/>
      <c r="I2768" s="4"/>
    </row>
    <row r="2769" spans="1:9" x14ac:dyDescent="0.3">
      <c r="A2769" s="3">
        <v>2768000</v>
      </c>
      <c r="B2769" s="4">
        <f t="shared" si="86"/>
        <v>17876.666666666668</v>
      </c>
      <c r="C2769" s="4">
        <f t="shared" si="87"/>
        <v>-68543.514298143476</v>
      </c>
      <c r="D2769" s="4">
        <f>Sheet1!$J$56-Sheet2!C2769</f>
        <v>68151.347631476805</v>
      </c>
      <c r="E2769" s="4"/>
      <c r="F2769" s="1"/>
      <c r="G2769" s="1"/>
      <c r="H2769" s="1"/>
      <c r="I2769" s="4"/>
    </row>
    <row r="2770" spans="1:9" x14ac:dyDescent="0.3">
      <c r="A2770" s="3">
        <v>2769000</v>
      </c>
      <c r="B2770" s="4">
        <f t="shared" si="86"/>
        <v>17883.125</v>
      </c>
      <c r="C2770" s="4">
        <f t="shared" si="87"/>
        <v>-68568.277128453497</v>
      </c>
      <c r="D2770" s="4">
        <f>Sheet1!$J$56-Sheet2!C2770</f>
        <v>68176.110461786826</v>
      </c>
      <c r="E2770" s="4"/>
      <c r="F2770" s="1"/>
      <c r="G2770" s="1"/>
      <c r="H2770" s="1"/>
      <c r="I2770" s="4"/>
    </row>
    <row r="2771" spans="1:9" x14ac:dyDescent="0.3">
      <c r="A2771" s="3">
        <v>2770000</v>
      </c>
      <c r="B2771" s="4">
        <f t="shared" si="86"/>
        <v>17889.583333333332</v>
      </c>
      <c r="C2771" s="4">
        <f t="shared" si="87"/>
        <v>-68593.039958763533</v>
      </c>
      <c r="D2771" s="4">
        <f>Sheet1!$J$56-Sheet2!C2771</f>
        <v>68200.873292096861</v>
      </c>
      <c r="E2771" s="4"/>
      <c r="F2771" s="1"/>
      <c r="G2771" s="1"/>
      <c r="H2771" s="1"/>
      <c r="I2771" s="4"/>
    </row>
    <row r="2772" spans="1:9" x14ac:dyDescent="0.3">
      <c r="A2772" s="3">
        <v>2771000</v>
      </c>
      <c r="B2772" s="4">
        <f t="shared" si="86"/>
        <v>17896.041666666668</v>
      </c>
      <c r="C2772" s="4">
        <f t="shared" si="87"/>
        <v>-68617.802789073539</v>
      </c>
      <c r="D2772" s="4">
        <f>Sheet1!$J$56-Sheet2!C2772</f>
        <v>68225.636122406868</v>
      </c>
      <c r="E2772" s="4"/>
      <c r="F2772" s="1"/>
      <c r="G2772" s="1"/>
      <c r="H2772" s="1"/>
      <c r="I2772" s="4"/>
    </row>
    <row r="2773" spans="1:9" x14ac:dyDescent="0.3">
      <c r="A2773" s="3">
        <v>2772000</v>
      </c>
      <c r="B2773" s="4">
        <f t="shared" si="86"/>
        <v>17902.5</v>
      </c>
      <c r="C2773" s="4">
        <f t="shared" si="87"/>
        <v>-68642.565619383575</v>
      </c>
      <c r="D2773" s="4">
        <f>Sheet1!$J$56-Sheet2!C2773</f>
        <v>68250.398952716903</v>
      </c>
      <c r="E2773" s="4"/>
      <c r="F2773" s="1"/>
      <c r="G2773" s="1"/>
      <c r="H2773" s="1"/>
      <c r="I2773" s="4"/>
    </row>
    <row r="2774" spans="1:9" x14ac:dyDescent="0.3">
      <c r="A2774" s="3">
        <v>2773000</v>
      </c>
      <c r="B2774" s="4">
        <f t="shared" si="86"/>
        <v>17908.958333333332</v>
      </c>
      <c r="C2774" s="4">
        <f t="shared" si="87"/>
        <v>-68667.328449693581</v>
      </c>
      <c r="D2774" s="4">
        <f>Sheet1!$J$56-Sheet2!C2774</f>
        <v>68275.16178302691</v>
      </c>
      <c r="E2774" s="4"/>
      <c r="F2774" s="1"/>
      <c r="G2774" s="1"/>
      <c r="H2774" s="1"/>
      <c r="I2774" s="4"/>
    </row>
    <row r="2775" spans="1:9" x14ac:dyDescent="0.3">
      <c r="A2775" s="3">
        <v>2774000</v>
      </c>
      <c r="B2775" s="4">
        <f t="shared" si="86"/>
        <v>17915.416666666668</v>
      </c>
      <c r="C2775" s="4">
        <f t="shared" si="87"/>
        <v>-68692.091280003617</v>
      </c>
      <c r="D2775" s="4">
        <f>Sheet1!$J$56-Sheet2!C2775</f>
        <v>68299.924613336945</v>
      </c>
      <c r="E2775" s="4"/>
      <c r="F2775" s="1"/>
      <c r="G2775" s="1"/>
      <c r="H2775" s="1"/>
      <c r="I2775" s="4"/>
    </row>
    <row r="2776" spans="1:9" x14ac:dyDescent="0.3">
      <c r="A2776" s="3">
        <v>2775000</v>
      </c>
      <c r="B2776" s="4">
        <f t="shared" si="86"/>
        <v>17921.875</v>
      </c>
      <c r="C2776" s="4">
        <f t="shared" si="87"/>
        <v>-68716.854110313638</v>
      </c>
      <c r="D2776" s="4">
        <f>Sheet1!$J$56-Sheet2!C2776</f>
        <v>68324.687443646966</v>
      </c>
      <c r="E2776" s="4"/>
      <c r="F2776" s="1"/>
      <c r="G2776" s="1"/>
      <c r="H2776" s="1"/>
      <c r="I2776" s="4"/>
    </row>
    <row r="2777" spans="1:9" x14ac:dyDescent="0.3">
      <c r="A2777" s="3">
        <v>2776000</v>
      </c>
      <c r="B2777" s="4">
        <f t="shared" si="86"/>
        <v>17928.333333333332</v>
      </c>
      <c r="C2777" s="4">
        <f t="shared" si="87"/>
        <v>-68741.616940623659</v>
      </c>
      <c r="D2777" s="4">
        <f>Sheet1!$J$56-Sheet2!C2777</f>
        <v>68349.450273956987</v>
      </c>
      <c r="E2777" s="4"/>
      <c r="F2777" s="1"/>
      <c r="G2777" s="1"/>
      <c r="H2777" s="1"/>
      <c r="I2777" s="4"/>
    </row>
    <row r="2778" spans="1:9" x14ac:dyDescent="0.3">
      <c r="A2778" s="3">
        <v>2777000</v>
      </c>
      <c r="B2778" s="4">
        <f t="shared" si="86"/>
        <v>17934.791666666668</v>
      </c>
      <c r="C2778" s="4">
        <f t="shared" si="87"/>
        <v>-68766.379770933694</v>
      </c>
      <c r="D2778" s="4">
        <f>Sheet1!$J$56-Sheet2!C2778</f>
        <v>68374.213104267023</v>
      </c>
      <c r="E2778" s="4"/>
      <c r="F2778" s="1"/>
      <c r="G2778" s="1"/>
      <c r="H2778" s="1"/>
      <c r="I2778" s="4"/>
    </row>
    <row r="2779" spans="1:9" x14ac:dyDescent="0.3">
      <c r="A2779" s="3">
        <v>2778000</v>
      </c>
      <c r="B2779" s="4">
        <f t="shared" si="86"/>
        <v>17941.25</v>
      </c>
      <c r="C2779" s="4">
        <f t="shared" si="87"/>
        <v>-68791.1426012437</v>
      </c>
      <c r="D2779" s="4">
        <f>Sheet1!$J$56-Sheet2!C2779</f>
        <v>68398.975934577029</v>
      </c>
      <c r="E2779" s="4"/>
      <c r="F2779" s="1"/>
      <c r="G2779" s="1"/>
      <c r="H2779" s="1"/>
      <c r="I2779" s="4"/>
    </row>
    <row r="2780" spans="1:9" x14ac:dyDescent="0.3">
      <c r="A2780" s="3">
        <v>2779000</v>
      </c>
      <c r="B2780" s="4">
        <f t="shared" si="86"/>
        <v>17947.708333333332</v>
      </c>
      <c r="C2780" s="4">
        <f t="shared" si="87"/>
        <v>-68815.905431553736</v>
      </c>
      <c r="D2780" s="4">
        <f>Sheet1!$J$56-Sheet2!C2780</f>
        <v>68423.738764887064</v>
      </c>
      <c r="E2780" s="4"/>
      <c r="F2780" s="1"/>
      <c r="G2780" s="1"/>
      <c r="H2780" s="1"/>
      <c r="I2780" s="4"/>
    </row>
    <row r="2781" spans="1:9" x14ac:dyDescent="0.3">
      <c r="A2781" s="3">
        <v>2780000</v>
      </c>
      <c r="B2781" s="4">
        <f t="shared" si="86"/>
        <v>17954.166666666668</v>
      </c>
      <c r="C2781" s="4">
        <f t="shared" si="87"/>
        <v>-68840.668261863742</v>
      </c>
      <c r="D2781" s="4">
        <f>Sheet1!$J$56-Sheet2!C2781</f>
        <v>68448.501595197071</v>
      </c>
      <c r="E2781" s="4"/>
      <c r="F2781" s="1"/>
      <c r="G2781" s="1"/>
      <c r="H2781" s="1"/>
      <c r="I2781" s="4"/>
    </row>
    <row r="2782" spans="1:9" x14ac:dyDescent="0.3">
      <c r="A2782" s="3">
        <v>2781000</v>
      </c>
      <c r="B2782" s="4">
        <f t="shared" si="86"/>
        <v>17960.625</v>
      </c>
      <c r="C2782" s="4">
        <f t="shared" si="87"/>
        <v>-68865.431092173778</v>
      </c>
      <c r="D2782" s="4">
        <f>Sheet1!$J$56-Sheet2!C2782</f>
        <v>68473.264425507106</v>
      </c>
      <c r="E2782" s="4"/>
      <c r="F2782" s="1"/>
      <c r="G2782" s="1"/>
      <c r="H2782" s="1"/>
      <c r="I2782" s="4"/>
    </row>
    <row r="2783" spans="1:9" x14ac:dyDescent="0.3">
      <c r="A2783" s="3">
        <v>2782000</v>
      </c>
      <c r="B2783" s="4">
        <f t="shared" si="86"/>
        <v>17967.083333333332</v>
      </c>
      <c r="C2783" s="4">
        <f t="shared" si="87"/>
        <v>-68890.193922483799</v>
      </c>
      <c r="D2783" s="4">
        <f>Sheet1!$J$56-Sheet2!C2783</f>
        <v>68498.027255817127</v>
      </c>
      <c r="E2783" s="4"/>
      <c r="F2783" s="1"/>
      <c r="G2783" s="1"/>
      <c r="H2783" s="1"/>
      <c r="I2783" s="4"/>
    </row>
    <row r="2784" spans="1:9" x14ac:dyDescent="0.3">
      <c r="A2784" s="3">
        <v>2783000</v>
      </c>
      <c r="B2784" s="4">
        <f t="shared" si="86"/>
        <v>17973.541666666668</v>
      </c>
      <c r="C2784" s="4">
        <f t="shared" si="87"/>
        <v>-68914.95675279382</v>
      </c>
      <c r="D2784" s="4">
        <f>Sheet1!$J$56-Sheet2!C2784</f>
        <v>68522.790086127148</v>
      </c>
      <c r="E2784" s="4"/>
      <c r="F2784" s="1"/>
      <c r="G2784" s="1"/>
      <c r="H2784" s="1"/>
      <c r="I2784" s="4"/>
    </row>
    <row r="2785" spans="1:9" x14ac:dyDescent="0.3">
      <c r="A2785" s="3">
        <v>2784000</v>
      </c>
      <c r="B2785" s="4">
        <f t="shared" si="86"/>
        <v>17980</v>
      </c>
      <c r="C2785" s="4">
        <f t="shared" si="87"/>
        <v>-68939.719583103855</v>
      </c>
      <c r="D2785" s="4">
        <f>Sheet1!$J$56-Sheet2!C2785</f>
        <v>68547.552916437184</v>
      </c>
      <c r="E2785" s="4"/>
      <c r="F2785" s="1"/>
      <c r="G2785" s="1"/>
      <c r="H2785" s="1"/>
      <c r="I2785" s="4"/>
    </row>
    <row r="2786" spans="1:9" x14ac:dyDescent="0.3">
      <c r="A2786" s="3">
        <v>2785000</v>
      </c>
      <c r="B2786" s="4">
        <f t="shared" si="86"/>
        <v>17986.458333333332</v>
      </c>
      <c r="C2786" s="4">
        <f t="shared" si="87"/>
        <v>-68964.482413413862</v>
      </c>
      <c r="D2786" s="4">
        <f>Sheet1!$J$56-Sheet2!C2786</f>
        <v>68572.31574674719</v>
      </c>
      <c r="E2786" s="4"/>
      <c r="F2786" s="1"/>
      <c r="G2786" s="1"/>
      <c r="H2786" s="1"/>
      <c r="I2786" s="4"/>
    </row>
    <row r="2787" spans="1:9" x14ac:dyDescent="0.3">
      <c r="A2787" s="3">
        <v>2786000</v>
      </c>
      <c r="B2787" s="4">
        <f t="shared" si="86"/>
        <v>17992.916666666668</v>
      </c>
      <c r="C2787" s="4">
        <f t="shared" si="87"/>
        <v>-68989.245243723897</v>
      </c>
      <c r="D2787" s="4">
        <f>Sheet1!$J$56-Sheet2!C2787</f>
        <v>68597.078577057226</v>
      </c>
      <c r="E2787" s="4"/>
      <c r="F2787" s="1"/>
      <c r="G2787" s="1"/>
      <c r="H2787" s="1"/>
      <c r="I2787" s="4"/>
    </row>
    <row r="2788" spans="1:9" x14ac:dyDescent="0.3">
      <c r="A2788" s="3">
        <v>2787000</v>
      </c>
      <c r="B2788" s="4">
        <f t="shared" si="86"/>
        <v>17999.375</v>
      </c>
      <c r="C2788" s="4">
        <f t="shared" si="87"/>
        <v>-69014.008074033904</v>
      </c>
      <c r="D2788" s="4">
        <f>Sheet1!$J$56-Sheet2!C2788</f>
        <v>68621.841407367232</v>
      </c>
      <c r="E2788" s="4"/>
      <c r="F2788" s="1"/>
      <c r="G2788" s="1"/>
      <c r="H2788" s="1"/>
      <c r="I2788" s="4"/>
    </row>
    <row r="2789" spans="1:9" x14ac:dyDescent="0.3">
      <c r="A2789" s="3">
        <v>2788000</v>
      </c>
      <c r="B2789" s="4">
        <f t="shared" si="86"/>
        <v>18005.833333333332</v>
      </c>
      <c r="C2789" s="4">
        <f t="shared" si="87"/>
        <v>-69038.770904343939</v>
      </c>
      <c r="D2789" s="4">
        <f>Sheet1!$J$56-Sheet2!C2789</f>
        <v>68646.604237677268</v>
      </c>
      <c r="E2789" s="4"/>
      <c r="F2789" s="1"/>
      <c r="G2789" s="1"/>
      <c r="H2789" s="1"/>
      <c r="I2789" s="4"/>
    </row>
    <row r="2790" spans="1:9" x14ac:dyDescent="0.3">
      <c r="A2790" s="3">
        <v>2789000</v>
      </c>
      <c r="B2790" s="4">
        <f t="shared" si="86"/>
        <v>18012.291666666668</v>
      </c>
      <c r="C2790" s="4">
        <f t="shared" si="87"/>
        <v>-69063.53373465396</v>
      </c>
      <c r="D2790" s="4">
        <f>Sheet1!$J$56-Sheet2!C2790</f>
        <v>68671.367067987288</v>
      </c>
      <c r="E2790" s="4"/>
      <c r="F2790" s="1"/>
      <c r="G2790" s="1"/>
      <c r="H2790" s="1"/>
      <c r="I2790" s="4"/>
    </row>
    <row r="2791" spans="1:9" x14ac:dyDescent="0.3">
      <c r="A2791" s="3">
        <v>2790000</v>
      </c>
      <c r="B2791" s="4">
        <f t="shared" si="86"/>
        <v>18018.75</v>
      </c>
      <c r="C2791" s="4">
        <f t="shared" si="87"/>
        <v>-69088.296564963981</v>
      </c>
      <c r="D2791" s="4">
        <f>Sheet1!$J$56-Sheet2!C2791</f>
        <v>68696.129898297309</v>
      </c>
      <c r="E2791" s="4"/>
      <c r="F2791" s="1"/>
      <c r="G2791" s="1"/>
      <c r="H2791" s="1"/>
      <c r="I2791" s="4"/>
    </row>
    <row r="2792" spans="1:9" x14ac:dyDescent="0.3">
      <c r="A2792" s="3">
        <v>2791000</v>
      </c>
      <c r="B2792" s="4">
        <f t="shared" si="86"/>
        <v>18025.208333333332</v>
      </c>
      <c r="C2792" s="4">
        <f t="shared" si="87"/>
        <v>-69113.059395274016</v>
      </c>
      <c r="D2792" s="4">
        <f>Sheet1!$J$56-Sheet2!C2792</f>
        <v>68720.892728607345</v>
      </c>
      <c r="E2792" s="4"/>
      <c r="F2792" s="1"/>
      <c r="G2792" s="1"/>
      <c r="H2792" s="1"/>
      <c r="I2792" s="4"/>
    </row>
    <row r="2793" spans="1:9" x14ac:dyDescent="0.3">
      <c r="A2793" s="3">
        <v>2792000</v>
      </c>
      <c r="B2793" s="4">
        <f t="shared" si="86"/>
        <v>18031.666666666668</v>
      </c>
      <c r="C2793" s="4">
        <f t="shared" si="87"/>
        <v>-69137.822225584023</v>
      </c>
      <c r="D2793" s="4">
        <f>Sheet1!$J$56-Sheet2!C2793</f>
        <v>68745.655558917351</v>
      </c>
      <c r="E2793" s="4"/>
      <c r="F2793" s="1"/>
      <c r="G2793" s="1"/>
      <c r="H2793" s="1"/>
      <c r="I2793" s="4"/>
    </row>
    <row r="2794" spans="1:9" x14ac:dyDescent="0.3">
      <c r="A2794" s="3">
        <v>2793000</v>
      </c>
      <c r="B2794" s="4">
        <f t="shared" si="86"/>
        <v>18038.125</v>
      </c>
      <c r="C2794" s="4">
        <f t="shared" si="87"/>
        <v>-69162.585055894058</v>
      </c>
      <c r="D2794" s="4">
        <f>Sheet1!$J$56-Sheet2!C2794</f>
        <v>68770.418389227387</v>
      </c>
      <c r="E2794" s="4"/>
      <c r="F2794" s="1"/>
      <c r="G2794" s="1"/>
      <c r="H2794" s="1"/>
      <c r="I2794" s="4"/>
    </row>
    <row r="2795" spans="1:9" x14ac:dyDescent="0.3">
      <c r="A2795" s="3">
        <v>2794000</v>
      </c>
      <c r="B2795" s="4">
        <f t="shared" si="86"/>
        <v>18044.583333333332</v>
      </c>
      <c r="C2795" s="4">
        <f t="shared" si="87"/>
        <v>-69187.347886204065</v>
      </c>
      <c r="D2795" s="4">
        <f>Sheet1!$J$56-Sheet2!C2795</f>
        <v>68795.181219537393</v>
      </c>
      <c r="E2795" s="4"/>
      <c r="F2795" s="1"/>
      <c r="G2795" s="1"/>
      <c r="H2795" s="1"/>
      <c r="I2795" s="4"/>
    </row>
    <row r="2796" spans="1:9" x14ac:dyDescent="0.3">
      <c r="A2796" s="3">
        <v>2795000</v>
      </c>
      <c r="B2796" s="4">
        <f t="shared" si="86"/>
        <v>18051.041666666668</v>
      </c>
      <c r="C2796" s="4">
        <f t="shared" si="87"/>
        <v>-69212.1107165141</v>
      </c>
      <c r="D2796" s="4">
        <f>Sheet1!$J$56-Sheet2!C2796</f>
        <v>68819.944049847429</v>
      </c>
      <c r="E2796" s="4"/>
      <c r="F2796" s="1"/>
      <c r="G2796" s="1"/>
      <c r="H2796" s="1"/>
      <c r="I2796" s="4"/>
    </row>
    <row r="2797" spans="1:9" x14ac:dyDescent="0.3">
      <c r="A2797" s="3">
        <v>2796000</v>
      </c>
      <c r="B2797" s="4">
        <f t="shared" si="86"/>
        <v>18057.5</v>
      </c>
      <c r="C2797" s="4">
        <f t="shared" si="87"/>
        <v>-69236.873546824121</v>
      </c>
      <c r="D2797" s="4">
        <f>Sheet1!$J$56-Sheet2!C2797</f>
        <v>68844.70688015745</v>
      </c>
      <c r="E2797" s="4"/>
      <c r="F2797" s="1"/>
      <c r="G2797" s="1"/>
      <c r="H2797" s="1"/>
      <c r="I2797" s="4"/>
    </row>
    <row r="2798" spans="1:9" x14ac:dyDescent="0.3">
      <c r="A2798" s="3">
        <v>2797000</v>
      </c>
      <c r="B2798" s="4">
        <f t="shared" si="86"/>
        <v>18063.958333333332</v>
      </c>
      <c r="C2798" s="4">
        <f t="shared" si="87"/>
        <v>-69261.636377134142</v>
      </c>
      <c r="D2798" s="4">
        <f>Sheet1!$J$56-Sheet2!C2798</f>
        <v>68869.469710467471</v>
      </c>
      <c r="E2798" s="4"/>
      <c r="F2798" s="1"/>
      <c r="G2798" s="1"/>
      <c r="H2798" s="1"/>
      <c r="I2798" s="4"/>
    </row>
    <row r="2799" spans="1:9" x14ac:dyDescent="0.3">
      <c r="A2799" s="3">
        <v>2798000</v>
      </c>
      <c r="B2799" s="4">
        <f t="shared" si="86"/>
        <v>18070.416666666668</v>
      </c>
      <c r="C2799" s="4">
        <f t="shared" si="87"/>
        <v>-69286.399207444178</v>
      </c>
      <c r="D2799" s="4">
        <f>Sheet1!$J$56-Sheet2!C2799</f>
        <v>68894.232540777506</v>
      </c>
      <c r="E2799" s="4"/>
      <c r="F2799" s="1"/>
      <c r="G2799" s="1"/>
      <c r="H2799" s="1"/>
      <c r="I2799" s="4"/>
    </row>
    <row r="2800" spans="1:9" x14ac:dyDescent="0.3">
      <c r="A2800" s="3">
        <v>2799000</v>
      </c>
      <c r="B2800" s="4">
        <f t="shared" si="86"/>
        <v>18076.875</v>
      </c>
      <c r="C2800" s="4">
        <f t="shared" si="87"/>
        <v>-69311.162037754184</v>
      </c>
      <c r="D2800" s="4">
        <f>Sheet1!$J$56-Sheet2!C2800</f>
        <v>68918.995371087512</v>
      </c>
      <c r="E2800" s="4"/>
      <c r="F2800" s="1"/>
      <c r="G2800" s="1"/>
      <c r="H2800" s="1"/>
      <c r="I2800" s="4"/>
    </row>
    <row r="2801" spans="1:9" x14ac:dyDescent="0.3">
      <c r="A2801" s="3">
        <v>2800000</v>
      </c>
      <c r="B2801" s="4">
        <f t="shared" si="86"/>
        <v>18083.333333333332</v>
      </c>
      <c r="C2801" s="4">
        <f t="shared" si="87"/>
        <v>-69335.924868064219</v>
      </c>
      <c r="D2801" s="4">
        <f>Sheet1!$J$56-Sheet2!C2801</f>
        <v>68943.758201397548</v>
      </c>
      <c r="E2801" s="4"/>
      <c r="F2801" s="1"/>
      <c r="G2801" s="1"/>
      <c r="H2801" s="1"/>
      <c r="I2801" s="4"/>
    </row>
    <row r="2802" spans="1:9" x14ac:dyDescent="0.3">
      <c r="A2802" s="3">
        <v>2801000</v>
      </c>
      <c r="B2802" s="4">
        <f t="shared" si="86"/>
        <v>18089.791666666668</v>
      </c>
      <c r="C2802" s="4">
        <f t="shared" si="87"/>
        <v>-69360.687698374226</v>
      </c>
      <c r="D2802" s="4">
        <f>Sheet1!$J$56-Sheet2!C2802</f>
        <v>68968.521031707554</v>
      </c>
      <c r="E2802" s="4"/>
      <c r="F2802" s="1"/>
      <c r="G2802" s="1"/>
      <c r="H2802" s="1"/>
      <c r="I2802" s="4"/>
    </row>
    <row r="2803" spans="1:9" x14ac:dyDescent="0.3">
      <c r="A2803" s="3">
        <v>2802000</v>
      </c>
      <c r="B2803" s="4">
        <f t="shared" si="86"/>
        <v>18096.25</v>
      </c>
      <c r="C2803" s="4">
        <f t="shared" si="87"/>
        <v>-69385.450528684261</v>
      </c>
      <c r="D2803" s="4">
        <f>Sheet1!$J$56-Sheet2!C2803</f>
        <v>68993.28386201759</v>
      </c>
      <c r="E2803" s="4"/>
      <c r="F2803" s="1"/>
      <c r="G2803" s="1"/>
      <c r="H2803" s="1"/>
      <c r="I2803" s="4"/>
    </row>
    <row r="2804" spans="1:9" x14ac:dyDescent="0.3">
      <c r="A2804" s="3">
        <v>2803000</v>
      </c>
      <c r="B2804" s="4">
        <f t="shared" si="86"/>
        <v>18102.708333333332</v>
      </c>
      <c r="C2804" s="4">
        <f t="shared" si="87"/>
        <v>-69410.213358994282</v>
      </c>
      <c r="D2804" s="4">
        <f>Sheet1!$J$56-Sheet2!C2804</f>
        <v>69018.046692327611</v>
      </c>
      <c r="E2804" s="4"/>
      <c r="F2804" s="1"/>
      <c r="G2804" s="1"/>
      <c r="H2804" s="1"/>
      <c r="I2804" s="4"/>
    </row>
    <row r="2805" spans="1:9" x14ac:dyDescent="0.3">
      <c r="A2805" s="3">
        <v>2804000</v>
      </c>
      <c r="B2805" s="4">
        <f t="shared" si="86"/>
        <v>18109.166666666668</v>
      </c>
      <c r="C2805" s="4">
        <f t="shared" si="87"/>
        <v>-69434.976189304303</v>
      </c>
      <c r="D2805" s="4">
        <f>Sheet1!$J$56-Sheet2!C2805</f>
        <v>69042.809522637632</v>
      </c>
      <c r="E2805" s="4"/>
      <c r="F2805" s="1"/>
      <c r="G2805" s="1"/>
      <c r="H2805" s="1"/>
      <c r="I2805" s="4"/>
    </row>
    <row r="2806" spans="1:9" x14ac:dyDescent="0.3">
      <c r="A2806" s="3">
        <v>2805000</v>
      </c>
      <c r="B2806" s="4">
        <f t="shared" si="86"/>
        <v>18115.625</v>
      </c>
      <c r="C2806" s="4">
        <f t="shared" si="87"/>
        <v>-69459.739019614324</v>
      </c>
      <c r="D2806" s="4">
        <f>Sheet1!$J$56-Sheet2!C2806</f>
        <v>69067.572352947653</v>
      </c>
      <c r="E2806" s="4"/>
      <c r="F2806" s="1"/>
      <c r="G2806" s="1"/>
      <c r="H2806" s="1"/>
      <c r="I2806" s="4"/>
    </row>
    <row r="2807" spans="1:9" x14ac:dyDescent="0.3">
      <c r="A2807" s="3">
        <v>2806000</v>
      </c>
      <c r="B2807" s="4">
        <f t="shared" si="86"/>
        <v>18122.083333333332</v>
      </c>
      <c r="C2807" s="4">
        <f t="shared" si="87"/>
        <v>-69484.501849924345</v>
      </c>
      <c r="D2807" s="4">
        <f>Sheet1!$J$56-Sheet2!C2807</f>
        <v>69092.335183257674</v>
      </c>
      <c r="E2807" s="4"/>
      <c r="F2807" s="1"/>
      <c r="G2807" s="1"/>
      <c r="H2807" s="1"/>
      <c r="I2807" s="4"/>
    </row>
    <row r="2808" spans="1:9" x14ac:dyDescent="0.3">
      <c r="A2808" s="3">
        <v>2807000</v>
      </c>
      <c r="B2808" s="4">
        <f t="shared" si="86"/>
        <v>18128.541666666668</v>
      </c>
      <c r="C2808" s="4">
        <f t="shared" si="87"/>
        <v>-69509.264680234381</v>
      </c>
      <c r="D2808" s="4">
        <f>Sheet1!$J$56-Sheet2!C2808</f>
        <v>69117.098013567709</v>
      </c>
      <c r="E2808" s="4"/>
      <c r="F2808" s="1"/>
      <c r="G2808" s="1"/>
      <c r="H2808" s="1"/>
      <c r="I2808" s="4"/>
    </row>
    <row r="2809" spans="1:9" x14ac:dyDescent="0.3">
      <c r="A2809" s="3">
        <v>2808000</v>
      </c>
      <c r="B2809" s="4">
        <f t="shared" si="86"/>
        <v>18135</v>
      </c>
      <c r="C2809" s="4">
        <f t="shared" si="87"/>
        <v>-69534.027510544387</v>
      </c>
      <c r="D2809" s="4">
        <f>Sheet1!$J$56-Sheet2!C2809</f>
        <v>69141.860843877716</v>
      </c>
      <c r="E2809" s="4"/>
      <c r="F2809" s="1"/>
      <c r="G2809" s="1"/>
      <c r="H2809" s="1"/>
      <c r="I2809" s="4"/>
    </row>
    <row r="2810" spans="1:9" x14ac:dyDescent="0.3">
      <c r="A2810" s="3">
        <v>2809000</v>
      </c>
      <c r="B2810" s="4">
        <f t="shared" si="86"/>
        <v>18141.458333333332</v>
      </c>
      <c r="C2810" s="4">
        <f t="shared" si="87"/>
        <v>-69558.790340854423</v>
      </c>
      <c r="D2810" s="4">
        <f>Sheet1!$J$56-Sheet2!C2810</f>
        <v>69166.623674187751</v>
      </c>
      <c r="E2810" s="4"/>
      <c r="F2810" s="1"/>
      <c r="G2810" s="1"/>
      <c r="H2810" s="1"/>
      <c r="I2810" s="4"/>
    </row>
    <row r="2811" spans="1:9" x14ac:dyDescent="0.3">
      <c r="A2811" s="3">
        <v>2810000</v>
      </c>
      <c r="B2811" s="4">
        <f t="shared" si="86"/>
        <v>18147.916666666668</v>
      </c>
      <c r="C2811" s="4">
        <f t="shared" si="87"/>
        <v>-69583.553171164443</v>
      </c>
      <c r="D2811" s="4">
        <f>Sheet1!$J$56-Sheet2!C2811</f>
        <v>69191.386504497772</v>
      </c>
      <c r="E2811" s="4"/>
      <c r="F2811" s="1"/>
      <c r="G2811" s="1"/>
      <c r="H2811" s="1"/>
      <c r="I2811" s="4"/>
    </row>
    <row r="2812" spans="1:9" x14ac:dyDescent="0.3">
      <c r="A2812" s="3">
        <v>2811000</v>
      </c>
      <c r="B2812" s="4">
        <f t="shared" si="86"/>
        <v>18154.375</v>
      </c>
      <c r="C2812" s="4">
        <f t="shared" si="87"/>
        <v>-69608.316001474464</v>
      </c>
      <c r="D2812" s="4">
        <f>Sheet1!$J$56-Sheet2!C2812</f>
        <v>69216.149334807793</v>
      </c>
      <c r="E2812" s="4"/>
      <c r="F2812" s="1"/>
      <c r="G2812" s="1"/>
      <c r="H2812" s="1"/>
      <c r="I2812" s="4"/>
    </row>
    <row r="2813" spans="1:9" x14ac:dyDescent="0.3">
      <c r="A2813" s="3">
        <v>2812000</v>
      </c>
      <c r="B2813" s="4">
        <f t="shared" si="86"/>
        <v>18160.833333333332</v>
      </c>
      <c r="C2813" s="4">
        <f t="shared" si="87"/>
        <v>-69633.078831784485</v>
      </c>
      <c r="D2813" s="4">
        <f>Sheet1!$J$56-Sheet2!C2813</f>
        <v>69240.912165117814</v>
      </c>
      <c r="E2813" s="4"/>
      <c r="F2813" s="1"/>
      <c r="G2813" s="1"/>
      <c r="H2813" s="1"/>
      <c r="I2813" s="4"/>
    </row>
    <row r="2814" spans="1:9" x14ac:dyDescent="0.3">
      <c r="A2814" s="3">
        <v>2813000</v>
      </c>
      <c r="B2814" s="4">
        <f t="shared" si="86"/>
        <v>18167.291666666668</v>
      </c>
      <c r="C2814" s="4">
        <f t="shared" si="87"/>
        <v>-69657.841662094506</v>
      </c>
      <c r="D2814" s="4">
        <f>Sheet1!$J$56-Sheet2!C2814</f>
        <v>69265.674995427835</v>
      </c>
      <c r="E2814" s="4"/>
      <c r="F2814" s="1"/>
      <c r="G2814" s="1"/>
      <c r="H2814" s="1"/>
      <c r="I2814" s="4"/>
    </row>
    <row r="2815" spans="1:9" x14ac:dyDescent="0.3">
      <c r="A2815" s="3">
        <v>2814000</v>
      </c>
      <c r="B2815" s="4">
        <f t="shared" si="86"/>
        <v>18173.75</v>
      </c>
      <c r="C2815" s="4">
        <f t="shared" si="87"/>
        <v>-69682.604492404542</v>
      </c>
      <c r="D2815" s="4">
        <f>Sheet1!$J$56-Sheet2!C2815</f>
        <v>69290.43782573787</v>
      </c>
      <c r="E2815" s="4"/>
      <c r="F2815" s="1"/>
      <c r="G2815" s="1"/>
      <c r="H2815" s="1"/>
      <c r="I2815" s="4"/>
    </row>
    <row r="2816" spans="1:9" x14ac:dyDescent="0.3">
      <c r="A2816" s="3">
        <v>2815000</v>
      </c>
      <c r="B2816" s="4">
        <f t="shared" si="86"/>
        <v>18180.208333333332</v>
      </c>
      <c r="C2816" s="4">
        <f t="shared" si="87"/>
        <v>-69707.367322714548</v>
      </c>
      <c r="D2816" s="4">
        <f>Sheet1!$J$56-Sheet2!C2816</f>
        <v>69315.200656047877</v>
      </c>
      <c r="E2816" s="4"/>
      <c r="F2816" s="1"/>
      <c r="G2816" s="1"/>
      <c r="H2816" s="1"/>
      <c r="I2816" s="4"/>
    </row>
    <row r="2817" spans="1:9" x14ac:dyDescent="0.3">
      <c r="A2817" s="3">
        <v>2816000</v>
      </c>
      <c r="B2817" s="4">
        <f t="shared" si="86"/>
        <v>18186.666666666668</v>
      </c>
      <c r="C2817" s="4">
        <f t="shared" si="87"/>
        <v>-69732.130153024584</v>
      </c>
      <c r="D2817" s="4">
        <f>Sheet1!$J$56-Sheet2!C2817</f>
        <v>69339.963486357912</v>
      </c>
      <c r="E2817" s="4"/>
      <c r="F2817" s="1"/>
      <c r="G2817" s="1"/>
      <c r="H2817" s="1"/>
      <c r="I2817" s="4"/>
    </row>
    <row r="2818" spans="1:9" x14ac:dyDescent="0.3">
      <c r="A2818" s="3">
        <v>2817000</v>
      </c>
      <c r="B2818" s="4">
        <f t="shared" si="86"/>
        <v>18193.125</v>
      </c>
      <c r="C2818" s="4">
        <f t="shared" si="87"/>
        <v>-69756.89298333459</v>
      </c>
      <c r="D2818" s="4">
        <f>Sheet1!$J$56-Sheet2!C2818</f>
        <v>69364.726316667919</v>
      </c>
      <c r="E2818" s="4"/>
      <c r="F2818" s="1"/>
      <c r="G2818" s="1"/>
      <c r="H2818" s="1"/>
      <c r="I2818" s="4"/>
    </row>
    <row r="2819" spans="1:9" x14ac:dyDescent="0.3">
      <c r="A2819" s="3">
        <v>2818000</v>
      </c>
      <c r="B2819" s="4">
        <f t="shared" ref="B2819:B2882" si="88">A2819*$B$1/12</f>
        <v>18199.583333333332</v>
      </c>
      <c r="C2819" s="4">
        <f t="shared" ref="C2819:C2882" si="89">-PMT($C$1/12,$D$1*12,A2819)</f>
        <v>-69781.655813644626</v>
      </c>
      <c r="D2819" s="4">
        <f>Sheet1!$J$56-Sheet2!C2819</f>
        <v>69389.489146977954</v>
      </c>
      <c r="E2819" s="4"/>
      <c r="F2819" s="1"/>
      <c r="G2819" s="1"/>
      <c r="H2819" s="1"/>
      <c r="I2819" s="4"/>
    </row>
    <row r="2820" spans="1:9" x14ac:dyDescent="0.3">
      <c r="A2820" s="3">
        <v>2819000</v>
      </c>
      <c r="B2820" s="4">
        <f t="shared" si="88"/>
        <v>18206.041666666668</v>
      </c>
      <c r="C2820" s="4">
        <f t="shared" si="89"/>
        <v>-69806.418643954647</v>
      </c>
      <c r="D2820" s="4">
        <f>Sheet1!$J$56-Sheet2!C2820</f>
        <v>69414.251977287975</v>
      </c>
      <c r="E2820" s="4"/>
      <c r="F2820" s="1"/>
      <c r="G2820" s="1"/>
      <c r="H2820" s="1"/>
      <c r="I2820" s="4"/>
    </row>
    <row r="2821" spans="1:9" x14ac:dyDescent="0.3">
      <c r="A2821" s="3">
        <v>2820000</v>
      </c>
      <c r="B2821" s="4">
        <f t="shared" si="88"/>
        <v>18212.5</v>
      </c>
      <c r="C2821" s="4">
        <f t="shared" si="89"/>
        <v>-69831.181474264667</v>
      </c>
      <c r="D2821" s="4">
        <f>Sheet1!$J$56-Sheet2!C2821</f>
        <v>69439.014807597996</v>
      </c>
      <c r="E2821" s="4"/>
      <c r="F2821" s="1"/>
      <c r="G2821" s="1"/>
      <c r="H2821" s="1"/>
      <c r="I2821" s="4"/>
    </row>
    <row r="2822" spans="1:9" x14ac:dyDescent="0.3">
      <c r="A2822" s="3">
        <v>2821000</v>
      </c>
      <c r="B2822" s="4">
        <f t="shared" si="88"/>
        <v>18218.958333333332</v>
      </c>
      <c r="C2822" s="4">
        <f t="shared" si="89"/>
        <v>-69855.944304574703</v>
      </c>
      <c r="D2822" s="4">
        <f>Sheet1!$J$56-Sheet2!C2822</f>
        <v>69463.777637908031</v>
      </c>
      <c r="E2822" s="4"/>
      <c r="F2822" s="1"/>
      <c r="G2822" s="1"/>
      <c r="H2822" s="1"/>
      <c r="I2822" s="4"/>
    </row>
    <row r="2823" spans="1:9" x14ac:dyDescent="0.3">
      <c r="A2823" s="3">
        <v>2822000</v>
      </c>
      <c r="B2823" s="4">
        <f t="shared" si="88"/>
        <v>18225.416666666668</v>
      </c>
      <c r="C2823" s="4">
        <f t="shared" si="89"/>
        <v>-69880.707134884709</v>
      </c>
      <c r="D2823" s="4">
        <f>Sheet1!$J$56-Sheet2!C2823</f>
        <v>69488.540468218038</v>
      </c>
      <c r="E2823" s="4"/>
      <c r="F2823" s="1"/>
      <c r="G2823" s="1"/>
      <c r="H2823" s="1"/>
      <c r="I2823" s="4"/>
    </row>
    <row r="2824" spans="1:9" x14ac:dyDescent="0.3">
      <c r="A2824" s="3">
        <v>2823000</v>
      </c>
      <c r="B2824" s="4">
        <f t="shared" si="88"/>
        <v>18231.875</v>
      </c>
      <c r="C2824" s="4">
        <f t="shared" si="89"/>
        <v>-69905.469965194745</v>
      </c>
      <c r="D2824" s="4">
        <f>Sheet1!$J$56-Sheet2!C2824</f>
        <v>69513.303298528073</v>
      </c>
      <c r="E2824" s="4"/>
      <c r="F2824" s="1"/>
      <c r="G2824" s="1"/>
      <c r="H2824" s="1"/>
      <c r="I2824" s="4"/>
    </row>
    <row r="2825" spans="1:9" x14ac:dyDescent="0.3">
      <c r="A2825" s="3">
        <v>2824000</v>
      </c>
      <c r="B2825" s="4">
        <f t="shared" si="88"/>
        <v>18238.333333333332</v>
      </c>
      <c r="C2825" s="4">
        <f t="shared" si="89"/>
        <v>-69930.232795504751</v>
      </c>
      <c r="D2825" s="4">
        <f>Sheet1!$J$56-Sheet2!C2825</f>
        <v>69538.06612883808</v>
      </c>
      <c r="E2825" s="4"/>
      <c r="F2825" s="1"/>
      <c r="G2825" s="1"/>
      <c r="H2825" s="1"/>
      <c r="I2825" s="4"/>
    </row>
    <row r="2826" spans="1:9" x14ac:dyDescent="0.3">
      <c r="A2826" s="3">
        <v>2825000</v>
      </c>
      <c r="B2826" s="4">
        <f t="shared" si="88"/>
        <v>18244.791666666668</v>
      </c>
      <c r="C2826" s="4">
        <f t="shared" si="89"/>
        <v>-69954.995625814787</v>
      </c>
      <c r="D2826" s="4">
        <f>Sheet1!$J$56-Sheet2!C2826</f>
        <v>69562.828959148115</v>
      </c>
      <c r="E2826" s="4"/>
      <c r="F2826" s="1"/>
      <c r="G2826" s="1"/>
      <c r="H2826" s="1"/>
      <c r="I2826" s="4"/>
    </row>
    <row r="2827" spans="1:9" x14ac:dyDescent="0.3">
      <c r="A2827" s="3">
        <v>2826000</v>
      </c>
      <c r="B2827" s="4">
        <f t="shared" si="88"/>
        <v>18251.25</v>
      </c>
      <c r="C2827" s="4">
        <f t="shared" si="89"/>
        <v>-69979.758456124808</v>
      </c>
      <c r="D2827" s="4">
        <f>Sheet1!$J$56-Sheet2!C2827</f>
        <v>69587.591789458136</v>
      </c>
      <c r="E2827" s="4"/>
      <c r="F2827" s="1"/>
      <c r="G2827" s="1"/>
      <c r="H2827" s="1"/>
      <c r="I2827" s="4"/>
    </row>
    <row r="2828" spans="1:9" x14ac:dyDescent="0.3">
      <c r="A2828" s="3">
        <v>2827000</v>
      </c>
      <c r="B2828" s="4">
        <f t="shared" si="88"/>
        <v>18257.708333333332</v>
      </c>
      <c r="C2828" s="4">
        <f t="shared" si="89"/>
        <v>-70004.521286434829</v>
      </c>
      <c r="D2828" s="4">
        <f>Sheet1!$J$56-Sheet2!C2828</f>
        <v>69612.354619768157</v>
      </c>
      <c r="E2828" s="4"/>
      <c r="F2828" s="1"/>
      <c r="G2828" s="1"/>
      <c r="H2828" s="1"/>
      <c r="I2828" s="4"/>
    </row>
    <row r="2829" spans="1:9" x14ac:dyDescent="0.3">
      <c r="A2829" s="3">
        <v>2828000</v>
      </c>
      <c r="B2829" s="4">
        <f t="shared" si="88"/>
        <v>18264.166666666668</v>
      </c>
      <c r="C2829" s="4">
        <f t="shared" si="89"/>
        <v>-70029.284116744864</v>
      </c>
      <c r="D2829" s="4">
        <f>Sheet1!$J$56-Sheet2!C2829</f>
        <v>69637.117450078193</v>
      </c>
      <c r="E2829" s="4"/>
      <c r="F2829" s="1"/>
      <c r="G2829" s="1"/>
      <c r="H2829" s="1"/>
      <c r="I2829" s="4"/>
    </row>
    <row r="2830" spans="1:9" x14ac:dyDescent="0.3">
      <c r="A2830" s="3">
        <v>2829000</v>
      </c>
      <c r="B2830" s="4">
        <f t="shared" si="88"/>
        <v>18270.625</v>
      </c>
      <c r="C2830" s="4">
        <f t="shared" si="89"/>
        <v>-70054.046947054871</v>
      </c>
      <c r="D2830" s="4">
        <f>Sheet1!$J$56-Sheet2!C2830</f>
        <v>69661.880280388199</v>
      </c>
      <c r="E2830" s="4"/>
      <c r="F2830" s="1"/>
      <c r="G2830" s="1"/>
      <c r="H2830" s="1"/>
      <c r="I2830" s="4"/>
    </row>
    <row r="2831" spans="1:9" x14ac:dyDescent="0.3">
      <c r="A2831" s="3">
        <v>2830000</v>
      </c>
      <c r="B2831" s="4">
        <f t="shared" si="88"/>
        <v>18277.083333333332</v>
      </c>
      <c r="C2831" s="4">
        <f t="shared" si="89"/>
        <v>-70078.809777364906</v>
      </c>
      <c r="D2831" s="4">
        <f>Sheet1!$J$56-Sheet2!C2831</f>
        <v>69686.643110698235</v>
      </c>
      <c r="E2831" s="4"/>
      <c r="F2831" s="1"/>
      <c r="G2831" s="1"/>
      <c r="H2831" s="1"/>
      <c r="I2831" s="4"/>
    </row>
    <row r="2832" spans="1:9" x14ac:dyDescent="0.3">
      <c r="A2832" s="3">
        <v>2831000</v>
      </c>
      <c r="B2832" s="4">
        <f t="shared" si="88"/>
        <v>18283.541666666668</v>
      </c>
      <c r="C2832" s="4">
        <f t="shared" si="89"/>
        <v>-70103.572607674912</v>
      </c>
      <c r="D2832" s="4">
        <f>Sheet1!$J$56-Sheet2!C2832</f>
        <v>69711.405941008241</v>
      </c>
      <c r="E2832" s="4"/>
      <c r="F2832" s="1"/>
      <c r="G2832" s="1"/>
      <c r="H2832" s="1"/>
      <c r="I2832" s="4"/>
    </row>
    <row r="2833" spans="1:9" x14ac:dyDescent="0.3">
      <c r="A2833" s="3">
        <v>2832000</v>
      </c>
      <c r="B2833" s="4">
        <f t="shared" si="88"/>
        <v>18290</v>
      </c>
      <c r="C2833" s="4">
        <f t="shared" si="89"/>
        <v>-70128.335437984948</v>
      </c>
      <c r="D2833" s="4">
        <f>Sheet1!$J$56-Sheet2!C2833</f>
        <v>69736.168771318276</v>
      </c>
      <c r="E2833" s="4"/>
      <c r="F2833" s="1"/>
      <c r="G2833" s="1"/>
      <c r="H2833" s="1"/>
      <c r="I2833" s="4"/>
    </row>
    <row r="2834" spans="1:9" x14ac:dyDescent="0.3">
      <c r="A2834" s="3">
        <v>2833000</v>
      </c>
      <c r="B2834" s="4">
        <f t="shared" si="88"/>
        <v>18296.458333333332</v>
      </c>
      <c r="C2834" s="4">
        <f t="shared" si="89"/>
        <v>-70153.098268294969</v>
      </c>
      <c r="D2834" s="4">
        <f>Sheet1!$J$56-Sheet2!C2834</f>
        <v>69760.931601628297</v>
      </c>
      <c r="E2834" s="4"/>
      <c r="F2834" s="1"/>
      <c r="G2834" s="1"/>
      <c r="H2834" s="1"/>
      <c r="I2834" s="4"/>
    </row>
    <row r="2835" spans="1:9" x14ac:dyDescent="0.3">
      <c r="A2835" s="3">
        <v>2834000</v>
      </c>
      <c r="B2835" s="4">
        <f t="shared" si="88"/>
        <v>18302.916666666668</v>
      </c>
      <c r="C2835" s="4">
        <f t="shared" si="89"/>
        <v>-70177.86109860499</v>
      </c>
      <c r="D2835" s="4">
        <f>Sheet1!$J$56-Sheet2!C2835</f>
        <v>69785.694431938318</v>
      </c>
      <c r="E2835" s="4"/>
      <c r="F2835" s="1"/>
      <c r="G2835" s="1"/>
      <c r="H2835" s="1"/>
      <c r="I2835" s="4"/>
    </row>
    <row r="2836" spans="1:9" x14ac:dyDescent="0.3">
      <c r="A2836" s="3">
        <v>2835000</v>
      </c>
      <c r="B2836" s="4">
        <f t="shared" si="88"/>
        <v>18309.375</v>
      </c>
      <c r="C2836" s="4">
        <f t="shared" si="89"/>
        <v>-70202.623928915025</v>
      </c>
      <c r="D2836" s="4">
        <f>Sheet1!$J$56-Sheet2!C2836</f>
        <v>69810.457262248354</v>
      </c>
      <c r="E2836" s="4"/>
      <c r="F2836" s="1"/>
      <c r="G2836" s="1"/>
      <c r="H2836" s="1"/>
      <c r="I2836" s="4"/>
    </row>
    <row r="2837" spans="1:9" x14ac:dyDescent="0.3">
      <c r="A2837" s="3">
        <v>2836000</v>
      </c>
      <c r="B2837" s="4">
        <f t="shared" si="88"/>
        <v>18315.833333333332</v>
      </c>
      <c r="C2837" s="4">
        <f t="shared" si="89"/>
        <v>-70227.386759225032</v>
      </c>
      <c r="D2837" s="4">
        <f>Sheet1!$J$56-Sheet2!C2837</f>
        <v>69835.22009255836</v>
      </c>
      <c r="E2837" s="4"/>
      <c r="F2837" s="1"/>
      <c r="G2837" s="1"/>
      <c r="H2837" s="1"/>
      <c r="I2837" s="4"/>
    </row>
    <row r="2838" spans="1:9" x14ac:dyDescent="0.3">
      <c r="A2838" s="3">
        <v>2837000</v>
      </c>
      <c r="B2838" s="4">
        <f t="shared" si="88"/>
        <v>18322.291666666668</v>
      </c>
      <c r="C2838" s="4">
        <f t="shared" si="89"/>
        <v>-70252.149589535067</v>
      </c>
      <c r="D2838" s="4">
        <f>Sheet1!$J$56-Sheet2!C2838</f>
        <v>69859.982922868396</v>
      </c>
      <c r="E2838" s="4"/>
      <c r="F2838" s="1"/>
      <c r="G2838" s="1"/>
      <c r="H2838" s="1"/>
      <c r="I2838" s="4"/>
    </row>
    <row r="2839" spans="1:9" x14ac:dyDescent="0.3">
      <c r="A2839" s="3">
        <v>2838000</v>
      </c>
      <c r="B2839" s="4">
        <f t="shared" si="88"/>
        <v>18328.75</v>
      </c>
      <c r="C2839" s="4">
        <f t="shared" si="89"/>
        <v>-70276.912419845074</v>
      </c>
      <c r="D2839" s="4">
        <f>Sheet1!$J$56-Sheet2!C2839</f>
        <v>69884.745753178402</v>
      </c>
      <c r="E2839" s="4"/>
      <c r="F2839" s="1"/>
      <c r="G2839" s="1"/>
      <c r="H2839" s="1"/>
      <c r="I2839" s="4"/>
    </row>
    <row r="2840" spans="1:9" x14ac:dyDescent="0.3">
      <c r="A2840" s="3">
        <v>2839000</v>
      </c>
      <c r="B2840" s="4">
        <f t="shared" si="88"/>
        <v>18335.208333333332</v>
      </c>
      <c r="C2840" s="4">
        <f t="shared" si="89"/>
        <v>-70301.675250155109</v>
      </c>
      <c r="D2840" s="4">
        <f>Sheet1!$J$56-Sheet2!C2840</f>
        <v>69909.508583488438</v>
      </c>
      <c r="E2840" s="4"/>
      <c r="F2840" s="1"/>
      <c r="G2840" s="1"/>
      <c r="H2840" s="1"/>
      <c r="I2840" s="4"/>
    </row>
    <row r="2841" spans="1:9" x14ac:dyDescent="0.3">
      <c r="A2841" s="3">
        <v>2840000</v>
      </c>
      <c r="B2841" s="4">
        <f t="shared" si="88"/>
        <v>18341.666666666668</v>
      </c>
      <c r="C2841" s="4">
        <f t="shared" si="89"/>
        <v>-70326.43808046513</v>
      </c>
      <c r="D2841" s="4">
        <f>Sheet1!$J$56-Sheet2!C2841</f>
        <v>69934.271413798459</v>
      </c>
      <c r="E2841" s="4"/>
      <c r="F2841" s="1"/>
      <c r="G2841" s="1"/>
      <c r="H2841" s="1"/>
      <c r="I2841" s="4"/>
    </row>
    <row r="2842" spans="1:9" x14ac:dyDescent="0.3">
      <c r="A2842" s="3">
        <v>2841000</v>
      </c>
      <c r="B2842" s="4">
        <f t="shared" si="88"/>
        <v>18348.125</v>
      </c>
      <c r="C2842" s="4">
        <f t="shared" si="89"/>
        <v>-70351.200910775151</v>
      </c>
      <c r="D2842" s="4">
        <f>Sheet1!$J$56-Sheet2!C2842</f>
        <v>69959.034244108479</v>
      </c>
      <c r="E2842" s="4"/>
      <c r="F2842" s="1"/>
      <c r="G2842" s="1"/>
      <c r="H2842" s="1"/>
      <c r="I2842" s="4"/>
    </row>
    <row r="2843" spans="1:9" x14ac:dyDescent="0.3">
      <c r="A2843" s="3">
        <v>2842000</v>
      </c>
      <c r="B2843" s="4">
        <f t="shared" si="88"/>
        <v>18354.583333333332</v>
      </c>
      <c r="C2843" s="4">
        <f t="shared" si="89"/>
        <v>-70375.963741085186</v>
      </c>
      <c r="D2843" s="4">
        <f>Sheet1!$J$56-Sheet2!C2843</f>
        <v>69983.797074418515</v>
      </c>
      <c r="E2843" s="4"/>
      <c r="F2843" s="1"/>
      <c r="G2843" s="1"/>
      <c r="H2843" s="1"/>
      <c r="I2843" s="4"/>
    </row>
    <row r="2844" spans="1:9" x14ac:dyDescent="0.3">
      <c r="A2844" s="3">
        <v>2843000</v>
      </c>
      <c r="B2844" s="4">
        <f t="shared" si="88"/>
        <v>18361.041666666668</v>
      </c>
      <c r="C2844" s="4">
        <f t="shared" si="89"/>
        <v>-70400.726571395193</v>
      </c>
      <c r="D2844" s="4">
        <f>Sheet1!$J$56-Sheet2!C2844</f>
        <v>70008.559904728521</v>
      </c>
      <c r="E2844" s="4"/>
      <c r="F2844" s="1"/>
      <c r="G2844" s="1"/>
      <c r="H2844" s="1"/>
      <c r="I2844" s="4"/>
    </row>
    <row r="2845" spans="1:9" x14ac:dyDescent="0.3">
      <c r="A2845" s="3">
        <v>2844000</v>
      </c>
      <c r="B2845" s="4">
        <f t="shared" si="88"/>
        <v>18367.5</v>
      </c>
      <c r="C2845" s="4">
        <f t="shared" si="89"/>
        <v>-70425.489401705228</v>
      </c>
      <c r="D2845" s="4">
        <f>Sheet1!$J$56-Sheet2!C2845</f>
        <v>70033.322735038557</v>
      </c>
      <c r="E2845" s="4"/>
      <c r="F2845" s="1"/>
      <c r="G2845" s="1"/>
      <c r="H2845" s="1"/>
      <c r="I2845" s="4"/>
    </row>
    <row r="2846" spans="1:9" x14ac:dyDescent="0.3">
      <c r="A2846" s="3">
        <v>2845000</v>
      </c>
      <c r="B2846" s="4">
        <f t="shared" si="88"/>
        <v>18373.958333333332</v>
      </c>
      <c r="C2846" s="4">
        <f t="shared" si="89"/>
        <v>-70450.252232015235</v>
      </c>
      <c r="D2846" s="4">
        <f>Sheet1!$J$56-Sheet2!C2846</f>
        <v>70058.085565348563</v>
      </c>
      <c r="E2846" s="4"/>
      <c r="F2846" s="1"/>
      <c r="G2846" s="1"/>
      <c r="H2846" s="1"/>
      <c r="I2846" s="4"/>
    </row>
    <row r="2847" spans="1:9" x14ac:dyDescent="0.3">
      <c r="A2847" s="3">
        <v>2846000</v>
      </c>
      <c r="B2847" s="4">
        <f t="shared" si="88"/>
        <v>18380.416666666668</v>
      </c>
      <c r="C2847" s="4">
        <f t="shared" si="89"/>
        <v>-70475.01506232527</v>
      </c>
      <c r="D2847" s="4">
        <f>Sheet1!$J$56-Sheet2!C2847</f>
        <v>70082.848395658599</v>
      </c>
      <c r="E2847" s="4"/>
      <c r="F2847" s="1"/>
      <c r="G2847" s="1"/>
      <c r="H2847" s="1"/>
      <c r="I2847" s="4"/>
    </row>
    <row r="2848" spans="1:9" x14ac:dyDescent="0.3">
      <c r="A2848" s="3">
        <v>2847000</v>
      </c>
      <c r="B2848" s="4">
        <f t="shared" si="88"/>
        <v>18386.875</v>
      </c>
      <c r="C2848" s="4">
        <f t="shared" si="89"/>
        <v>-70499.777892635291</v>
      </c>
      <c r="D2848" s="4">
        <f>Sheet1!$J$56-Sheet2!C2848</f>
        <v>70107.61122596862</v>
      </c>
      <c r="E2848" s="4"/>
      <c r="F2848" s="1"/>
      <c r="G2848" s="1"/>
      <c r="H2848" s="1"/>
      <c r="I2848" s="4"/>
    </row>
    <row r="2849" spans="1:9" x14ac:dyDescent="0.3">
      <c r="A2849" s="3">
        <v>2848000</v>
      </c>
      <c r="B2849" s="4">
        <f t="shared" si="88"/>
        <v>18393.333333333332</v>
      </c>
      <c r="C2849" s="4">
        <f t="shared" si="89"/>
        <v>-70524.540722945312</v>
      </c>
      <c r="D2849" s="4">
        <f>Sheet1!$J$56-Sheet2!C2849</f>
        <v>70132.374056278641</v>
      </c>
      <c r="E2849" s="4"/>
      <c r="F2849" s="1"/>
      <c r="G2849" s="1"/>
      <c r="H2849" s="1"/>
      <c r="I2849" s="4"/>
    </row>
    <row r="2850" spans="1:9" x14ac:dyDescent="0.3">
      <c r="A2850" s="3">
        <v>2849000</v>
      </c>
      <c r="B2850" s="4">
        <f t="shared" si="88"/>
        <v>18399.791666666668</v>
      </c>
      <c r="C2850" s="4">
        <f t="shared" si="89"/>
        <v>-70549.303553255333</v>
      </c>
      <c r="D2850" s="4">
        <f>Sheet1!$J$56-Sheet2!C2850</f>
        <v>70157.136886588662</v>
      </c>
      <c r="E2850" s="4"/>
      <c r="F2850" s="1"/>
      <c r="G2850" s="1"/>
      <c r="H2850" s="1"/>
      <c r="I2850" s="4"/>
    </row>
    <row r="2851" spans="1:9" x14ac:dyDescent="0.3">
      <c r="A2851" s="3">
        <v>2850000</v>
      </c>
      <c r="B2851" s="4">
        <f t="shared" si="88"/>
        <v>18406.25</v>
      </c>
      <c r="C2851" s="4">
        <f t="shared" si="89"/>
        <v>-70574.066383565354</v>
      </c>
      <c r="D2851" s="4">
        <f>Sheet1!$J$56-Sheet2!C2851</f>
        <v>70181.899716898683</v>
      </c>
      <c r="E2851" s="4"/>
      <c r="F2851" s="1"/>
      <c r="G2851" s="1"/>
      <c r="H2851" s="1"/>
      <c r="I2851" s="4"/>
    </row>
    <row r="2852" spans="1:9" x14ac:dyDescent="0.3">
      <c r="A2852" s="3">
        <v>2851000</v>
      </c>
      <c r="B2852" s="4">
        <f t="shared" si="88"/>
        <v>18412.708333333332</v>
      </c>
      <c r="C2852" s="4">
        <f t="shared" si="89"/>
        <v>-70598.82921387539</v>
      </c>
      <c r="D2852" s="4">
        <f>Sheet1!$J$56-Sheet2!C2852</f>
        <v>70206.662547208718</v>
      </c>
      <c r="E2852" s="4"/>
      <c r="F2852" s="1"/>
      <c r="G2852" s="1"/>
      <c r="H2852" s="1"/>
      <c r="I2852" s="4"/>
    </row>
    <row r="2853" spans="1:9" x14ac:dyDescent="0.3">
      <c r="A2853" s="3">
        <v>2852000</v>
      </c>
      <c r="B2853" s="4">
        <f t="shared" si="88"/>
        <v>18419.166666666668</v>
      </c>
      <c r="C2853" s="4">
        <f t="shared" si="89"/>
        <v>-70623.592044185396</v>
      </c>
      <c r="D2853" s="4">
        <f>Sheet1!$J$56-Sheet2!C2853</f>
        <v>70231.425377518724</v>
      </c>
      <c r="E2853" s="4"/>
      <c r="F2853" s="1"/>
      <c r="G2853" s="1"/>
      <c r="H2853" s="1"/>
      <c r="I2853" s="4"/>
    </row>
    <row r="2854" spans="1:9" x14ac:dyDescent="0.3">
      <c r="A2854" s="3">
        <v>2853000</v>
      </c>
      <c r="B2854" s="4">
        <f t="shared" si="88"/>
        <v>18425.625</v>
      </c>
      <c r="C2854" s="4">
        <f t="shared" si="89"/>
        <v>-70648.354874495431</v>
      </c>
      <c r="D2854" s="4">
        <f>Sheet1!$J$56-Sheet2!C2854</f>
        <v>70256.18820782876</v>
      </c>
      <c r="E2854" s="4"/>
      <c r="F2854" s="1"/>
      <c r="G2854" s="1"/>
      <c r="H2854" s="1"/>
      <c r="I2854" s="4"/>
    </row>
    <row r="2855" spans="1:9" x14ac:dyDescent="0.3">
      <c r="A2855" s="3">
        <v>2854000</v>
      </c>
      <c r="B2855" s="4">
        <f t="shared" si="88"/>
        <v>18432.083333333332</v>
      </c>
      <c r="C2855" s="4">
        <f t="shared" si="89"/>
        <v>-70673.117704805452</v>
      </c>
      <c r="D2855" s="4">
        <f>Sheet1!$J$56-Sheet2!C2855</f>
        <v>70280.951038138781</v>
      </c>
      <c r="E2855" s="4"/>
      <c r="F2855" s="1"/>
      <c r="G2855" s="1"/>
      <c r="H2855" s="1"/>
      <c r="I2855" s="4"/>
    </row>
    <row r="2856" spans="1:9" x14ac:dyDescent="0.3">
      <c r="A2856" s="3">
        <v>2855000</v>
      </c>
      <c r="B2856" s="4">
        <f t="shared" si="88"/>
        <v>18438.541666666668</v>
      </c>
      <c r="C2856" s="4">
        <f t="shared" si="89"/>
        <v>-70697.880535115473</v>
      </c>
      <c r="D2856" s="4">
        <f>Sheet1!$J$56-Sheet2!C2856</f>
        <v>70305.713868448802</v>
      </c>
      <c r="E2856" s="4"/>
      <c r="F2856" s="1"/>
      <c r="G2856" s="1"/>
      <c r="H2856" s="1"/>
      <c r="I2856" s="4"/>
    </row>
    <row r="2857" spans="1:9" x14ac:dyDescent="0.3">
      <c r="A2857" s="3">
        <v>2856000</v>
      </c>
      <c r="B2857" s="4">
        <f t="shared" si="88"/>
        <v>18445</v>
      </c>
      <c r="C2857" s="4">
        <f t="shared" si="89"/>
        <v>-70722.643365425494</v>
      </c>
      <c r="D2857" s="4">
        <f>Sheet1!$J$56-Sheet2!C2857</f>
        <v>70330.476698758823</v>
      </c>
      <c r="E2857" s="4"/>
      <c r="F2857" s="1"/>
      <c r="G2857" s="1"/>
      <c r="H2857" s="1"/>
      <c r="I2857" s="4"/>
    </row>
    <row r="2858" spans="1:9" x14ac:dyDescent="0.3">
      <c r="A2858" s="3">
        <v>2857000</v>
      </c>
      <c r="B2858" s="4">
        <f t="shared" si="88"/>
        <v>18451.458333333332</v>
      </c>
      <c r="C2858" s="4">
        <f t="shared" si="89"/>
        <v>-70747.406195735515</v>
      </c>
      <c r="D2858" s="4">
        <f>Sheet1!$J$56-Sheet2!C2858</f>
        <v>70355.239529068844</v>
      </c>
      <c r="E2858" s="4"/>
      <c r="F2858" s="1"/>
      <c r="G2858" s="1"/>
      <c r="H2858" s="1"/>
      <c r="I2858" s="4"/>
    </row>
    <row r="2859" spans="1:9" x14ac:dyDescent="0.3">
      <c r="A2859" s="3">
        <v>2858000</v>
      </c>
      <c r="B2859" s="4">
        <f t="shared" si="88"/>
        <v>18457.916666666668</v>
      </c>
      <c r="C2859" s="4">
        <f t="shared" si="89"/>
        <v>-70772.169026045551</v>
      </c>
      <c r="D2859" s="4">
        <f>Sheet1!$J$56-Sheet2!C2859</f>
        <v>70380.002359378879</v>
      </c>
      <c r="E2859" s="4"/>
      <c r="F2859" s="1"/>
      <c r="G2859" s="1"/>
      <c r="H2859" s="1"/>
      <c r="I2859" s="4"/>
    </row>
    <row r="2860" spans="1:9" x14ac:dyDescent="0.3">
      <c r="A2860" s="3">
        <v>2859000</v>
      </c>
      <c r="B2860" s="4">
        <f t="shared" si="88"/>
        <v>18464.375</v>
      </c>
      <c r="C2860" s="4">
        <f t="shared" si="89"/>
        <v>-70796.931856355557</v>
      </c>
      <c r="D2860" s="4">
        <f>Sheet1!$J$56-Sheet2!C2860</f>
        <v>70404.765189688886</v>
      </c>
      <c r="E2860" s="4"/>
      <c r="F2860" s="1"/>
      <c r="G2860" s="1"/>
      <c r="H2860" s="1"/>
      <c r="I2860" s="4"/>
    </row>
    <row r="2861" spans="1:9" x14ac:dyDescent="0.3">
      <c r="A2861" s="3">
        <v>2860000</v>
      </c>
      <c r="B2861" s="4">
        <f t="shared" si="88"/>
        <v>18470.833333333332</v>
      </c>
      <c r="C2861" s="4">
        <f t="shared" si="89"/>
        <v>-70821.694686665593</v>
      </c>
      <c r="D2861" s="4">
        <f>Sheet1!$J$56-Sheet2!C2861</f>
        <v>70429.528019998921</v>
      </c>
      <c r="E2861" s="4"/>
      <c r="F2861" s="1"/>
      <c r="G2861" s="1"/>
      <c r="H2861" s="1"/>
      <c r="I2861" s="4"/>
    </row>
    <row r="2862" spans="1:9" x14ac:dyDescent="0.3">
      <c r="A2862" s="3">
        <v>2861000</v>
      </c>
      <c r="B2862" s="4">
        <f t="shared" si="88"/>
        <v>18477.291666666668</v>
      </c>
      <c r="C2862" s="4">
        <f t="shared" si="89"/>
        <v>-70846.457516975614</v>
      </c>
      <c r="D2862" s="4">
        <f>Sheet1!$J$56-Sheet2!C2862</f>
        <v>70454.290850308942</v>
      </c>
      <c r="E2862" s="4"/>
      <c r="F2862" s="1"/>
      <c r="G2862" s="1"/>
      <c r="H2862" s="1"/>
      <c r="I2862" s="4"/>
    </row>
    <row r="2863" spans="1:9" x14ac:dyDescent="0.3">
      <c r="A2863" s="3">
        <v>2862000</v>
      </c>
      <c r="B2863" s="4">
        <f t="shared" si="88"/>
        <v>18483.75</v>
      </c>
      <c r="C2863" s="4">
        <f t="shared" si="89"/>
        <v>-70871.220347285634</v>
      </c>
      <c r="D2863" s="4">
        <f>Sheet1!$J$56-Sheet2!C2863</f>
        <v>70479.053680618963</v>
      </c>
      <c r="E2863" s="4"/>
      <c r="F2863" s="1"/>
      <c r="G2863" s="1"/>
      <c r="H2863" s="1"/>
      <c r="I2863" s="4"/>
    </row>
    <row r="2864" spans="1:9" x14ac:dyDescent="0.3">
      <c r="A2864" s="3">
        <v>2863000</v>
      </c>
      <c r="B2864" s="4">
        <f t="shared" si="88"/>
        <v>18490.208333333332</v>
      </c>
      <c r="C2864" s="4">
        <f t="shared" si="89"/>
        <v>-70895.983177595655</v>
      </c>
      <c r="D2864" s="4">
        <f>Sheet1!$J$56-Sheet2!C2864</f>
        <v>70503.816510928984</v>
      </c>
      <c r="E2864" s="4"/>
      <c r="F2864" s="1"/>
      <c r="G2864" s="1"/>
      <c r="H2864" s="1"/>
      <c r="I2864" s="4"/>
    </row>
    <row r="2865" spans="1:9" x14ac:dyDescent="0.3">
      <c r="A2865" s="3">
        <v>2864000</v>
      </c>
      <c r="B2865" s="4">
        <f t="shared" si="88"/>
        <v>18496.666666666668</v>
      </c>
      <c r="C2865" s="4">
        <f t="shared" si="89"/>
        <v>-70920.746007905676</v>
      </c>
      <c r="D2865" s="4">
        <f>Sheet1!$J$56-Sheet2!C2865</f>
        <v>70528.579341239005</v>
      </c>
      <c r="E2865" s="4"/>
      <c r="F2865" s="1"/>
      <c r="G2865" s="1"/>
      <c r="H2865" s="1"/>
      <c r="I2865" s="4"/>
    </row>
    <row r="2866" spans="1:9" x14ac:dyDescent="0.3">
      <c r="A2866" s="3">
        <v>2865000</v>
      </c>
      <c r="B2866" s="4">
        <f t="shared" si="88"/>
        <v>18503.125</v>
      </c>
      <c r="C2866" s="4">
        <f t="shared" si="89"/>
        <v>-70945.508838215712</v>
      </c>
      <c r="D2866" s="4">
        <f>Sheet1!$J$56-Sheet2!C2866</f>
        <v>70553.34217154904</v>
      </c>
      <c r="E2866" s="4"/>
      <c r="F2866" s="1"/>
      <c r="G2866" s="1"/>
      <c r="H2866" s="1"/>
      <c r="I2866" s="4"/>
    </row>
    <row r="2867" spans="1:9" x14ac:dyDescent="0.3">
      <c r="A2867" s="3">
        <v>2866000</v>
      </c>
      <c r="B2867" s="4">
        <f t="shared" si="88"/>
        <v>18509.583333333332</v>
      </c>
      <c r="C2867" s="4">
        <f t="shared" si="89"/>
        <v>-70970.271668525718</v>
      </c>
      <c r="D2867" s="4">
        <f>Sheet1!$J$56-Sheet2!C2867</f>
        <v>70578.105001859047</v>
      </c>
      <c r="E2867" s="4"/>
      <c r="F2867" s="1"/>
      <c r="G2867" s="1"/>
      <c r="H2867" s="1"/>
      <c r="I2867" s="4"/>
    </row>
    <row r="2868" spans="1:9" x14ac:dyDescent="0.3">
      <c r="A2868" s="3">
        <v>2867000</v>
      </c>
      <c r="B2868" s="4">
        <f t="shared" si="88"/>
        <v>18516.041666666668</v>
      </c>
      <c r="C2868" s="4">
        <f t="shared" si="89"/>
        <v>-70995.034498835754</v>
      </c>
      <c r="D2868" s="4">
        <f>Sheet1!$J$56-Sheet2!C2868</f>
        <v>70602.867832169082</v>
      </c>
      <c r="E2868" s="4"/>
      <c r="F2868" s="1"/>
      <c r="G2868" s="1"/>
      <c r="H2868" s="1"/>
      <c r="I2868" s="4"/>
    </row>
    <row r="2869" spans="1:9" x14ac:dyDescent="0.3">
      <c r="A2869" s="3">
        <v>2868000</v>
      </c>
      <c r="B2869" s="4">
        <f t="shared" si="88"/>
        <v>18522.5</v>
      </c>
      <c r="C2869" s="4">
        <f t="shared" si="89"/>
        <v>-71019.79732914576</v>
      </c>
      <c r="D2869" s="4">
        <f>Sheet1!$J$56-Sheet2!C2869</f>
        <v>70627.630662479089</v>
      </c>
      <c r="E2869" s="4"/>
      <c r="F2869" s="1"/>
      <c r="G2869" s="1"/>
      <c r="H2869" s="1"/>
      <c r="I2869" s="4"/>
    </row>
    <row r="2870" spans="1:9" x14ac:dyDescent="0.3">
      <c r="A2870" s="3">
        <v>2869000</v>
      </c>
      <c r="B2870" s="4">
        <f t="shared" si="88"/>
        <v>18528.958333333332</v>
      </c>
      <c r="C2870" s="4">
        <f t="shared" si="89"/>
        <v>-71044.560159455796</v>
      </c>
      <c r="D2870" s="4">
        <f>Sheet1!$J$56-Sheet2!C2870</f>
        <v>70652.393492789124</v>
      </c>
      <c r="E2870" s="4"/>
      <c r="F2870" s="1"/>
      <c r="G2870" s="1"/>
      <c r="H2870" s="1"/>
      <c r="I2870" s="4"/>
    </row>
    <row r="2871" spans="1:9" x14ac:dyDescent="0.3">
      <c r="A2871" s="3">
        <v>2870000</v>
      </c>
      <c r="B2871" s="4">
        <f t="shared" si="88"/>
        <v>18535.416666666668</v>
      </c>
      <c r="C2871" s="4">
        <f t="shared" si="89"/>
        <v>-71069.322989765817</v>
      </c>
      <c r="D2871" s="4">
        <f>Sheet1!$J$56-Sheet2!C2871</f>
        <v>70677.156323099145</v>
      </c>
      <c r="E2871" s="4"/>
      <c r="F2871" s="1"/>
      <c r="G2871" s="1"/>
      <c r="H2871" s="1"/>
      <c r="I2871" s="4"/>
    </row>
    <row r="2872" spans="1:9" x14ac:dyDescent="0.3">
      <c r="A2872" s="3">
        <v>2871000</v>
      </c>
      <c r="B2872" s="4">
        <f t="shared" si="88"/>
        <v>18541.875</v>
      </c>
      <c r="C2872" s="4">
        <f t="shared" si="89"/>
        <v>-71094.085820075838</v>
      </c>
      <c r="D2872" s="4">
        <f>Sheet1!$J$56-Sheet2!C2872</f>
        <v>70701.919153409166</v>
      </c>
      <c r="E2872" s="4"/>
      <c r="F2872" s="1"/>
      <c r="G2872" s="1"/>
      <c r="H2872" s="1"/>
      <c r="I2872" s="4"/>
    </row>
    <row r="2873" spans="1:9" x14ac:dyDescent="0.3">
      <c r="A2873" s="3">
        <v>2872000</v>
      </c>
      <c r="B2873" s="4">
        <f t="shared" si="88"/>
        <v>18548.333333333332</v>
      </c>
      <c r="C2873" s="4">
        <f t="shared" si="89"/>
        <v>-71118.848650385873</v>
      </c>
      <c r="D2873" s="4">
        <f>Sheet1!$J$56-Sheet2!C2873</f>
        <v>70726.681983719202</v>
      </c>
      <c r="E2873" s="4"/>
      <c r="F2873" s="1"/>
      <c r="G2873" s="1"/>
      <c r="H2873" s="1"/>
      <c r="I2873" s="4"/>
    </row>
    <row r="2874" spans="1:9" x14ac:dyDescent="0.3">
      <c r="A2874" s="3">
        <v>2873000</v>
      </c>
      <c r="B2874" s="4">
        <f t="shared" si="88"/>
        <v>18554.791666666668</v>
      </c>
      <c r="C2874" s="4">
        <f t="shared" si="89"/>
        <v>-71143.611480695879</v>
      </c>
      <c r="D2874" s="4">
        <f>Sheet1!$J$56-Sheet2!C2874</f>
        <v>70751.444814029208</v>
      </c>
      <c r="E2874" s="4"/>
      <c r="F2874" s="1"/>
      <c r="G2874" s="1"/>
      <c r="H2874" s="1"/>
      <c r="I2874" s="4"/>
    </row>
    <row r="2875" spans="1:9" x14ac:dyDescent="0.3">
      <c r="A2875" s="3">
        <v>2874000</v>
      </c>
      <c r="B2875" s="4">
        <f t="shared" si="88"/>
        <v>18561.25</v>
      </c>
      <c r="C2875" s="4">
        <f t="shared" si="89"/>
        <v>-71168.374311005915</v>
      </c>
      <c r="D2875" s="4">
        <f>Sheet1!$J$56-Sheet2!C2875</f>
        <v>70776.207644339243</v>
      </c>
      <c r="E2875" s="4"/>
      <c r="F2875" s="1"/>
      <c r="G2875" s="1"/>
      <c r="H2875" s="1"/>
      <c r="I2875" s="4"/>
    </row>
    <row r="2876" spans="1:9" x14ac:dyDescent="0.3">
      <c r="A2876" s="3">
        <v>2875000</v>
      </c>
      <c r="B2876" s="4">
        <f t="shared" si="88"/>
        <v>18567.708333333332</v>
      </c>
      <c r="C2876" s="4">
        <f t="shared" si="89"/>
        <v>-71193.137141315921</v>
      </c>
      <c r="D2876" s="4">
        <f>Sheet1!$J$56-Sheet2!C2876</f>
        <v>70800.97047464925</v>
      </c>
      <c r="E2876" s="4"/>
      <c r="F2876" s="1"/>
      <c r="G2876" s="1"/>
      <c r="H2876" s="1"/>
      <c r="I2876" s="4"/>
    </row>
    <row r="2877" spans="1:9" x14ac:dyDescent="0.3">
      <c r="A2877" s="3">
        <v>2876000</v>
      </c>
      <c r="B2877" s="4">
        <f t="shared" si="88"/>
        <v>18574.166666666668</v>
      </c>
      <c r="C2877" s="4">
        <f t="shared" si="89"/>
        <v>-71217.899971625957</v>
      </c>
      <c r="D2877" s="4">
        <f>Sheet1!$J$56-Sheet2!C2877</f>
        <v>70825.733304959285</v>
      </c>
      <c r="E2877" s="4"/>
      <c r="F2877" s="1"/>
      <c r="G2877" s="1"/>
      <c r="H2877" s="1"/>
      <c r="I2877" s="4"/>
    </row>
    <row r="2878" spans="1:9" x14ac:dyDescent="0.3">
      <c r="A2878" s="3">
        <v>2877000</v>
      </c>
      <c r="B2878" s="4">
        <f t="shared" si="88"/>
        <v>18580.625</v>
      </c>
      <c r="C2878" s="4">
        <f t="shared" si="89"/>
        <v>-71242.662801935978</v>
      </c>
      <c r="D2878" s="4">
        <f>Sheet1!$J$56-Sheet2!C2878</f>
        <v>70850.496135269306</v>
      </c>
      <c r="E2878" s="4"/>
      <c r="F2878" s="1"/>
      <c r="G2878" s="1"/>
      <c r="H2878" s="1"/>
      <c r="I2878" s="4"/>
    </row>
    <row r="2879" spans="1:9" x14ac:dyDescent="0.3">
      <c r="A2879" s="3">
        <v>2878000</v>
      </c>
      <c r="B2879" s="4">
        <f t="shared" si="88"/>
        <v>18587.083333333332</v>
      </c>
      <c r="C2879" s="4">
        <f t="shared" si="89"/>
        <v>-71267.425632245999</v>
      </c>
      <c r="D2879" s="4">
        <f>Sheet1!$J$56-Sheet2!C2879</f>
        <v>70875.258965579327</v>
      </c>
      <c r="E2879" s="4"/>
      <c r="F2879" s="1"/>
      <c r="G2879" s="1"/>
      <c r="H2879" s="1"/>
      <c r="I2879" s="4"/>
    </row>
    <row r="2880" spans="1:9" x14ac:dyDescent="0.3">
      <c r="A2880" s="3">
        <v>2879000</v>
      </c>
      <c r="B2880" s="4">
        <f t="shared" si="88"/>
        <v>18593.541666666668</v>
      </c>
      <c r="C2880" s="4">
        <f t="shared" si="89"/>
        <v>-71292.188462556034</v>
      </c>
      <c r="D2880" s="4">
        <f>Sheet1!$J$56-Sheet2!C2880</f>
        <v>70900.021795889363</v>
      </c>
      <c r="E2880" s="4"/>
      <c r="F2880" s="1"/>
      <c r="G2880" s="1"/>
      <c r="H2880" s="1"/>
      <c r="I2880" s="4"/>
    </row>
    <row r="2881" spans="1:9" x14ac:dyDescent="0.3">
      <c r="A2881" s="3">
        <v>2880000</v>
      </c>
      <c r="B2881" s="4">
        <f t="shared" si="88"/>
        <v>18600</v>
      </c>
      <c r="C2881" s="4">
        <f t="shared" si="89"/>
        <v>-71316.951292866041</v>
      </c>
      <c r="D2881" s="4">
        <f>Sheet1!$J$56-Sheet2!C2881</f>
        <v>70924.784626199369</v>
      </c>
      <c r="E2881" s="4"/>
      <c r="F2881" s="1"/>
      <c r="G2881" s="1"/>
      <c r="H2881" s="1"/>
      <c r="I2881" s="4"/>
    </row>
    <row r="2882" spans="1:9" x14ac:dyDescent="0.3">
      <c r="A2882" s="3">
        <v>2881000</v>
      </c>
      <c r="B2882" s="4">
        <f t="shared" si="88"/>
        <v>18606.458333333332</v>
      </c>
      <c r="C2882" s="4">
        <f t="shared" si="89"/>
        <v>-71341.714123176076</v>
      </c>
      <c r="D2882" s="4">
        <f>Sheet1!$J$56-Sheet2!C2882</f>
        <v>70949.547456509405</v>
      </c>
      <c r="E2882" s="4"/>
      <c r="F2882" s="1"/>
      <c r="G2882" s="1"/>
      <c r="H2882" s="1"/>
      <c r="I2882" s="4"/>
    </row>
    <row r="2883" spans="1:9" x14ac:dyDescent="0.3">
      <c r="A2883" s="3">
        <v>2882000</v>
      </c>
      <c r="B2883" s="4">
        <f t="shared" ref="B2883:B2946" si="90">A2883*$B$1/12</f>
        <v>18612.916666666668</v>
      </c>
      <c r="C2883" s="4">
        <f t="shared" ref="C2883:C2946" si="91">-PMT($C$1/12,$D$1*12,A2883)</f>
        <v>-71366.476953486082</v>
      </c>
      <c r="D2883" s="4">
        <f>Sheet1!$J$56-Sheet2!C2883</f>
        <v>70974.310286819411</v>
      </c>
      <c r="E2883" s="4"/>
      <c r="F2883" s="1"/>
      <c r="G2883" s="1"/>
      <c r="H2883" s="1"/>
      <c r="I2883" s="4"/>
    </row>
    <row r="2884" spans="1:9" x14ac:dyDescent="0.3">
      <c r="A2884" s="3">
        <v>2883000</v>
      </c>
      <c r="B2884" s="4">
        <f t="shared" si="90"/>
        <v>18619.375</v>
      </c>
      <c r="C2884" s="4">
        <f t="shared" si="91"/>
        <v>-71391.239783796118</v>
      </c>
      <c r="D2884" s="4">
        <f>Sheet1!$J$56-Sheet2!C2884</f>
        <v>70999.073117129446</v>
      </c>
      <c r="E2884" s="4"/>
      <c r="F2884" s="1"/>
      <c r="G2884" s="1"/>
      <c r="H2884" s="1"/>
      <c r="I2884" s="4"/>
    </row>
    <row r="2885" spans="1:9" x14ac:dyDescent="0.3">
      <c r="A2885" s="3">
        <v>2884000</v>
      </c>
      <c r="B2885" s="4">
        <f t="shared" si="90"/>
        <v>18625.833333333332</v>
      </c>
      <c r="C2885" s="4">
        <f t="shared" si="91"/>
        <v>-71416.002614106139</v>
      </c>
      <c r="D2885" s="4">
        <f>Sheet1!$J$56-Sheet2!C2885</f>
        <v>71023.835947439467</v>
      </c>
      <c r="E2885" s="4"/>
      <c r="F2885" s="1"/>
      <c r="G2885" s="1"/>
      <c r="H2885" s="1"/>
      <c r="I2885" s="4"/>
    </row>
    <row r="2886" spans="1:9" x14ac:dyDescent="0.3">
      <c r="A2886" s="3">
        <v>2885000</v>
      </c>
      <c r="B2886" s="4">
        <f t="shared" si="90"/>
        <v>18632.291666666668</v>
      </c>
      <c r="C2886" s="4">
        <f t="shared" si="91"/>
        <v>-71440.76544441616</v>
      </c>
      <c r="D2886" s="4">
        <f>Sheet1!$J$56-Sheet2!C2886</f>
        <v>71048.598777749488</v>
      </c>
      <c r="E2886" s="4"/>
      <c r="F2886" s="1"/>
      <c r="G2886" s="1"/>
      <c r="H2886" s="1"/>
      <c r="I2886" s="4"/>
    </row>
    <row r="2887" spans="1:9" x14ac:dyDescent="0.3">
      <c r="A2887" s="3">
        <v>2886000</v>
      </c>
      <c r="B2887" s="4">
        <f t="shared" si="90"/>
        <v>18638.75</v>
      </c>
      <c r="C2887" s="4">
        <f t="shared" si="91"/>
        <v>-71465.528274726195</v>
      </c>
      <c r="D2887" s="4">
        <f>Sheet1!$J$56-Sheet2!C2887</f>
        <v>71073.361608059524</v>
      </c>
      <c r="E2887" s="4"/>
      <c r="F2887" s="1"/>
      <c r="G2887" s="1"/>
      <c r="H2887" s="1"/>
      <c r="I2887" s="4"/>
    </row>
    <row r="2888" spans="1:9" x14ac:dyDescent="0.3">
      <c r="A2888" s="3">
        <v>2887000</v>
      </c>
      <c r="B2888" s="4">
        <f t="shared" si="90"/>
        <v>18645.208333333332</v>
      </c>
      <c r="C2888" s="4">
        <f t="shared" si="91"/>
        <v>-71490.291105036202</v>
      </c>
      <c r="D2888" s="4">
        <f>Sheet1!$J$56-Sheet2!C2888</f>
        <v>71098.12443836953</v>
      </c>
      <c r="E2888" s="4"/>
      <c r="F2888" s="1"/>
      <c r="G2888" s="1"/>
      <c r="H2888" s="1"/>
      <c r="I2888" s="4"/>
    </row>
    <row r="2889" spans="1:9" x14ac:dyDescent="0.3">
      <c r="A2889" s="3">
        <v>2888000</v>
      </c>
      <c r="B2889" s="4">
        <f t="shared" si="90"/>
        <v>18651.666666666668</v>
      </c>
      <c r="C2889" s="4">
        <f t="shared" si="91"/>
        <v>-71515.053935346237</v>
      </c>
      <c r="D2889" s="4">
        <f>Sheet1!$J$56-Sheet2!C2889</f>
        <v>71122.887268679566</v>
      </c>
      <c r="E2889" s="4"/>
      <c r="F2889" s="1"/>
      <c r="G2889" s="1"/>
      <c r="H2889" s="1"/>
      <c r="I2889" s="4"/>
    </row>
    <row r="2890" spans="1:9" x14ac:dyDescent="0.3">
      <c r="A2890" s="3">
        <v>2889000</v>
      </c>
      <c r="B2890" s="4">
        <f t="shared" si="90"/>
        <v>18658.125</v>
      </c>
      <c r="C2890" s="4">
        <f t="shared" si="91"/>
        <v>-71539.816765656244</v>
      </c>
      <c r="D2890" s="4">
        <f>Sheet1!$J$56-Sheet2!C2890</f>
        <v>71147.650098989572</v>
      </c>
      <c r="E2890" s="4"/>
      <c r="F2890" s="1"/>
      <c r="G2890" s="1"/>
      <c r="H2890" s="1"/>
      <c r="I2890" s="4"/>
    </row>
    <row r="2891" spans="1:9" x14ac:dyDescent="0.3">
      <c r="A2891" s="3">
        <v>2890000</v>
      </c>
      <c r="B2891" s="4">
        <f t="shared" si="90"/>
        <v>18664.583333333332</v>
      </c>
      <c r="C2891" s="4">
        <f t="shared" si="91"/>
        <v>-71564.579595966279</v>
      </c>
      <c r="D2891" s="4">
        <f>Sheet1!$J$56-Sheet2!C2891</f>
        <v>71172.412929299608</v>
      </c>
      <c r="E2891" s="4"/>
      <c r="F2891" s="1"/>
      <c r="G2891" s="1"/>
      <c r="H2891" s="1"/>
      <c r="I2891" s="4"/>
    </row>
    <row r="2892" spans="1:9" x14ac:dyDescent="0.3">
      <c r="A2892" s="3">
        <v>2891000</v>
      </c>
      <c r="B2892" s="4">
        <f t="shared" si="90"/>
        <v>18671.041666666668</v>
      </c>
      <c r="C2892" s="4">
        <f t="shared" si="91"/>
        <v>-71589.3424262763</v>
      </c>
      <c r="D2892" s="4">
        <f>Sheet1!$J$56-Sheet2!C2892</f>
        <v>71197.175759609629</v>
      </c>
      <c r="E2892" s="4"/>
      <c r="F2892" s="1"/>
      <c r="G2892" s="1"/>
      <c r="H2892" s="1"/>
      <c r="I2892" s="4"/>
    </row>
    <row r="2893" spans="1:9" x14ac:dyDescent="0.3">
      <c r="A2893" s="3">
        <v>2892000</v>
      </c>
      <c r="B2893" s="4">
        <f t="shared" si="90"/>
        <v>18677.5</v>
      </c>
      <c r="C2893" s="4">
        <f t="shared" si="91"/>
        <v>-71614.105256586321</v>
      </c>
      <c r="D2893" s="4">
        <f>Sheet1!$J$56-Sheet2!C2893</f>
        <v>71221.93858991965</v>
      </c>
      <c r="E2893" s="4"/>
      <c r="F2893" s="1"/>
      <c r="G2893" s="1"/>
      <c r="H2893" s="1"/>
      <c r="I2893" s="4"/>
    </row>
    <row r="2894" spans="1:9" x14ac:dyDescent="0.3">
      <c r="A2894" s="3">
        <v>2893000</v>
      </c>
      <c r="B2894" s="4">
        <f t="shared" si="90"/>
        <v>18683.958333333332</v>
      </c>
      <c r="C2894" s="4">
        <f t="shared" si="91"/>
        <v>-71638.868086896342</v>
      </c>
      <c r="D2894" s="4">
        <f>Sheet1!$J$56-Sheet2!C2894</f>
        <v>71246.70142022967</v>
      </c>
      <c r="E2894" s="4"/>
      <c r="F2894" s="1"/>
      <c r="G2894" s="1"/>
      <c r="H2894" s="1"/>
      <c r="I2894" s="4"/>
    </row>
    <row r="2895" spans="1:9" x14ac:dyDescent="0.3">
      <c r="A2895" s="3">
        <v>2894000</v>
      </c>
      <c r="B2895" s="4">
        <f t="shared" si="90"/>
        <v>18690.416666666668</v>
      </c>
      <c r="C2895" s="4">
        <f t="shared" si="91"/>
        <v>-71663.630917206363</v>
      </c>
      <c r="D2895" s="4">
        <f>Sheet1!$J$56-Sheet2!C2895</f>
        <v>71271.464250539691</v>
      </c>
      <c r="E2895" s="4"/>
      <c r="F2895" s="1"/>
      <c r="G2895" s="1"/>
      <c r="H2895" s="1"/>
      <c r="I2895" s="4"/>
    </row>
    <row r="2896" spans="1:9" x14ac:dyDescent="0.3">
      <c r="A2896" s="3">
        <v>2895000</v>
      </c>
      <c r="B2896" s="4">
        <f t="shared" si="90"/>
        <v>18696.875</v>
      </c>
      <c r="C2896" s="4">
        <f t="shared" si="91"/>
        <v>-71688.393747516398</v>
      </c>
      <c r="D2896" s="4">
        <f>Sheet1!$J$56-Sheet2!C2896</f>
        <v>71296.227080849727</v>
      </c>
      <c r="E2896" s="4"/>
      <c r="F2896" s="1"/>
      <c r="G2896" s="1"/>
      <c r="H2896" s="1"/>
      <c r="I2896" s="4"/>
    </row>
    <row r="2897" spans="1:9" x14ac:dyDescent="0.3">
      <c r="A2897" s="3">
        <v>2896000</v>
      </c>
      <c r="B2897" s="4">
        <f t="shared" si="90"/>
        <v>18703.333333333332</v>
      </c>
      <c r="C2897" s="4">
        <f t="shared" si="91"/>
        <v>-71713.156577826405</v>
      </c>
      <c r="D2897" s="4">
        <f>Sheet1!$J$56-Sheet2!C2897</f>
        <v>71320.989911159733</v>
      </c>
      <c r="E2897" s="4"/>
      <c r="F2897" s="1"/>
      <c r="G2897" s="1"/>
      <c r="H2897" s="1"/>
      <c r="I2897" s="4"/>
    </row>
    <row r="2898" spans="1:9" x14ac:dyDescent="0.3">
      <c r="A2898" s="3">
        <v>2897000</v>
      </c>
      <c r="B2898" s="4">
        <f t="shared" si="90"/>
        <v>18709.791666666668</v>
      </c>
      <c r="C2898" s="4">
        <f t="shared" si="91"/>
        <v>-71737.91940813644</v>
      </c>
      <c r="D2898" s="4">
        <f>Sheet1!$J$56-Sheet2!C2898</f>
        <v>71345.752741469769</v>
      </c>
      <c r="E2898" s="4"/>
      <c r="F2898" s="1"/>
      <c r="G2898" s="1"/>
      <c r="H2898" s="1"/>
      <c r="I2898" s="4"/>
    </row>
    <row r="2899" spans="1:9" x14ac:dyDescent="0.3">
      <c r="A2899" s="3">
        <v>2898000</v>
      </c>
      <c r="B2899" s="4">
        <f t="shared" si="90"/>
        <v>18716.25</v>
      </c>
      <c r="C2899" s="4">
        <f t="shared" si="91"/>
        <v>-71762.682238446461</v>
      </c>
      <c r="D2899" s="4">
        <f>Sheet1!$J$56-Sheet2!C2899</f>
        <v>71370.51557177979</v>
      </c>
      <c r="E2899" s="4"/>
      <c r="F2899" s="1"/>
      <c r="G2899" s="1"/>
      <c r="H2899" s="1"/>
      <c r="I2899" s="4"/>
    </row>
    <row r="2900" spans="1:9" x14ac:dyDescent="0.3">
      <c r="A2900" s="3">
        <v>2899000</v>
      </c>
      <c r="B2900" s="4">
        <f t="shared" si="90"/>
        <v>18722.708333333332</v>
      </c>
      <c r="C2900" s="4">
        <f t="shared" si="91"/>
        <v>-71787.445068756482</v>
      </c>
      <c r="D2900" s="4">
        <f>Sheet1!$J$56-Sheet2!C2900</f>
        <v>71395.278402089811</v>
      </c>
      <c r="E2900" s="4"/>
      <c r="F2900" s="1"/>
      <c r="G2900" s="1"/>
      <c r="H2900" s="1"/>
      <c r="I2900" s="4"/>
    </row>
    <row r="2901" spans="1:9" x14ac:dyDescent="0.3">
      <c r="A2901" s="3">
        <v>2900000</v>
      </c>
      <c r="B2901" s="4">
        <f t="shared" si="90"/>
        <v>18729.166666666668</v>
      </c>
      <c r="C2901" s="4">
        <f t="shared" si="91"/>
        <v>-71812.207899066503</v>
      </c>
      <c r="D2901" s="4">
        <f>Sheet1!$J$56-Sheet2!C2901</f>
        <v>71420.041232399832</v>
      </c>
      <c r="E2901" s="4"/>
      <c r="F2901" s="1"/>
      <c r="G2901" s="1"/>
      <c r="H2901" s="1"/>
      <c r="I2901" s="4"/>
    </row>
    <row r="2902" spans="1:9" x14ac:dyDescent="0.3">
      <c r="A2902" s="3">
        <v>2901000</v>
      </c>
      <c r="B2902" s="4">
        <f t="shared" si="90"/>
        <v>18735.625</v>
      </c>
      <c r="C2902" s="4">
        <f t="shared" si="91"/>
        <v>-71836.970729376524</v>
      </c>
      <c r="D2902" s="4">
        <f>Sheet1!$J$56-Sheet2!C2902</f>
        <v>71444.804062709853</v>
      </c>
      <c r="E2902" s="4"/>
      <c r="F2902" s="1"/>
      <c r="G2902" s="1"/>
      <c r="H2902" s="1"/>
      <c r="I2902" s="4"/>
    </row>
    <row r="2903" spans="1:9" x14ac:dyDescent="0.3">
      <c r="A2903" s="3">
        <v>2902000</v>
      </c>
      <c r="B2903" s="4">
        <f t="shared" si="90"/>
        <v>18742.083333333332</v>
      </c>
      <c r="C2903" s="4">
        <f t="shared" si="91"/>
        <v>-71861.73355968656</v>
      </c>
      <c r="D2903" s="4">
        <f>Sheet1!$J$56-Sheet2!C2903</f>
        <v>71469.566893019888</v>
      </c>
      <c r="E2903" s="4"/>
      <c r="F2903" s="1"/>
      <c r="G2903" s="1"/>
      <c r="H2903" s="1"/>
      <c r="I2903" s="4"/>
    </row>
    <row r="2904" spans="1:9" x14ac:dyDescent="0.3">
      <c r="A2904" s="3">
        <v>2903000</v>
      </c>
      <c r="B2904" s="4">
        <f t="shared" si="90"/>
        <v>18748.541666666668</v>
      </c>
      <c r="C2904" s="4">
        <f t="shared" si="91"/>
        <v>-71886.496389996566</v>
      </c>
      <c r="D2904" s="4">
        <f>Sheet1!$J$56-Sheet2!C2904</f>
        <v>71494.329723329894</v>
      </c>
      <c r="E2904" s="4"/>
      <c r="F2904" s="1"/>
      <c r="G2904" s="1"/>
      <c r="H2904" s="1"/>
      <c r="I2904" s="4"/>
    </row>
    <row r="2905" spans="1:9" x14ac:dyDescent="0.3">
      <c r="A2905" s="3">
        <v>2904000</v>
      </c>
      <c r="B2905" s="4">
        <f t="shared" si="90"/>
        <v>18755</v>
      </c>
      <c r="C2905" s="4">
        <f t="shared" si="91"/>
        <v>-71911.259220306601</v>
      </c>
      <c r="D2905" s="4">
        <f>Sheet1!$J$56-Sheet2!C2905</f>
        <v>71519.09255363993</v>
      </c>
      <c r="E2905" s="4"/>
      <c r="F2905" s="1"/>
      <c r="G2905" s="1"/>
      <c r="H2905" s="1"/>
      <c r="I2905" s="4"/>
    </row>
    <row r="2906" spans="1:9" x14ac:dyDescent="0.3">
      <c r="A2906" s="3">
        <v>2905000</v>
      </c>
      <c r="B2906" s="4">
        <f t="shared" si="90"/>
        <v>18761.458333333332</v>
      </c>
      <c r="C2906" s="4">
        <f t="shared" si="91"/>
        <v>-71936.022050616622</v>
      </c>
      <c r="D2906" s="4">
        <f>Sheet1!$J$56-Sheet2!C2906</f>
        <v>71543.855383949951</v>
      </c>
      <c r="E2906" s="4"/>
      <c r="F2906" s="1"/>
      <c r="G2906" s="1"/>
      <c r="H2906" s="1"/>
      <c r="I2906" s="4"/>
    </row>
    <row r="2907" spans="1:9" x14ac:dyDescent="0.3">
      <c r="A2907" s="3">
        <v>2906000</v>
      </c>
      <c r="B2907" s="4">
        <f t="shared" si="90"/>
        <v>18767.916666666668</v>
      </c>
      <c r="C2907" s="4">
        <f t="shared" si="91"/>
        <v>-71960.784880926643</v>
      </c>
      <c r="D2907" s="4">
        <f>Sheet1!$J$56-Sheet2!C2907</f>
        <v>71568.618214259972</v>
      </c>
      <c r="E2907" s="4"/>
      <c r="F2907" s="1"/>
      <c r="G2907" s="1"/>
      <c r="H2907" s="1"/>
      <c r="I2907" s="4"/>
    </row>
    <row r="2908" spans="1:9" x14ac:dyDescent="0.3">
      <c r="A2908" s="3">
        <v>2907000</v>
      </c>
      <c r="B2908" s="4">
        <f t="shared" si="90"/>
        <v>18774.375</v>
      </c>
      <c r="C2908" s="4">
        <f t="shared" si="91"/>
        <v>-71985.547711236664</v>
      </c>
      <c r="D2908" s="4">
        <f>Sheet1!$J$56-Sheet2!C2908</f>
        <v>71593.381044569993</v>
      </c>
      <c r="E2908" s="4"/>
      <c r="F2908" s="1"/>
      <c r="G2908" s="1"/>
      <c r="H2908" s="1"/>
      <c r="I2908" s="4"/>
    </row>
    <row r="2909" spans="1:9" x14ac:dyDescent="0.3">
      <c r="A2909" s="3">
        <v>2908000</v>
      </c>
      <c r="B2909" s="4">
        <f t="shared" si="90"/>
        <v>18780.833333333332</v>
      </c>
      <c r="C2909" s="4">
        <f t="shared" si="91"/>
        <v>-72010.310541546685</v>
      </c>
      <c r="D2909" s="4">
        <f>Sheet1!$J$56-Sheet2!C2909</f>
        <v>71618.143874880014</v>
      </c>
      <c r="E2909" s="4"/>
      <c r="F2909" s="1"/>
      <c r="G2909" s="1"/>
      <c r="H2909" s="1"/>
      <c r="I2909" s="4"/>
    </row>
    <row r="2910" spans="1:9" x14ac:dyDescent="0.3">
      <c r="A2910" s="3">
        <v>2909000</v>
      </c>
      <c r="B2910" s="4">
        <f t="shared" si="90"/>
        <v>18787.291666666668</v>
      </c>
      <c r="C2910" s="4">
        <f t="shared" si="91"/>
        <v>-72035.073371856721</v>
      </c>
      <c r="D2910" s="4">
        <f>Sheet1!$J$56-Sheet2!C2910</f>
        <v>71642.906705190049</v>
      </c>
      <c r="E2910" s="4"/>
      <c r="F2910" s="1"/>
      <c r="G2910" s="1"/>
      <c r="H2910" s="1"/>
      <c r="I2910" s="4"/>
    </row>
    <row r="2911" spans="1:9" x14ac:dyDescent="0.3">
      <c r="A2911" s="3">
        <v>2910000</v>
      </c>
      <c r="B2911" s="4">
        <f t="shared" si="90"/>
        <v>18793.75</v>
      </c>
      <c r="C2911" s="4">
        <f t="shared" si="91"/>
        <v>-72059.836202166727</v>
      </c>
      <c r="D2911" s="4">
        <f>Sheet1!$J$56-Sheet2!C2911</f>
        <v>71667.669535500056</v>
      </c>
      <c r="E2911" s="4"/>
      <c r="F2911" s="1"/>
      <c r="G2911" s="1"/>
      <c r="H2911" s="1"/>
      <c r="I2911" s="4"/>
    </row>
    <row r="2912" spans="1:9" x14ac:dyDescent="0.3">
      <c r="A2912" s="3">
        <v>2911000</v>
      </c>
      <c r="B2912" s="4">
        <f t="shared" si="90"/>
        <v>18800.208333333332</v>
      </c>
      <c r="C2912" s="4">
        <f t="shared" si="91"/>
        <v>-72084.599032476763</v>
      </c>
      <c r="D2912" s="4">
        <f>Sheet1!$J$56-Sheet2!C2912</f>
        <v>71692.432365810091</v>
      </c>
      <c r="E2912" s="4"/>
      <c r="F2912" s="1"/>
      <c r="G2912" s="1"/>
      <c r="H2912" s="1"/>
      <c r="I2912" s="4"/>
    </row>
    <row r="2913" spans="1:9" x14ac:dyDescent="0.3">
      <c r="A2913" s="3">
        <v>2912000</v>
      </c>
      <c r="B2913" s="4">
        <f t="shared" si="90"/>
        <v>18806.666666666668</v>
      </c>
      <c r="C2913" s="4">
        <f t="shared" si="91"/>
        <v>-72109.361862786784</v>
      </c>
      <c r="D2913" s="4">
        <f>Sheet1!$J$56-Sheet2!C2913</f>
        <v>71717.195196120112</v>
      </c>
      <c r="E2913" s="4"/>
      <c r="F2913" s="1"/>
      <c r="G2913" s="1"/>
      <c r="H2913" s="1"/>
      <c r="I2913" s="4"/>
    </row>
    <row r="2914" spans="1:9" x14ac:dyDescent="0.3">
      <c r="A2914" s="3">
        <v>2913000</v>
      </c>
      <c r="B2914" s="4">
        <f t="shared" si="90"/>
        <v>18813.125</v>
      </c>
      <c r="C2914" s="4">
        <f t="shared" si="91"/>
        <v>-72134.124693096805</v>
      </c>
      <c r="D2914" s="4">
        <f>Sheet1!$J$56-Sheet2!C2914</f>
        <v>71741.958026430133</v>
      </c>
      <c r="E2914" s="4"/>
      <c r="F2914" s="1"/>
      <c r="G2914" s="1"/>
      <c r="H2914" s="1"/>
      <c r="I2914" s="4"/>
    </row>
    <row r="2915" spans="1:9" x14ac:dyDescent="0.3">
      <c r="A2915" s="3">
        <v>2914000</v>
      </c>
      <c r="B2915" s="4">
        <f t="shared" si="90"/>
        <v>18819.583333333332</v>
      </c>
      <c r="C2915" s="4">
        <f t="shared" si="91"/>
        <v>-72158.887523406825</v>
      </c>
      <c r="D2915" s="4">
        <f>Sheet1!$J$56-Sheet2!C2915</f>
        <v>71766.720856740154</v>
      </c>
      <c r="E2915" s="4"/>
      <c r="F2915" s="1"/>
      <c r="G2915" s="1"/>
      <c r="H2915" s="1"/>
      <c r="I2915" s="4"/>
    </row>
    <row r="2916" spans="1:9" x14ac:dyDescent="0.3">
      <c r="A2916" s="3">
        <v>2915000</v>
      </c>
      <c r="B2916" s="4">
        <f t="shared" si="90"/>
        <v>18826.041666666668</v>
      </c>
      <c r="C2916" s="4">
        <f t="shared" si="91"/>
        <v>-72183.650353716846</v>
      </c>
      <c r="D2916" s="4">
        <f>Sheet1!$J$56-Sheet2!C2916</f>
        <v>71791.483687050175</v>
      </c>
      <c r="E2916" s="4"/>
      <c r="F2916" s="1"/>
      <c r="G2916" s="1"/>
      <c r="H2916" s="1"/>
      <c r="I2916" s="4"/>
    </row>
    <row r="2917" spans="1:9" x14ac:dyDescent="0.3">
      <c r="A2917" s="3">
        <v>2916000</v>
      </c>
      <c r="B2917" s="4">
        <f t="shared" si="90"/>
        <v>18832.5</v>
      </c>
      <c r="C2917" s="4">
        <f t="shared" si="91"/>
        <v>-72208.413184026882</v>
      </c>
      <c r="D2917" s="4">
        <f>Sheet1!$J$56-Sheet2!C2917</f>
        <v>71816.24651736021</v>
      </c>
      <c r="E2917" s="4"/>
      <c r="F2917" s="1"/>
      <c r="G2917" s="1"/>
      <c r="H2917" s="1"/>
      <c r="I2917" s="4"/>
    </row>
    <row r="2918" spans="1:9" x14ac:dyDescent="0.3">
      <c r="A2918" s="3">
        <v>2917000</v>
      </c>
      <c r="B2918" s="4">
        <f t="shared" si="90"/>
        <v>18838.958333333332</v>
      </c>
      <c r="C2918" s="4">
        <f t="shared" si="91"/>
        <v>-72233.176014336888</v>
      </c>
      <c r="D2918" s="4">
        <f>Sheet1!$J$56-Sheet2!C2918</f>
        <v>71841.009347670217</v>
      </c>
      <c r="E2918" s="4"/>
      <c r="F2918" s="1"/>
      <c r="G2918" s="1"/>
      <c r="H2918" s="1"/>
      <c r="I2918" s="4"/>
    </row>
    <row r="2919" spans="1:9" x14ac:dyDescent="0.3">
      <c r="A2919" s="3">
        <v>2918000</v>
      </c>
      <c r="B2919" s="4">
        <f t="shared" si="90"/>
        <v>18845.416666666668</v>
      </c>
      <c r="C2919" s="4">
        <f t="shared" si="91"/>
        <v>-72257.938844646924</v>
      </c>
      <c r="D2919" s="4">
        <f>Sheet1!$J$56-Sheet2!C2919</f>
        <v>71865.772177980252</v>
      </c>
      <c r="E2919" s="4"/>
      <c r="F2919" s="1"/>
      <c r="G2919" s="1"/>
      <c r="H2919" s="1"/>
      <c r="I2919" s="4"/>
    </row>
    <row r="2920" spans="1:9" x14ac:dyDescent="0.3">
      <c r="A2920" s="3">
        <v>2919000</v>
      </c>
      <c r="B2920" s="4">
        <f t="shared" si="90"/>
        <v>18851.875</v>
      </c>
      <c r="C2920" s="4">
        <f t="shared" si="91"/>
        <v>-72282.70167495693</v>
      </c>
      <c r="D2920" s="4">
        <f>Sheet1!$J$56-Sheet2!C2920</f>
        <v>71890.535008290259</v>
      </c>
      <c r="E2920" s="4"/>
      <c r="F2920" s="1"/>
      <c r="G2920" s="1"/>
      <c r="H2920" s="1"/>
      <c r="I2920" s="4"/>
    </row>
    <row r="2921" spans="1:9" x14ac:dyDescent="0.3">
      <c r="A2921" s="3">
        <v>2920000</v>
      </c>
      <c r="B2921" s="4">
        <f t="shared" si="90"/>
        <v>18858.333333333332</v>
      </c>
      <c r="C2921" s="4">
        <f t="shared" si="91"/>
        <v>-72307.464505266966</v>
      </c>
      <c r="D2921" s="4">
        <f>Sheet1!$J$56-Sheet2!C2921</f>
        <v>71915.297838600294</v>
      </c>
      <c r="E2921" s="4"/>
      <c r="F2921" s="1"/>
      <c r="G2921" s="1"/>
      <c r="H2921" s="1"/>
      <c r="I2921" s="4"/>
    </row>
    <row r="2922" spans="1:9" x14ac:dyDescent="0.3">
      <c r="A2922" s="3">
        <v>2921000</v>
      </c>
      <c r="B2922" s="4">
        <f t="shared" si="90"/>
        <v>18864.791666666668</v>
      </c>
      <c r="C2922" s="4">
        <f t="shared" si="91"/>
        <v>-72332.227335576987</v>
      </c>
      <c r="D2922" s="4">
        <f>Sheet1!$J$56-Sheet2!C2922</f>
        <v>71940.060668910315</v>
      </c>
      <c r="E2922" s="4"/>
      <c r="F2922" s="1"/>
      <c r="G2922" s="1"/>
      <c r="H2922" s="1"/>
      <c r="I2922" s="4"/>
    </row>
    <row r="2923" spans="1:9" x14ac:dyDescent="0.3">
      <c r="A2923" s="3">
        <v>2922000</v>
      </c>
      <c r="B2923" s="4">
        <f t="shared" si="90"/>
        <v>18871.25</v>
      </c>
      <c r="C2923" s="4">
        <f t="shared" si="91"/>
        <v>-72356.990165887008</v>
      </c>
      <c r="D2923" s="4">
        <f>Sheet1!$J$56-Sheet2!C2923</f>
        <v>71964.823499220336</v>
      </c>
      <c r="E2923" s="4"/>
      <c r="F2923" s="1"/>
      <c r="G2923" s="1"/>
      <c r="H2923" s="1"/>
      <c r="I2923" s="4"/>
    </row>
    <row r="2924" spans="1:9" x14ac:dyDescent="0.3">
      <c r="A2924" s="3">
        <v>2923000</v>
      </c>
      <c r="B2924" s="4">
        <f t="shared" si="90"/>
        <v>18877.708333333332</v>
      </c>
      <c r="C2924" s="4">
        <f t="shared" si="91"/>
        <v>-72381.752996197043</v>
      </c>
      <c r="D2924" s="4">
        <f>Sheet1!$J$56-Sheet2!C2924</f>
        <v>71989.586329530372</v>
      </c>
      <c r="E2924" s="4"/>
      <c r="F2924" s="1"/>
      <c r="G2924" s="1"/>
      <c r="H2924" s="1"/>
      <c r="I2924" s="4"/>
    </row>
    <row r="2925" spans="1:9" x14ac:dyDescent="0.3">
      <c r="A2925" s="3">
        <v>2924000</v>
      </c>
      <c r="B2925" s="4">
        <f t="shared" si="90"/>
        <v>18884.166666666668</v>
      </c>
      <c r="C2925" s="4">
        <f t="shared" si="91"/>
        <v>-72406.515826507049</v>
      </c>
      <c r="D2925" s="4">
        <f>Sheet1!$J$56-Sheet2!C2925</f>
        <v>72014.349159840378</v>
      </c>
      <c r="E2925" s="4"/>
      <c r="F2925" s="1"/>
      <c r="G2925" s="1"/>
      <c r="H2925" s="1"/>
      <c r="I2925" s="4"/>
    </row>
    <row r="2926" spans="1:9" x14ac:dyDescent="0.3">
      <c r="A2926" s="3">
        <v>2925000</v>
      </c>
      <c r="B2926" s="4">
        <f t="shared" si="90"/>
        <v>18890.625</v>
      </c>
      <c r="C2926" s="4">
        <f t="shared" si="91"/>
        <v>-72431.278656817085</v>
      </c>
      <c r="D2926" s="4">
        <f>Sheet1!$J$56-Sheet2!C2926</f>
        <v>72039.111990150413</v>
      </c>
      <c r="E2926" s="4"/>
      <c r="F2926" s="1"/>
      <c r="G2926" s="1"/>
      <c r="H2926" s="1"/>
      <c r="I2926" s="4"/>
    </row>
    <row r="2927" spans="1:9" x14ac:dyDescent="0.3">
      <c r="A2927" s="3">
        <v>2926000</v>
      </c>
      <c r="B2927" s="4">
        <f t="shared" si="90"/>
        <v>18897.083333333332</v>
      </c>
      <c r="C2927" s="4">
        <f t="shared" si="91"/>
        <v>-72456.041487127091</v>
      </c>
      <c r="D2927" s="4">
        <f>Sheet1!$J$56-Sheet2!C2927</f>
        <v>72063.87482046042</v>
      </c>
      <c r="E2927" s="4"/>
      <c r="F2927" s="1"/>
      <c r="G2927" s="1"/>
      <c r="H2927" s="1"/>
      <c r="I2927" s="4"/>
    </row>
    <row r="2928" spans="1:9" x14ac:dyDescent="0.3">
      <c r="A2928" s="3">
        <v>2927000</v>
      </c>
      <c r="B2928" s="4">
        <f t="shared" si="90"/>
        <v>18903.541666666668</v>
      </c>
      <c r="C2928" s="4">
        <f t="shared" si="91"/>
        <v>-72480.804317437127</v>
      </c>
      <c r="D2928" s="4">
        <f>Sheet1!$J$56-Sheet2!C2928</f>
        <v>72088.637650770455</v>
      </c>
      <c r="E2928" s="4"/>
      <c r="F2928" s="1"/>
      <c r="G2928" s="1"/>
      <c r="H2928" s="1"/>
      <c r="I2928" s="4"/>
    </row>
    <row r="2929" spans="1:9" x14ac:dyDescent="0.3">
      <c r="A2929" s="3">
        <v>2928000</v>
      </c>
      <c r="B2929" s="4">
        <f t="shared" si="90"/>
        <v>18910</v>
      </c>
      <c r="C2929" s="4">
        <f t="shared" si="91"/>
        <v>-72505.567147747148</v>
      </c>
      <c r="D2929" s="4">
        <f>Sheet1!$J$56-Sheet2!C2929</f>
        <v>72113.400481080476</v>
      </c>
      <c r="E2929" s="4"/>
      <c r="F2929" s="1"/>
      <c r="G2929" s="1"/>
      <c r="H2929" s="1"/>
      <c r="I2929" s="4"/>
    </row>
    <row r="2930" spans="1:9" x14ac:dyDescent="0.3">
      <c r="A2930" s="3">
        <v>2929000</v>
      </c>
      <c r="B2930" s="4">
        <f t="shared" si="90"/>
        <v>18916.458333333332</v>
      </c>
      <c r="C2930" s="4">
        <f t="shared" si="91"/>
        <v>-72530.329978057169</v>
      </c>
      <c r="D2930" s="4">
        <f>Sheet1!$J$56-Sheet2!C2930</f>
        <v>72138.163311390497</v>
      </c>
      <c r="E2930" s="4"/>
      <c r="F2930" s="1"/>
      <c r="G2930" s="1"/>
      <c r="H2930" s="1"/>
      <c r="I2930" s="4"/>
    </row>
    <row r="2931" spans="1:9" x14ac:dyDescent="0.3">
      <c r="A2931" s="3">
        <v>2930000</v>
      </c>
      <c r="B2931" s="4">
        <f t="shared" si="90"/>
        <v>18922.916666666668</v>
      </c>
      <c r="C2931" s="4">
        <f t="shared" si="91"/>
        <v>-72555.092808367204</v>
      </c>
      <c r="D2931" s="4">
        <f>Sheet1!$J$56-Sheet2!C2931</f>
        <v>72162.926141700533</v>
      </c>
      <c r="E2931" s="4"/>
      <c r="F2931" s="1"/>
      <c r="G2931" s="1"/>
      <c r="H2931" s="1"/>
      <c r="I2931" s="4"/>
    </row>
    <row r="2932" spans="1:9" x14ac:dyDescent="0.3">
      <c r="A2932" s="3">
        <v>2931000</v>
      </c>
      <c r="B2932" s="4">
        <f t="shared" si="90"/>
        <v>18929.375</v>
      </c>
      <c r="C2932" s="4">
        <f t="shared" si="91"/>
        <v>-72579.855638677211</v>
      </c>
      <c r="D2932" s="4">
        <f>Sheet1!$J$56-Sheet2!C2932</f>
        <v>72187.688972010539</v>
      </c>
      <c r="E2932" s="4"/>
      <c r="F2932" s="1"/>
      <c r="G2932" s="1"/>
      <c r="H2932" s="1"/>
      <c r="I2932" s="4"/>
    </row>
    <row r="2933" spans="1:9" x14ac:dyDescent="0.3">
      <c r="A2933" s="3">
        <v>2932000</v>
      </c>
      <c r="B2933" s="4">
        <f t="shared" si="90"/>
        <v>18935.833333333332</v>
      </c>
      <c r="C2933" s="4">
        <f t="shared" si="91"/>
        <v>-72604.618468987246</v>
      </c>
      <c r="D2933" s="4">
        <f>Sheet1!$J$56-Sheet2!C2933</f>
        <v>72212.451802320575</v>
      </c>
      <c r="E2933" s="4"/>
      <c r="F2933" s="1"/>
      <c r="G2933" s="1"/>
      <c r="H2933" s="1"/>
      <c r="I2933" s="4"/>
    </row>
    <row r="2934" spans="1:9" x14ac:dyDescent="0.3">
      <c r="A2934" s="3">
        <v>2933000</v>
      </c>
      <c r="B2934" s="4">
        <f t="shared" si="90"/>
        <v>18942.291666666668</v>
      </c>
      <c r="C2934" s="4">
        <f t="shared" si="91"/>
        <v>-72629.381299297253</v>
      </c>
      <c r="D2934" s="4">
        <f>Sheet1!$J$56-Sheet2!C2934</f>
        <v>72237.214632630581</v>
      </c>
      <c r="E2934" s="4"/>
      <c r="F2934" s="1"/>
      <c r="G2934" s="1"/>
      <c r="H2934" s="1"/>
      <c r="I2934" s="4"/>
    </row>
    <row r="2935" spans="1:9" x14ac:dyDescent="0.3">
      <c r="A2935" s="3">
        <v>2934000</v>
      </c>
      <c r="B2935" s="4">
        <f t="shared" si="90"/>
        <v>18948.75</v>
      </c>
      <c r="C2935" s="4">
        <f t="shared" si="91"/>
        <v>-72654.144129607288</v>
      </c>
      <c r="D2935" s="4">
        <f>Sheet1!$J$56-Sheet2!C2935</f>
        <v>72261.977462940617</v>
      </c>
      <c r="E2935" s="4"/>
      <c r="F2935" s="1"/>
      <c r="G2935" s="1"/>
      <c r="H2935" s="1"/>
      <c r="I2935" s="4"/>
    </row>
    <row r="2936" spans="1:9" x14ac:dyDescent="0.3">
      <c r="A2936" s="3">
        <v>2935000</v>
      </c>
      <c r="B2936" s="4">
        <f t="shared" si="90"/>
        <v>18955.208333333332</v>
      </c>
      <c r="C2936" s="4">
        <f t="shared" si="91"/>
        <v>-72678.906959917309</v>
      </c>
      <c r="D2936" s="4">
        <f>Sheet1!$J$56-Sheet2!C2936</f>
        <v>72286.740293250637</v>
      </c>
      <c r="E2936" s="4"/>
      <c r="F2936" s="1"/>
      <c r="G2936" s="1"/>
      <c r="H2936" s="1"/>
      <c r="I2936" s="4"/>
    </row>
    <row r="2937" spans="1:9" x14ac:dyDescent="0.3">
      <c r="A2937" s="3">
        <v>2936000</v>
      </c>
      <c r="B2937" s="4">
        <f t="shared" si="90"/>
        <v>18961.666666666668</v>
      </c>
      <c r="C2937" s="4">
        <f t="shared" si="91"/>
        <v>-72703.66979022733</v>
      </c>
      <c r="D2937" s="4">
        <f>Sheet1!$J$56-Sheet2!C2937</f>
        <v>72311.503123560658</v>
      </c>
      <c r="E2937" s="4"/>
      <c r="F2937" s="1"/>
      <c r="G2937" s="1"/>
      <c r="H2937" s="1"/>
      <c r="I2937" s="4"/>
    </row>
    <row r="2938" spans="1:9" x14ac:dyDescent="0.3">
      <c r="A2938" s="3">
        <v>2937000</v>
      </c>
      <c r="B2938" s="4">
        <f t="shared" si="90"/>
        <v>18968.125</v>
      </c>
      <c r="C2938" s="4">
        <f t="shared" si="91"/>
        <v>-72728.432620537351</v>
      </c>
      <c r="D2938" s="4">
        <f>Sheet1!$J$56-Sheet2!C2938</f>
        <v>72336.265953870679</v>
      </c>
      <c r="E2938" s="4"/>
      <c r="F2938" s="1"/>
      <c r="G2938" s="1"/>
      <c r="H2938" s="1"/>
      <c r="I2938" s="4"/>
    </row>
    <row r="2939" spans="1:9" x14ac:dyDescent="0.3">
      <c r="A2939" s="3">
        <v>2938000</v>
      </c>
      <c r="B2939" s="4">
        <f t="shared" si="90"/>
        <v>18974.583333333332</v>
      </c>
      <c r="C2939" s="4">
        <f t="shared" si="91"/>
        <v>-72753.195450847372</v>
      </c>
      <c r="D2939" s="4">
        <f>Sheet1!$J$56-Sheet2!C2939</f>
        <v>72361.0287841807</v>
      </c>
      <c r="E2939" s="4"/>
      <c r="F2939" s="1"/>
      <c r="G2939" s="1"/>
      <c r="H2939" s="1"/>
      <c r="I2939" s="4"/>
    </row>
    <row r="2940" spans="1:9" x14ac:dyDescent="0.3">
      <c r="A2940" s="3">
        <v>2939000</v>
      </c>
      <c r="B2940" s="4">
        <f t="shared" si="90"/>
        <v>18981.041666666668</v>
      </c>
      <c r="C2940" s="4">
        <f t="shared" si="91"/>
        <v>-72777.958281157407</v>
      </c>
      <c r="D2940" s="4">
        <f>Sheet1!$J$56-Sheet2!C2940</f>
        <v>72385.791614490736</v>
      </c>
      <c r="E2940" s="4"/>
      <c r="F2940" s="1"/>
      <c r="G2940" s="1"/>
      <c r="H2940" s="1"/>
      <c r="I2940" s="4"/>
    </row>
    <row r="2941" spans="1:9" x14ac:dyDescent="0.3">
      <c r="A2941" s="3">
        <v>2940000</v>
      </c>
      <c r="B2941" s="4">
        <f t="shared" si="90"/>
        <v>18987.5</v>
      </c>
      <c r="C2941" s="4">
        <f t="shared" si="91"/>
        <v>-72802.721111467414</v>
      </c>
      <c r="D2941" s="4">
        <f>Sheet1!$J$56-Sheet2!C2941</f>
        <v>72410.554444800742</v>
      </c>
      <c r="E2941" s="4"/>
      <c r="F2941" s="1"/>
      <c r="G2941" s="1"/>
      <c r="H2941" s="1"/>
      <c r="I2941" s="4"/>
    </row>
    <row r="2942" spans="1:9" x14ac:dyDescent="0.3">
      <c r="A2942" s="3">
        <v>2941000</v>
      </c>
      <c r="B2942" s="4">
        <f t="shared" si="90"/>
        <v>18993.958333333332</v>
      </c>
      <c r="C2942" s="4">
        <f t="shared" si="91"/>
        <v>-72827.483941777449</v>
      </c>
      <c r="D2942" s="4">
        <f>Sheet1!$J$56-Sheet2!C2942</f>
        <v>72435.317275110778</v>
      </c>
      <c r="E2942" s="4"/>
      <c r="F2942" s="1"/>
      <c r="G2942" s="1"/>
      <c r="H2942" s="1"/>
      <c r="I2942" s="4"/>
    </row>
    <row r="2943" spans="1:9" x14ac:dyDescent="0.3">
      <c r="A2943" s="3">
        <v>2942000</v>
      </c>
      <c r="B2943" s="4">
        <f t="shared" si="90"/>
        <v>19000.416666666668</v>
      </c>
      <c r="C2943" s="4">
        <f t="shared" si="91"/>
        <v>-72852.24677208747</v>
      </c>
      <c r="D2943" s="4">
        <f>Sheet1!$J$56-Sheet2!C2943</f>
        <v>72460.080105420799</v>
      </c>
      <c r="E2943" s="4"/>
      <c r="F2943" s="1"/>
      <c r="G2943" s="1"/>
      <c r="H2943" s="1"/>
      <c r="I2943" s="4"/>
    </row>
    <row r="2944" spans="1:9" x14ac:dyDescent="0.3">
      <c r="A2944" s="3">
        <v>2943000</v>
      </c>
      <c r="B2944" s="4">
        <f t="shared" si="90"/>
        <v>19006.875</v>
      </c>
      <c r="C2944" s="4">
        <f t="shared" si="91"/>
        <v>-72877.009602397491</v>
      </c>
      <c r="D2944" s="4">
        <f>Sheet1!$J$56-Sheet2!C2944</f>
        <v>72484.84293573082</v>
      </c>
      <c r="E2944" s="4"/>
      <c r="F2944" s="1"/>
      <c r="G2944" s="1"/>
      <c r="H2944" s="1"/>
      <c r="I2944" s="4"/>
    </row>
    <row r="2945" spans="1:9" x14ac:dyDescent="0.3">
      <c r="A2945" s="3">
        <v>2944000</v>
      </c>
      <c r="B2945" s="4">
        <f t="shared" si="90"/>
        <v>19013.333333333332</v>
      </c>
      <c r="C2945" s="4">
        <f t="shared" si="91"/>
        <v>-72901.772432707512</v>
      </c>
      <c r="D2945" s="4">
        <f>Sheet1!$J$56-Sheet2!C2945</f>
        <v>72509.605766040841</v>
      </c>
      <c r="E2945" s="4"/>
      <c r="F2945" s="1"/>
      <c r="G2945" s="1"/>
      <c r="H2945" s="1"/>
      <c r="I2945" s="4"/>
    </row>
    <row r="2946" spans="1:9" x14ac:dyDescent="0.3">
      <c r="A2946" s="3">
        <v>2945000</v>
      </c>
      <c r="B2946" s="4">
        <f t="shared" si="90"/>
        <v>19019.791666666668</v>
      </c>
      <c r="C2946" s="4">
        <f t="shared" si="91"/>
        <v>-72926.535263017533</v>
      </c>
      <c r="D2946" s="4">
        <f>Sheet1!$J$56-Sheet2!C2946</f>
        <v>72534.368596350861</v>
      </c>
      <c r="E2946" s="4"/>
      <c r="F2946" s="1"/>
      <c r="G2946" s="1"/>
      <c r="H2946" s="1"/>
      <c r="I2946" s="4"/>
    </row>
    <row r="2947" spans="1:9" x14ac:dyDescent="0.3">
      <c r="A2947" s="3">
        <v>2946000</v>
      </c>
      <c r="B2947" s="4">
        <f t="shared" ref="B2947:B3010" si="92">A2947*$B$1/12</f>
        <v>19026.25</v>
      </c>
      <c r="C2947" s="4">
        <f t="shared" ref="C2947:C3010" si="93">-PMT($C$1/12,$D$1*12,A2947)</f>
        <v>-72951.298093327568</v>
      </c>
      <c r="D2947" s="4">
        <f>Sheet1!$J$56-Sheet2!C2947</f>
        <v>72559.131426660897</v>
      </c>
      <c r="E2947" s="4"/>
      <c r="F2947" s="1"/>
      <c r="G2947" s="1"/>
      <c r="H2947" s="1"/>
      <c r="I2947" s="4"/>
    </row>
    <row r="2948" spans="1:9" x14ac:dyDescent="0.3">
      <c r="A2948" s="3">
        <v>2947000</v>
      </c>
      <c r="B2948" s="4">
        <f t="shared" si="92"/>
        <v>19032.708333333332</v>
      </c>
      <c r="C2948" s="4">
        <f t="shared" si="93"/>
        <v>-72976.060923637575</v>
      </c>
      <c r="D2948" s="4">
        <f>Sheet1!$J$56-Sheet2!C2948</f>
        <v>72583.894256970903</v>
      </c>
      <c r="E2948" s="4"/>
      <c r="F2948" s="1"/>
      <c r="G2948" s="1"/>
      <c r="H2948" s="1"/>
      <c r="I2948" s="4"/>
    </row>
    <row r="2949" spans="1:9" x14ac:dyDescent="0.3">
      <c r="A2949" s="3">
        <v>2948000</v>
      </c>
      <c r="B2949" s="4">
        <f t="shared" si="92"/>
        <v>19039.166666666668</v>
      </c>
      <c r="C2949" s="4">
        <f t="shared" si="93"/>
        <v>-73000.82375394761</v>
      </c>
      <c r="D2949" s="4">
        <f>Sheet1!$J$56-Sheet2!C2949</f>
        <v>72608.657087280939</v>
      </c>
      <c r="E2949" s="4"/>
      <c r="F2949" s="1"/>
      <c r="G2949" s="1"/>
      <c r="H2949" s="1"/>
      <c r="I2949" s="4"/>
    </row>
    <row r="2950" spans="1:9" x14ac:dyDescent="0.3">
      <c r="A2950" s="3">
        <v>2949000</v>
      </c>
      <c r="B2950" s="4">
        <f t="shared" si="92"/>
        <v>19045.625</v>
      </c>
      <c r="C2950" s="4">
        <f t="shared" si="93"/>
        <v>-73025.586584257631</v>
      </c>
      <c r="D2950" s="4">
        <f>Sheet1!$J$56-Sheet2!C2950</f>
        <v>72633.41991759096</v>
      </c>
      <c r="E2950" s="4"/>
      <c r="F2950" s="1"/>
      <c r="G2950" s="1"/>
      <c r="H2950" s="1"/>
      <c r="I2950" s="4"/>
    </row>
    <row r="2951" spans="1:9" x14ac:dyDescent="0.3">
      <c r="A2951" s="3">
        <v>2950000</v>
      </c>
      <c r="B2951" s="4">
        <f t="shared" si="92"/>
        <v>19052.083333333332</v>
      </c>
      <c r="C2951" s="4">
        <f t="shared" si="93"/>
        <v>-73050.349414567652</v>
      </c>
      <c r="D2951" s="4">
        <f>Sheet1!$J$56-Sheet2!C2951</f>
        <v>72658.182747900981</v>
      </c>
      <c r="E2951" s="4"/>
      <c r="F2951" s="1"/>
      <c r="G2951" s="1"/>
      <c r="H2951" s="1"/>
      <c r="I2951" s="4"/>
    </row>
    <row r="2952" spans="1:9" x14ac:dyDescent="0.3">
      <c r="A2952" s="3">
        <v>2951000</v>
      </c>
      <c r="B2952" s="4">
        <f t="shared" si="92"/>
        <v>19058.541666666668</v>
      </c>
      <c r="C2952" s="4">
        <f t="shared" si="93"/>
        <v>-73075.112244877673</v>
      </c>
      <c r="D2952" s="4">
        <f>Sheet1!$J$56-Sheet2!C2952</f>
        <v>72682.945578211002</v>
      </c>
      <c r="E2952" s="4"/>
      <c r="F2952" s="1"/>
      <c r="G2952" s="1"/>
      <c r="H2952" s="1"/>
      <c r="I2952" s="4"/>
    </row>
    <row r="2953" spans="1:9" x14ac:dyDescent="0.3">
      <c r="A2953" s="3">
        <v>2952000</v>
      </c>
      <c r="B2953" s="4">
        <f t="shared" si="92"/>
        <v>19065</v>
      </c>
      <c r="C2953" s="4">
        <f t="shared" si="93"/>
        <v>-73099.875075187694</v>
      </c>
      <c r="D2953" s="4">
        <f>Sheet1!$J$56-Sheet2!C2953</f>
        <v>72707.708408521023</v>
      </c>
      <c r="E2953" s="4"/>
      <c r="F2953" s="1"/>
      <c r="G2953" s="1"/>
      <c r="H2953" s="1"/>
      <c r="I2953" s="4"/>
    </row>
    <row r="2954" spans="1:9" x14ac:dyDescent="0.3">
      <c r="A2954" s="3">
        <v>2953000</v>
      </c>
      <c r="B2954" s="4">
        <f t="shared" si="92"/>
        <v>19071.458333333332</v>
      </c>
      <c r="C2954" s="4">
        <f t="shared" si="93"/>
        <v>-73124.63790549773</v>
      </c>
      <c r="D2954" s="4">
        <f>Sheet1!$J$56-Sheet2!C2954</f>
        <v>72732.471238831058</v>
      </c>
      <c r="E2954" s="4"/>
      <c r="F2954" s="1"/>
      <c r="G2954" s="1"/>
      <c r="H2954" s="1"/>
      <c r="I2954" s="4"/>
    </row>
    <row r="2955" spans="1:9" x14ac:dyDescent="0.3">
      <c r="A2955" s="3">
        <v>2954000</v>
      </c>
      <c r="B2955" s="4">
        <f t="shared" si="92"/>
        <v>19077.916666666668</v>
      </c>
      <c r="C2955" s="4">
        <f t="shared" si="93"/>
        <v>-73149.400735807736</v>
      </c>
      <c r="D2955" s="4">
        <f>Sheet1!$J$56-Sheet2!C2955</f>
        <v>72757.234069141065</v>
      </c>
      <c r="E2955" s="4"/>
      <c r="F2955" s="1"/>
      <c r="G2955" s="1"/>
      <c r="H2955" s="1"/>
      <c r="I2955" s="4"/>
    </row>
    <row r="2956" spans="1:9" x14ac:dyDescent="0.3">
      <c r="A2956" s="3">
        <v>2955000</v>
      </c>
      <c r="B2956" s="4">
        <f t="shared" si="92"/>
        <v>19084.375</v>
      </c>
      <c r="C2956" s="4">
        <f t="shared" si="93"/>
        <v>-73174.163566117772</v>
      </c>
      <c r="D2956" s="4">
        <f>Sheet1!$J$56-Sheet2!C2956</f>
        <v>72781.9968994511</v>
      </c>
      <c r="E2956" s="4"/>
      <c r="F2956" s="1"/>
      <c r="G2956" s="1"/>
      <c r="H2956" s="1"/>
      <c r="I2956" s="4"/>
    </row>
    <row r="2957" spans="1:9" x14ac:dyDescent="0.3">
      <c r="A2957" s="3">
        <v>2956000</v>
      </c>
      <c r="B2957" s="4">
        <f t="shared" si="92"/>
        <v>19090.833333333332</v>
      </c>
      <c r="C2957" s="4">
        <f t="shared" si="93"/>
        <v>-73198.926396427792</v>
      </c>
      <c r="D2957" s="4">
        <f>Sheet1!$J$56-Sheet2!C2957</f>
        <v>72806.759729761121</v>
      </c>
      <c r="E2957" s="4"/>
      <c r="F2957" s="1"/>
      <c r="G2957" s="1"/>
      <c r="H2957" s="1"/>
      <c r="I2957" s="4"/>
    </row>
    <row r="2958" spans="1:9" x14ac:dyDescent="0.3">
      <c r="A2958" s="3">
        <v>2957000</v>
      </c>
      <c r="B2958" s="4">
        <f t="shared" si="92"/>
        <v>19097.291666666668</v>
      </c>
      <c r="C2958" s="4">
        <f t="shared" si="93"/>
        <v>-73223.689226737813</v>
      </c>
      <c r="D2958" s="4">
        <f>Sheet1!$J$56-Sheet2!C2958</f>
        <v>72831.522560071142</v>
      </c>
      <c r="E2958" s="4"/>
      <c r="F2958" s="1"/>
      <c r="G2958" s="1"/>
      <c r="H2958" s="1"/>
      <c r="I2958" s="4"/>
    </row>
    <row r="2959" spans="1:9" x14ac:dyDescent="0.3">
      <c r="A2959" s="3">
        <v>2958000</v>
      </c>
      <c r="B2959" s="4">
        <f t="shared" si="92"/>
        <v>19103.75</v>
      </c>
      <c r="C2959" s="4">
        <f t="shared" si="93"/>
        <v>-73248.452057047834</v>
      </c>
      <c r="D2959" s="4">
        <f>Sheet1!$J$56-Sheet2!C2959</f>
        <v>72856.285390381163</v>
      </c>
      <c r="E2959" s="4"/>
      <c r="F2959" s="1"/>
      <c r="G2959" s="1"/>
      <c r="H2959" s="1"/>
      <c r="I2959" s="4"/>
    </row>
    <row r="2960" spans="1:9" x14ac:dyDescent="0.3">
      <c r="A2960" s="3">
        <v>2959000</v>
      </c>
      <c r="B2960" s="4">
        <f t="shared" si="92"/>
        <v>19110.208333333332</v>
      </c>
      <c r="C2960" s="4">
        <f t="shared" si="93"/>
        <v>-73273.214887357855</v>
      </c>
      <c r="D2960" s="4">
        <f>Sheet1!$J$56-Sheet2!C2960</f>
        <v>72881.048220691184</v>
      </c>
      <c r="E2960" s="4"/>
      <c r="F2960" s="1"/>
      <c r="G2960" s="1"/>
      <c r="H2960" s="1"/>
      <c r="I2960" s="4"/>
    </row>
    <row r="2961" spans="1:9" x14ac:dyDescent="0.3">
      <c r="A2961" s="3">
        <v>2960000</v>
      </c>
      <c r="B2961" s="4">
        <f t="shared" si="92"/>
        <v>19116.666666666668</v>
      </c>
      <c r="C2961" s="4">
        <f t="shared" si="93"/>
        <v>-73297.977717667891</v>
      </c>
      <c r="D2961" s="4">
        <f>Sheet1!$J$56-Sheet2!C2961</f>
        <v>72905.811051001219</v>
      </c>
      <c r="E2961" s="4"/>
      <c r="F2961" s="1"/>
      <c r="G2961" s="1"/>
      <c r="H2961" s="1"/>
      <c r="I2961" s="4"/>
    </row>
    <row r="2962" spans="1:9" x14ac:dyDescent="0.3">
      <c r="A2962" s="3">
        <v>2961000</v>
      </c>
      <c r="B2962" s="4">
        <f t="shared" si="92"/>
        <v>19123.125</v>
      </c>
      <c r="C2962" s="4">
        <f t="shared" si="93"/>
        <v>-73322.740547977897</v>
      </c>
      <c r="D2962" s="4">
        <f>Sheet1!$J$56-Sheet2!C2962</f>
        <v>72930.573881311226</v>
      </c>
      <c r="E2962" s="4"/>
      <c r="F2962" s="1"/>
      <c r="G2962" s="1"/>
      <c r="H2962" s="1"/>
      <c r="I2962" s="4"/>
    </row>
    <row r="2963" spans="1:9" x14ac:dyDescent="0.3">
      <c r="A2963" s="3">
        <v>2962000</v>
      </c>
      <c r="B2963" s="4">
        <f t="shared" si="92"/>
        <v>19129.583333333332</v>
      </c>
      <c r="C2963" s="4">
        <f t="shared" si="93"/>
        <v>-73347.503378287933</v>
      </c>
      <c r="D2963" s="4">
        <f>Sheet1!$J$56-Sheet2!C2963</f>
        <v>72955.336711621261</v>
      </c>
      <c r="E2963" s="4"/>
      <c r="F2963" s="1"/>
      <c r="G2963" s="1"/>
      <c r="H2963" s="1"/>
      <c r="I2963" s="4"/>
    </row>
    <row r="2964" spans="1:9" x14ac:dyDescent="0.3">
      <c r="A2964" s="3">
        <v>2963000</v>
      </c>
      <c r="B2964" s="4">
        <f t="shared" si="92"/>
        <v>19136.041666666668</v>
      </c>
      <c r="C2964" s="4">
        <f t="shared" si="93"/>
        <v>-73372.266208597954</v>
      </c>
      <c r="D2964" s="4">
        <f>Sheet1!$J$56-Sheet2!C2964</f>
        <v>72980.099541931282</v>
      </c>
      <c r="E2964" s="4"/>
      <c r="F2964" s="1"/>
      <c r="G2964" s="1"/>
      <c r="H2964" s="1"/>
      <c r="I2964" s="4"/>
    </row>
    <row r="2965" spans="1:9" x14ac:dyDescent="0.3">
      <c r="A2965" s="3">
        <v>2964000</v>
      </c>
      <c r="B2965" s="4">
        <f t="shared" si="92"/>
        <v>19142.5</v>
      </c>
      <c r="C2965" s="4">
        <f t="shared" si="93"/>
        <v>-73397.029038907975</v>
      </c>
      <c r="D2965" s="4">
        <f>Sheet1!$J$56-Sheet2!C2965</f>
        <v>73004.862372241303</v>
      </c>
      <c r="E2965" s="4"/>
      <c r="F2965" s="1"/>
      <c r="G2965" s="1"/>
      <c r="H2965" s="1"/>
      <c r="I2965" s="4"/>
    </row>
    <row r="2966" spans="1:9" x14ac:dyDescent="0.3">
      <c r="A2966" s="3">
        <v>2965000</v>
      </c>
      <c r="B2966" s="4">
        <f t="shared" si="92"/>
        <v>19148.958333333332</v>
      </c>
      <c r="C2966" s="4">
        <f t="shared" si="93"/>
        <v>-73421.791869217996</v>
      </c>
      <c r="D2966" s="4">
        <f>Sheet1!$J$56-Sheet2!C2966</f>
        <v>73029.625202551324</v>
      </c>
      <c r="E2966" s="4"/>
      <c r="F2966" s="1"/>
      <c r="G2966" s="1"/>
      <c r="H2966" s="1"/>
      <c r="I2966" s="4"/>
    </row>
    <row r="2967" spans="1:9" x14ac:dyDescent="0.3">
      <c r="A2967" s="3">
        <v>2966000</v>
      </c>
      <c r="B2967" s="4">
        <f t="shared" si="92"/>
        <v>19155.416666666668</v>
      </c>
      <c r="C2967" s="4">
        <f t="shared" si="93"/>
        <v>-73446.554699528016</v>
      </c>
      <c r="D2967" s="4">
        <f>Sheet1!$J$56-Sheet2!C2967</f>
        <v>73054.388032861345</v>
      </c>
      <c r="E2967" s="4"/>
      <c r="F2967" s="1"/>
      <c r="G2967" s="1"/>
      <c r="H2967" s="1"/>
      <c r="I2967" s="4"/>
    </row>
    <row r="2968" spans="1:9" x14ac:dyDescent="0.3">
      <c r="A2968" s="3">
        <v>2967000</v>
      </c>
      <c r="B2968" s="4">
        <f t="shared" si="92"/>
        <v>19161.875</v>
      </c>
      <c r="C2968" s="4">
        <f t="shared" si="93"/>
        <v>-73471.317529838052</v>
      </c>
      <c r="D2968" s="4">
        <f>Sheet1!$J$56-Sheet2!C2968</f>
        <v>73079.15086317138</v>
      </c>
      <c r="E2968" s="4"/>
      <c r="F2968" s="1"/>
      <c r="G2968" s="1"/>
      <c r="H2968" s="1"/>
      <c r="I2968" s="4"/>
    </row>
    <row r="2969" spans="1:9" x14ac:dyDescent="0.3">
      <c r="A2969" s="3">
        <v>2968000</v>
      </c>
      <c r="B2969" s="4">
        <f t="shared" si="92"/>
        <v>19168.333333333332</v>
      </c>
      <c r="C2969" s="4">
        <f t="shared" si="93"/>
        <v>-73496.080360148058</v>
      </c>
      <c r="D2969" s="4">
        <f>Sheet1!$J$56-Sheet2!C2969</f>
        <v>73103.913693481387</v>
      </c>
      <c r="E2969" s="4"/>
      <c r="F2969" s="1"/>
      <c r="G2969" s="1"/>
      <c r="H2969" s="1"/>
      <c r="I2969" s="4"/>
    </row>
    <row r="2970" spans="1:9" x14ac:dyDescent="0.3">
      <c r="A2970" s="3">
        <v>2969000</v>
      </c>
      <c r="B2970" s="4">
        <f t="shared" si="92"/>
        <v>19174.791666666668</v>
      </c>
      <c r="C2970" s="4">
        <f t="shared" si="93"/>
        <v>-73520.843190458094</v>
      </c>
      <c r="D2970" s="4">
        <f>Sheet1!$J$56-Sheet2!C2970</f>
        <v>73128.676523791422</v>
      </c>
      <c r="E2970" s="4"/>
      <c r="F2970" s="1"/>
      <c r="G2970" s="1"/>
      <c r="H2970" s="1"/>
      <c r="I2970" s="4"/>
    </row>
    <row r="2971" spans="1:9" x14ac:dyDescent="0.3">
      <c r="A2971" s="3">
        <v>2970000</v>
      </c>
      <c r="B2971" s="4">
        <f t="shared" si="92"/>
        <v>19181.25</v>
      </c>
      <c r="C2971" s="4">
        <f t="shared" si="93"/>
        <v>-73545.6060207681</v>
      </c>
      <c r="D2971" s="4">
        <f>Sheet1!$J$56-Sheet2!C2971</f>
        <v>73153.439354101429</v>
      </c>
      <c r="E2971" s="4"/>
      <c r="F2971" s="1"/>
      <c r="G2971" s="1"/>
      <c r="H2971" s="1"/>
      <c r="I2971" s="4"/>
    </row>
    <row r="2972" spans="1:9" x14ac:dyDescent="0.3">
      <c r="A2972" s="3">
        <v>2971000</v>
      </c>
      <c r="B2972" s="4">
        <f t="shared" si="92"/>
        <v>19187.708333333332</v>
      </c>
      <c r="C2972" s="4">
        <f t="shared" si="93"/>
        <v>-73570.368851078136</v>
      </c>
      <c r="D2972" s="4">
        <f>Sheet1!$J$56-Sheet2!C2972</f>
        <v>73178.202184411464</v>
      </c>
      <c r="E2972" s="4"/>
      <c r="F2972" s="1"/>
      <c r="G2972" s="1"/>
      <c r="H2972" s="1"/>
      <c r="I2972" s="4"/>
    </row>
    <row r="2973" spans="1:9" x14ac:dyDescent="0.3">
      <c r="A2973" s="3">
        <v>2972000</v>
      </c>
      <c r="B2973" s="4">
        <f t="shared" si="92"/>
        <v>19194.166666666668</v>
      </c>
      <c r="C2973" s="4">
        <f t="shared" si="93"/>
        <v>-73595.131681388157</v>
      </c>
      <c r="D2973" s="4">
        <f>Sheet1!$J$56-Sheet2!C2973</f>
        <v>73202.965014721485</v>
      </c>
      <c r="E2973" s="4"/>
      <c r="F2973" s="1"/>
      <c r="G2973" s="1"/>
      <c r="H2973" s="1"/>
      <c r="I2973" s="4"/>
    </row>
    <row r="2974" spans="1:9" x14ac:dyDescent="0.3">
      <c r="A2974" s="3">
        <v>2973000</v>
      </c>
      <c r="B2974" s="4">
        <f t="shared" si="92"/>
        <v>19200.625</v>
      </c>
      <c r="C2974" s="4">
        <f t="shared" si="93"/>
        <v>-73619.894511698178</v>
      </c>
      <c r="D2974" s="4">
        <f>Sheet1!$J$56-Sheet2!C2974</f>
        <v>73227.727845031506</v>
      </c>
      <c r="E2974" s="4"/>
      <c r="F2974" s="1"/>
      <c r="G2974" s="1"/>
      <c r="H2974" s="1"/>
      <c r="I2974" s="4"/>
    </row>
    <row r="2975" spans="1:9" x14ac:dyDescent="0.3">
      <c r="A2975" s="3">
        <v>2974000</v>
      </c>
      <c r="B2975" s="4">
        <f t="shared" si="92"/>
        <v>19207.083333333332</v>
      </c>
      <c r="C2975" s="4">
        <f t="shared" si="93"/>
        <v>-73644.657342008213</v>
      </c>
      <c r="D2975" s="4">
        <f>Sheet1!$J$56-Sheet2!C2975</f>
        <v>73252.490675341542</v>
      </c>
      <c r="E2975" s="4"/>
      <c r="F2975" s="1"/>
      <c r="G2975" s="1"/>
      <c r="H2975" s="1"/>
      <c r="I2975" s="4"/>
    </row>
    <row r="2976" spans="1:9" x14ac:dyDescent="0.3">
      <c r="A2976" s="3">
        <v>2975000</v>
      </c>
      <c r="B2976" s="4">
        <f t="shared" si="92"/>
        <v>19213.541666666668</v>
      </c>
      <c r="C2976" s="4">
        <f t="shared" si="93"/>
        <v>-73669.42017231822</v>
      </c>
      <c r="D2976" s="4">
        <f>Sheet1!$J$56-Sheet2!C2976</f>
        <v>73277.253505651548</v>
      </c>
      <c r="E2976" s="4"/>
      <c r="F2976" s="1"/>
      <c r="G2976" s="1"/>
      <c r="H2976" s="1"/>
      <c r="I2976" s="4"/>
    </row>
    <row r="2977" spans="1:9" x14ac:dyDescent="0.3">
      <c r="A2977" s="3">
        <v>2976000</v>
      </c>
      <c r="B2977" s="4">
        <f t="shared" si="92"/>
        <v>19220</v>
      </c>
      <c r="C2977" s="4">
        <f t="shared" si="93"/>
        <v>-73694.183002628255</v>
      </c>
      <c r="D2977" s="4">
        <f>Sheet1!$J$56-Sheet2!C2977</f>
        <v>73302.016335961584</v>
      </c>
      <c r="E2977" s="4"/>
      <c r="F2977" s="1"/>
      <c r="G2977" s="1"/>
      <c r="H2977" s="1"/>
      <c r="I2977" s="4"/>
    </row>
    <row r="2978" spans="1:9" x14ac:dyDescent="0.3">
      <c r="A2978" s="3">
        <v>2977000</v>
      </c>
      <c r="B2978" s="4">
        <f t="shared" si="92"/>
        <v>19226.458333333332</v>
      </c>
      <c r="C2978" s="4">
        <f t="shared" si="93"/>
        <v>-73718.945832938261</v>
      </c>
      <c r="D2978" s="4">
        <f>Sheet1!$J$56-Sheet2!C2978</f>
        <v>73326.77916627159</v>
      </c>
      <c r="E2978" s="4"/>
      <c r="F2978" s="1"/>
      <c r="G2978" s="1"/>
      <c r="H2978" s="1"/>
      <c r="I2978" s="4"/>
    </row>
    <row r="2979" spans="1:9" x14ac:dyDescent="0.3">
      <c r="A2979" s="3">
        <v>2978000</v>
      </c>
      <c r="B2979" s="4">
        <f t="shared" si="92"/>
        <v>19232.916666666668</v>
      </c>
      <c r="C2979" s="4">
        <f t="shared" si="93"/>
        <v>-73743.708663248297</v>
      </c>
      <c r="D2979" s="4">
        <f>Sheet1!$J$56-Sheet2!C2979</f>
        <v>73351.541996581625</v>
      </c>
      <c r="E2979" s="4"/>
      <c r="F2979" s="1"/>
      <c r="G2979" s="1"/>
      <c r="H2979" s="1"/>
      <c r="I2979" s="4"/>
    </row>
    <row r="2980" spans="1:9" x14ac:dyDescent="0.3">
      <c r="A2980" s="3">
        <v>2979000</v>
      </c>
      <c r="B2980" s="4">
        <f t="shared" si="92"/>
        <v>19239.375</v>
      </c>
      <c r="C2980" s="4">
        <f t="shared" si="93"/>
        <v>-73768.471493558318</v>
      </c>
      <c r="D2980" s="4">
        <f>Sheet1!$J$56-Sheet2!C2980</f>
        <v>73376.304826891646</v>
      </c>
      <c r="E2980" s="4"/>
      <c r="F2980" s="1"/>
      <c r="G2980" s="1"/>
      <c r="H2980" s="1"/>
      <c r="I2980" s="4"/>
    </row>
    <row r="2981" spans="1:9" x14ac:dyDescent="0.3">
      <c r="A2981" s="3">
        <v>2980000</v>
      </c>
      <c r="B2981" s="4">
        <f t="shared" si="92"/>
        <v>19245.833333333332</v>
      </c>
      <c r="C2981" s="4">
        <f t="shared" si="93"/>
        <v>-73793.234323868339</v>
      </c>
      <c r="D2981" s="4">
        <f>Sheet1!$J$56-Sheet2!C2981</f>
        <v>73401.067657201667</v>
      </c>
      <c r="E2981" s="4"/>
      <c r="F2981" s="1"/>
      <c r="G2981" s="1"/>
      <c r="H2981" s="1"/>
      <c r="I2981" s="4"/>
    </row>
    <row r="2982" spans="1:9" x14ac:dyDescent="0.3">
      <c r="A2982" s="3">
        <v>2981000</v>
      </c>
      <c r="B2982" s="4">
        <f t="shared" si="92"/>
        <v>19252.291666666668</v>
      </c>
      <c r="C2982" s="4">
        <f t="shared" si="93"/>
        <v>-73817.99715417836</v>
      </c>
      <c r="D2982" s="4">
        <f>Sheet1!$J$56-Sheet2!C2982</f>
        <v>73425.830487511688</v>
      </c>
      <c r="E2982" s="4"/>
      <c r="F2982" s="1"/>
      <c r="G2982" s="1"/>
      <c r="H2982" s="1"/>
      <c r="I2982" s="4"/>
    </row>
    <row r="2983" spans="1:9" x14ac:dyDescent="0.3">
      <c r="A2983" s="3">
        <v>2982000</v>
      </c>
      <c r="B2983" s="4">
        <f t="shared" si="92"/>
        <v>19258.75</v>
      </c>
      <c r="C2983" s="4">
        <f t="shared" si="93"/>
        <v>-73842.759984488381</v>
      </c>
      <c r="D2983" s="4">
        <f>Sheet1!$J$56-Sheet2!C2983</f>
        <v>73450.593317821709</v>
      </c>
      <c r="E2983" s="4"/>
      <c r="F2983" s="1"/>
      <c r="G2983" s="1"/>
      <c r="H2983" s="1"/>
      <c r="I2983" s="4"/>
    </row>
    <row r="2984" spans="1:9" x14ac:dyDescent="0.3">
      <c r="A2984" s="3">
        <v>2983000</v>
      </c>
      <c r="B2984" s="4">
        <f t="shared" si="92"/>
        <v>19265.208333333332</v>
      </c>
      <c r="C2984" s="4">
        <f t="shared" si="93"/>
        <v>-73867.522814798416</v>
      </c>
      <c r="D2984" s="4">
        <f>Sheet1!$J$56-Sheet2!C2984</f>
        <v>73475.356148131745</v>
      </c>
      <c r="E2984" s="4"/>
      <c r="F2984" s="1"/>
      <c r="G2984" s="1"/>
      <c r="H2984" s="1"/>
      <c r="I2984" s="4"/>
    </row>
    <row r="2985" spans="1:9" x14ac:dyDescent="0.3">
      <c r="A2985" s="3">
        <v>2984000</v>
      </c>
      <c r="B2985" s="4">
        <f t="shared" si="92"/>
        <v>19271.666666666668</v>
      </c>
      <c r="C2985" s="4">
        <f t="shared" si="93"/>
        <v>-73892.285645108423</v>
      </c>
      <c r="D2985" s="4">
        <f>Sheet1!$J$56-Sheet2!C2985</f>
        <v>73500.118978441751</v>
      </c>
      <c r="E2985" s="4"/>
      <c r="F2985" s="1"/>
      <c r="G2985" s="1"/>
      <c r="H2985" s="1"/>
      <c r="I2985" s="4"/>
    </row>
    <row r="2986" spans="1:9" x14ac:dyDescent="0.3">
      <c r="A2986" s="3">
        <v>2985000</v>
      </c>
      <c r="B2986" s="4">
        <f t="shared" si="92"/>
        <v>19278.125</v>
      </c>
      <c r="C2986" s="4">
        <f t="shared" si="93"/>
        <v>-73917.048475418458</v>
      </c>
      <c r="D2986" s="4">
        <f>Sheet1!$J$56-Sheet2!C2986</f>
        <v>73524.881808751787</v>
      </c>
      <c r="E2986" s="4"/>
      <c r="F2986" s="1"/>
      <c r="G2986" s="1"/>
      <c r="H2986" s="1"/>
      <c r="I2986" s="4"/>
    </row>
    <row r="2987" spans="1:9" x14ac:dyDescent="0.3">
      <c r="A2987" s="3">
        <v>2986000</v>
      </c>
      <c r="B2987" s="4">
        <f t="shared" si="92"/>
        <v>19284.583333333332</v>
      </c>
      <c r="C2987" s="4">
        <f t="shared" si="93"/>
        <v>-73941.811305728479</v>
      </c>
      <c r="D2987" s="4">
        <f>Sheet1!$J$56-Sheet2!C2987</f>
        <v>73549.644639061808</v>
      </c>
      <c r="E2987" s="4"/>
      <c r="F2987" s="1"/>
      <c r="G2987" s="1"/>
      <c r="H2987" s="1"/>
      <c r="I2987" s="4"/>
    </row>
    <row r="2988" spans="1:9" x14ac:dyDescent="0.3">
      <c r="A2988" s="3">
        <v>2987000</v>
      </c>
      <c r="B2988" s="4">
        <f t="shared" si="92"/>
        <v>19291.041666666668</v>
      </c>
      <c r="C2988" s="4">
        <f t="shared" si="93"/>
        <v>-73966.5741360385</v>
      </c>
      <c r="D2988" s="4">
        <f>Sheet1!$J$56-Sheet2!C2988</f>
        <v>73574.407469371828</v>
      </c>
      <c r="E2988" s="4"/>
      <c r="F2988" s="1"/>
      <c r="G2988" s="1"/>
      <c r="H2988" s="1"/>
      <c r="I2988" s="4"/>
    </row>
    <row r="2989" spans="1:9" x14ac:dyDescent="0.3">
      <c r="A2989" s="3">
        <v>2988000</v>
      </c>
      <c r="B2989" s="4">
        <f t="shared" si="92"/>
        <v>19297.5</v>
      </c>
      <c r="C2989" s="4">
        <f t="shared" si="93"/>
        <v>-73991.336966348521</v>
      </c>
      <c r="D2989" s="4">
        <f>Sheet1!$J$56-Sheet2!C2989</f>
        <v>73599.170299681849</v>
      </c>
      <c r="E2989" s="4"/>
      <c r="F2989" s="1"/>
      <c r="G2989" s="1"/>
      <c r="H2989" s="1"/>
      <c r="I2989" s="4"/>
    </row>
    <row r="2990" spans="1:9" x14ac:dyDescent="0.3">
      <c r="A2990" s="3">
        <v>2989000</v>
      </c>
      <c r="B2990" s="4">
        <f t="shared" si="92"/>
        <v>19303.958333333332</v>
      </c>
      <c r="C2990" s="4">
        <f t="shared" si="93"/>
        <v>-74016.099796658542</v>
      </c>
      <c r="D2990" s="4">
        <f>Sheet1!$J$56-Sheet2!C2990</f>
        <v>73623.93312999187</v>
      </c>
      <c r="E2990" s="4"/>
      <c r="F2990" s="1"/>
      <c r="G2990" s="1"/>
      <c r="H2990" s="1"/>
      <c r="I2990" s="4"/>
    </row>
    <row r="2991" spans="1:9" x14ac:dyDescent="0.3">
      <c r="A2991" s="3">
        <v>2990000</v>
      </c>
      <c r="B2991" s="4">
        <f t="shared" si="92"/>
        <v>19310.416666666668</v>
      </c>
      <c r="C2991" s="4">
        <f t="shared" si="93"/>
        <v>-74040.862626968577</v>
      </c>
      <c r="D2991" s="4">
        <f>Sheet1!$J$56-Sheet2!C2991</f>
        <v>73648.695960301906</v>
      </c>
      <c r="E2991" s="4"/>
      <c r="F2991" s="1"/>
      <c r="G2991" s="1"/>
      <c r="H2991" s="1"/>
      <c r="I2991" s="4"/>
    </row>
    <row r="2992" spans="1:9" x14ac:dyDescent="0.3">
      <c r="A2992" s="3">
        <v>2991000</v>
      </c>
      <c r="B2992" s="4">
        <f t="shared" si="92"/>
        <v>19316.875</v>
      </c>
      <c r="C2992" s="4">
        <f t="shared" si="93"/>
        <v>-74065.625457278584</v>
      </c>
      <c r="D2992" s="4">
        <f>Sheet1!$J$56-Sheet2!C2992</f>
        <v>73673.458790611912</v>
      </c>
      <c r="E2992" s="4"/>
      <c r="F2992" s="1"/>
      <c r="G2992" s="1"/>
      <c r="H2992" s="1"/>
      <c r="I2992" s="4"/>
    </row>
    <row r="2993" spans="1:9" x14ac:dyDescent="0.3">
      <c r="A2993" s="3">
        <v>2992000</v>
      </c>
      <c r="B2993" s="4">
        <f t="shared" si="92"/>
        <v>19323.333333333332</v>
      </c>
      <c r="C2993" s="4">
        <f t="shared" si="93"/>
        <v>-74090.388287588619</v>
      </c>
      <c r="D2993" s="4">
        <f>Sheet1!$J$56-Sheet2!C2993</f>
        <v>73698.221620921948</v>
      </c>
      <c r="E2993" s="4"/>
      <c r="F2993" s="1"/>
      <c r="G2993" s="1"/>
      <c r="H2993" s="1"/>
      <c r="I2993" s="4"/>
    </row>
    <row r="2994" spans="1:9" x14ac:dyDescent="0.3">
      <c r="A2994" s="3">
        <v>2993000</v>
      </c>
      <c r="B2994" s="4">
        <f t="shared" si="92"/>
        <v>19329.791666666668</v>
      </c>
      <c r="C2994" s="4">
        <f t="shared" si="93"/>
        <v>-74115.15111789864</v>
      </c>
      <c r="D2994" s="4">
        <f>Sheet1!$J$56-Sheet2!C2994</f>
        <v>73722.984451231969</v>
      </c>
      <c r="E2994" s="4"/>
      <c r="F2994" s="1"/>
      <c r="G2994" s="1"/>
      <c r="H2994" s="1"/>
      <c r="I2994" s="4"/>
    </row>
    <row r="2995" spans="1:9" x14ac:dyDescent="0.3">
      <c r="A2995" s="3">
        <v>2994000</v>
      </c>
      <c r="B2995" s="4">
        <f t="shared" si="92"/>
        <v>19336.25</v>
      </c>
      <c r="C2995" s="4">
        <f t="shared" si="93"/>
        <v>-74139.913948208661</v>
      </c>
      <c r="D2995" s="4">
        <f>Sheet1!$J$56-Sheet2!C2995</f>
        <v>73747.74728154199</v>
      </c>
      <c r="E2995" s="4"/>
      <c r="F2995" s="1"/>
      <c r="G2995" s="1"/>
      <c r="H2995" s="1"/>
      <c r="I2995" s="4"/>
    </row>
    <row r="2996" spans="1:9" x14ac:dyDescent="0.3">
      <c r="A2996" s="3">
        <v>2995000</v>
      </c>
      <c r="B2996" s="4">
        <f t="shared" si="92"/>
        <v>19342.708333333332</v>
      </c>
      <c r="C2996" s="4">
        <f t="shared" si="93"/>
        <v>-74164.676778518682</v>
      </c>
      <c r="D2996" s="4">
        <f>Sheet1!$J$56-Sheet2!C2996</f>
        <v>73772.510111852011</v>
      </c>
      <c r="E2996" s="4"/>
      <c r="F2996" s="1"/>
      <c r="G2996" s="1"/>
      <c r="H2996" s="1"/>
      <c r="I2996" s="4"/>
    </row>
    <row r="2997" spans="1:9" x14ac:dyDescent="0.3">
      <c r="A2997" s="3">
        <v>2996000</v>
      </c>
      <c r="B2997" s="4">
        <f t="shared" si="92"/>
        <v>19349.166666666668</v>
      </c>
      <c r="C2997" s="4">
        <f t="shared" si="93"/>
        <v>-74189.439608828703</v>
      </c>
      <c r="D2997" s="4">
        <f>Sheet1!$J$56-Sheet2!C2997</f>
        <v>73797.272942162032</v>
      </c>
      <c r="E2997" s="4"/>
      <c r="F2997" s="1"/>
      <c r="G2997" s="1"/>
      <c r="H2997" s="1"/>
      <c r="I2997" s="4"/>
    </row>
    <row r="2998" spans="1:9" x14ac:dyDescent="0.3">
      <c r="A2998" s="3">
        <v>2997000</v>
      </c>
      <c r="B2998" s="4">
        <f t="shared" si="92"/>
        <v>19355.625</v>
      </c>
      <c r="C2998" s="4">
        <f t="shared" si="93"/>
        <v>-74214.202439138739</v>
      </c>
      <c r="D2998" s="4">
        <f>Sheet1!$J$56-Sheet2!C2998</f>
        <v>73822.035772472067</v>
      </c>
      <c r="E2998" s="4"/>
      <c r="F2998" s="1"/>
      <c r="G2998" s="1"/>
      <c r="H2998" s="1"/>
      <c r="I2998" s="4"/>
    </row>
    <row r="2999" spans="1:9" x14ac:dyDescent="0.3">
      <c r="A2999" s="3">
        <v>2998000</v>
      </c>
      <c r="B2999" s="4">
        <f t="shared" si="92"/>
        <v>19362.083333333332</v>
      </c>
      <c r="C2999" s="4">
        <f t="shared" si="93"/>
        <v>-74238.965269448745</v>
      </c>
      <c r="D2999" s="4">
        <f>Sheet1!$J$56-Sheet2!C2999</f>
        <v>73846.798602782073</v>
      </c>
      <c r="E2999" s="4"/>
      <c r="F2999" s="1"/>
      <c r="G2999" s="1"/>
      <c r="H2999" s="1"/>
      <c r="I2999" s="4"/>
    </row>
    <row r="3000" spans="1:9" x14ac:dyDescent="0.3">
      <c r="A3000" s="3">
        <v>2999000</v>
      </c>
      <c r="B3000" s="4">
        <f t="shared" si="92"/>
        <v>19368.541666666668</v>
      </c>
      <c r="C3000" s="4">
        <f t="shared" si="93"/>
        <v>-74263.72809975878</v>
      </c>
      <c r="D3000" s="4">
        <f>Sheet1!$J$56-Sheet2!C3000</f>
        <v>73871.561433092109</v>
      </c>
      <c r="E3000" s="4"/>
      <c r="F3000" s="1"/>
      <c r="G3000" s="1"/>
      <c r="H3000" s="1"/>
      <c r="I3000" s="4"/>
    </row>
    <row r="3001" spans="1:9" x14ac:dyDescent="0.3">
      <c r="A3001" s="3">
        <v>3000000</v>
      </c>
      <c r="B3001" s="4">
        <f t="shared" si="92"/>
        <v>19375</v>
      </c>
      <c r="C3001" s="4">
        <f t="shared" si="93"/>
        <v>-74288.490930068801</v>
      </c>
      <c r="D3001" s="4">
        <f>Sheet1!$J$56-Sheet2!C3001</f>
        <v>73896.32426340213</v>
      </c>
      <c r="E3001" s="4"/>
      <c r="F3001" s="1"/>
      <c r="G3001" s="1"/>
      <c r="H3001" s="1"/>
      <c r="I3001" s="4"/>
    </row>
    <row r="3002" spans="1:9" x14ac:dyDescent="0.3">
      <c r="A3002" s="3">
        <v>3001000</v>
      </c>
      <c r="B3002" s="4">
        <f t="shared" si="92"/>
        <v>19381.458333333332</v>
      </c>
      <c r="C3002" s="4">
        <f t="shared" si="93"/>
        <v>-74313.253760378822</v>
      </c>
      <c r="D3002" s="4">
        <f>Sheet1!$J$56-Sheet2!C3002</f>
        <v>73921.087093712151</v>
      </c>
      <c r="E3002" s="4"/>
      <c r="F3002" s="1"/>
      <c r="G3002" s="1"/>
      <c r="H3002" s="1"/>
      <c r="I3002" s="4"/>
    </row>
    <row r="3003" spans="1:9" x14ac:dyDescent="0.3">
      <c r="A3003" s="3">
        <v>3002000</v>
      </c>
      <c r="B3003" s="4">
        <f t="shared" si="92"/>
        <v>19387.916666666668</v>
      </c>
      <c r="C3003" s="4">
        <f t="shared" si="93"/>
        <v>-74338.016590688843</v>
      </c>
      <c r="D3003" s="4">
        <f>Sheet1!$J$56-Sheet2!C3003</f>
        <v>73945.849924022172</v>
      </c>
      <c r="E3003" s="4"/>
      <c r="F3003" s="1"/>
      <c r="G3003" s="1"/>
      <c r="H3003" s="1"/>
      <c r="I3003" s="4"/>
    </row>
    <row r="3004" spans="1:9" x14ac:dyDescent="0.3">
      <c r="A3004" s="3">
        <v>3003000</v>
      </c>
      <c r="B3004" s="4">
        <f t="shared" si="92"/>
        <v>19394.375</v>
      </c>
      <c r="C3004" s="4">
        <f t="shared" si="93"/>
        <v>-74362.779420998864</v>
      </c>
      <c r="D3004" s="4">
        <f>Sheet1!$J$56-Sheet2!C3004</f>
        <v>73970.612754332193</v>
      </c>
      <c r="E3004" s="4"/>
      <c r="F3004" s="1"/>
      <c r="G3004" s="1"/>
      <c r="H3004" s="1"/>
      <c r="I3004" s="4"/>
    </row>
    <row r="3005" spans="1:9" x14ac:dyDescent="0.3">
      <c r="A3005" s="3">
        <v>3004000</v>
      </c>
      <c r="B3005" s="4">
        <f t="shared" si="92"/>
        <v>19400.833333333332</v>
      </c>
      <c r="C3005" s="4">
        <f t="shared" si="93"/>
        <v>-74387.5422513089</v>
      </c>
      <c r="D3005" s="4">
        <f>Sheet1!$J$56-Sheet2!C3005</f>
        <v>73995.375584642228</v>
      </c>
      <c r="E3005" s="4"/>
      <c r="F3005" s="1"/>
      <c r="G3005" s="1"/>
      <c r="H3005" s="1"/>
      <c r="I3005" s="4"/>
    </row>
    <row r="3006" spans="1:9" x14ac:dyDescent="0.3">
      <c r="A3006" s="3">
        <v>3005000</v>
      </c>
      <c r="B3006" s="4">
        <f t="shared" si="92"/>
        <v>19407.291666666668</v>
      </c>
      <c r="C3006" s="4">
        <f t="shared" si="93"/>
        <v>-74412.305081618906</v>
      </c>
      <c r="D3006" s="4">
        <f>Sheet1!$J$56-Sheet2!C3006</f>
        <v>74020.138414952235</v>
      </c>
      <c r="E3006" s="4"/>
      <c r="F3006" s="1"/>
      <c r="G3006" s="1"/>
      <c r="H3006" s="1"/>
      <c r="I3006" s="4"/>
    </row>
    <row r="3007" spans="1:9" x14ac:dyDescent="0.3">
      <c r="A3007" s="3">
        <v>3006000</v>
      </c>
      <c r="B3007" s="4">
        <f t="shared" si="92"/>
        <v>19413.75</v>
      </c>
      <c r="C3007" s="4">
        <f t="shared" si="93"/>
        <v>-74437.067911928942</v>
      </c>
      <c r="D3007" s="4">
        <f>Sheet1!$J$56-Sheet2!C3007</f>
        <v>74044.90124526227</v>
      </c>
      <c r="E3007" s="4"/>
      <c r="F3007" s="1"/>
      <c r="G3007" s="1"/>
      <c r="H3007" s="1"/>
      <c r="I3007" s="4"/>
    </row>
    <row r="3008" spans="1:9" x14ac:dyDescent="0.3">
      <c r="A3008" s="3">
        <v>3007000</v>
      </c>
      <c r="B3008" s="4">
        <f t="shared" si="92"/>
        <v>19420.208333333332</v>
      </c>
      <c r="C3008" s="4">
        <f t="shared" si="93"/>
        <v>-74461.830742238963</v>
      </c>
      <c r="D3008" s="4">
        <f>Sheet1!$J$56-Sheet2!C3008</f>
        <v>74069.664075572291</v>
      </c>
      <c r="E3008" s="4"/>
      <c r="F3008" s="1"/>
      <c r="G3008" s="1"/>
      <c r="H3008" s="1"/>
      <c r="I3008" s="4"/>
    </row>
    <row r="3009" spans="1:9" x14ac:dyDescent="0.3">
      <c r="A3009" s="3">
        <v>3008000</v>
      </c>
      <c r="B3009" s="4">
        <f t="shared" si="92"/>
        <v>19426.666666666668</v>
      </c>
      <c r="C3009" s="4">
        <f t="shared" si="93"/>
        <v>-74486.593572548984</v>
      </c>
      <c r="D3009" s="4">
        <f>Sheet1!$J$56-Sheet2!C3009</f>
        <v>74094.426905882312</v>
      </c>
      <c r="E3009" s="4"/>
      <c r="F3009" s="1"/>
      <c r="G3009" s="1"/>
      <c r="H3009" s="1"/>
      <c r="I3009" s="4"/>
    </row>
    <row r="3010" spans="1:9" x14ac:dyDescent="0.3">
      <c r="A3010" s="3">
        <v>3009000</v>
      </c>
      <c r="B3010" s="4">
        <f t="shared" si="92"/>
        <v>19433.125</v>
      </c>
      <c r="C3010" s="4">
        <f t="shared" si="93"/>
        <v>-74511.356402859004</v>
      </c>
      <c r="D3010" s="4">
        <f>Sheet1!$J$56-Sheet2!C3010</f>
        <v>74119.189736192333</v>
      </c>
      <c r="E3010" s="4"/>
      <c r="F3010" s="1"/>
      <c r="G3010" s="1"/>
      <c r="H3010" s="1"/>
      <c r="I3010" s="4"/>
    </row>
    <row r="3011" spans="1:9" x14ac:dyDescent="0.3">
      <c r="A3011" s="3">
        <v>3010000</v>
      </c>
      <c r="B3011" s="4">
        <f t="shared" ref="B3011:B3074" si="94">A3011*$B$1/12</f>
        <v>19439.583333333332</v>
      </c>
      <c r="C3011" s="4">
        <f t="shared" ref="C3011:C3074" si="95">-PMT($C$1/12,$D$1*12,A3011)</f>
        <v>-74536.119233169025</v>
      </c>
      <c r="D3011" s="4">
        <f>Sheet1!$J$56-Sheet2!C3011</f>
        <v>74143.952566502354</v>
      </c>
      <c r="E3011" s="4"/>
      <c r="F3011" s="1"/>
      <c r="G3011" s="1"/>
      <c r="H3011" s="1"/>
      <c r="I3011" s="4"/>
    </row>
    <row r="3012" spans="1:9" x14ac:dyDescent="0.3">
      <c r="A3012" s="3">
        <v>3011000</v>
      </c>
      <c r="B3012" s="4">
        <f t="shared" si="94"/>
        <v>19446.041666666668</v>
      </c>
      <c r="C3012" s="4">
        <f t="shared" si="95"/>
        <v>-74560.882063479061</v>
      </c>
      <c r="D3012" s="4">
        <f>Sheet1!$J$56-Sheet2!C3012</f>
        <v>74168.715396812389</v>
      </c>
      <c r="E3012" s="4"/>
      <c r="F3012" s="1"/>
      <c r="G3012" s="1"/>
      <c r="H3012" s="1"/>
      <c r="I3012" s="4"/>
    </row>
    <row r="3013" spans="1:9" x14ac:dyDescent="0.3">
      <c r="A3013" s="3">
        <v>3012000</v>
      </c>
      <c r="B3013" s="4">
        <f t="shared" si="94"/>
        <v>19452.5</v>
      </c>
      <c r="C3013" s="4">
        <f t="shared" si="95"/>
        <v>-74585.644893789067</v>
      </c>
      <c r="D3013" s="4">
        <f>Sheet1!$J$56-Sheet2!C3013</f>
        <v>74193.478227122396</v>
      </c>
      <c r="E3013" s="4"/>
      <c r="F3013" s="1"/>
      <c r="G3013" s="1"/>
      <c r="H3013" s="1"/>
      <c r="I3013" s="4"/>
    </row>
    <row r="3014" spans="1:9" x14ac:dyDescent="0.3">
      <c r="A3014" s="3">
        <v>3013000</v>
      </c>
      <c r="B3014" s="4">
        <f t="shared" si="94"/>
        <v>19458.958333333332</v>
      </c>
      <c r="C3014" s="4">
        <f t="shared" si="95"/>
        <v>-74610.407724099103</v>
      </c>
      <c r="D3014" s="4">
        <f>Sheet1!$J$56-Sheet2!C3014</f>
        <v>74218.241057432431</v>
      </c>
      <c r="E3014" s="4"/>
      <c r="F3014" s="1"/>
      <c r="G3014" s="1"/>
      <c r="H3014" s="1"/>
      <c r="I3014" s="4"/>
    </row>
    <row r="3015" spans="1:9" x14ac:dyDescent="0.3">
      <c r="A3015" s="3">
        <v>3014000</v>
      </c>
      <c r="B3015" s="4">
        <f t="shared" si="94"/>
        <v>19465.416666666668</v>
      </c>
      <c r="C3015" s="4">
        <f t="shared" si="95"/>
        <v>-74635.170554409109</v>
      </c>
      <c r="D3015" s="4">
        <f>Sheet1!$J$56-Sheet2!C3015</f>
        <v>74243.003887742438</v>
      </c>
      <c r="E3015" s="4"/>
      <c r="F3015" s="1"/>
      <c r="G3015" s="1"/>
      <c r="H3015" s="1"/>
      <c r="I3015" s="4"/>
    </row>
    <row r="3016" spans="1:9" x14ac:dyDescent="0.3">
      <c r="A3016" s="3">
        <v>3015000</v>
      </c>
      <c r="B3016" s="4">
        <f t="shared" si="94"/>
        <v>19471.875</v>
      </c>
      <c r="C3016" s="4">
        <f t="shared" si="95"/>
        <v>-74659.933384719145</v>
      </c>
      <c r="D3016" s="4">
        <f>Sheet1!$J$56-Sheet2!C3016</f>
        <v>74267.766718052473</v>
      </c>
      <c r="E3016" s="4"/>
      <c r="F3016" s="1"/>
      <c r="G3016" s="1"/>
      <c r="H3016" s="1"/>
      <c r="I3016" s="4"/>
    </row>
    <row r="3017" spans="1:9" x14ac:dyDescent="0.3">
      <c r="A3017" s="3">
        <v>3016000</v>
      </c>
      <c r="B3017" s="4">
        <f t="shared" si="94"/>
        <v>19478.333333333332</v>
      </c>
      <c r="C3017" s="4">
        <f t="shared" si="95"/>
        <v>-74684.696215029166</v>
      </c>
      <c r="D3017" s="4">
        <f>Sheet1!$J$56-Sheet2!C3017</f>
        <v>74292.529548362494</v>
      </c>
      <c r="E3017" s="4"/>
      <c r="F3017" s="1"/>
      <c r="G3017" s="1"/>
      <c r="H3017" s="1"/>
      <c r="I3017" s="4"/>
    </row>
    <row r="3018" spans="1:9" x14ac:dyDescent="0.3">
      <c r="A3018" s="3">
        <v>3017000</v>
      </c>
      <c r="B3018" s="4">
        <f t="shared" si="94"/>
        <v>19484.791666666668</v>
      </c>
      <c r="C3018" s="4">
        <f t="shared" si="95"/>
        <v>-74709.459045339187</v>
      </c>
      <c r="D3018" s="4">
        <f>Sheet1!$J$56-Sheet2!C3018</f>
        <v>74317.292378672515</v>
      </c>
      <c r="E3018" s="4"/>
      <c r="F3018" s="1"/>
      <c r="G3018" s="1"/>
      <c r="H3018" s="1"/>
      <c r="I3018" s="4"/>
    </row>
    <row r="3019" spans="1:9" x14ac:dyDescent="0.3">
      <c r="A3019" s="3">
        <v>3018000</v>
      </c>
      <c r="B3019" s="4">
        <f t="shared" si="94"/>
        <v>19491.25</v>
      </c>
      <c r="C3019" s="4">
        <f t="shared" si="95"/>
        <v>-74734.221875649222</v>
      </c>
      <c r="D3019" s="4">
        <f>Sheet1!$J$56-Sheet2!C3019</f>
        <v>74342.055208982551</v>
      </c>
      <c r="E3019" s="4"/>
      <c r="F3019" s="1"/>
      <c r="G3019" s="1"/>
      <c r="H3019" s="1"/>
      <c r="I3019" s="4"/>
    </row>
    <row r="3020" spans="1:9" x14ac:dyDescent="0.3">
      <c r="A3020" s="3">
        <v>3019000</v>
      </c>
      <c r="B3020" s="4">
        <f t="shared" si="94"/>
        <v>19497.708333333332</v>
      </c>
      <c r="C3020" s="4">
        <f t="shared" si="95"/>
        <v>-74758.984705959228</v>
      </c>
      <c r="D3020" s="4">
        <f>Sheet1!$J$56-Sheet2!C3020</f>
        <v>74366.818039292557</v>
      </c>
      <c r="E3020" s="4"/>
      <c r="F3020" s="1"/>
      <c r="G3020" s="1"/>
      <c r="H3020" s="1"/>
      <c r="I3020" s="4"/>
    </row>
    <row r="3021" spans="1:9" x14ac:dyDescent="0.3">
      <c r="A3021" s="3">
        <v>3020000</v>
      </c>
      <c r="B3021" s="4">
        <f t="shared" si="94"/>
        <v>19504.166666666668</v>
      </c>
      <c r="C3021" s="4">
        <f t="shared" si="95"/>
        <v>-74783.747536269264</v>
      </c>
      <c r="D3021" s="4">
        <f>Sheet1!$J$56-Sheet2!C3021</f>
        <v>74391.580869602592</v>
      </c>
      <c r="E3021" s="4"/>
      <c r="F3021" s="1"/>
      <c r="G3021" s="1"/>
      <c r="H3021" s="1"/>
      <c r="I3021" s="4"/>
    </row>
    <row r="3022" spans="1:9" x14ac:dyDescent="0.3">
      <c r="A3022" s="3">
        <v>3021000</v>
      </c>
      <c r="B3022" s="4">
        <f t="shared" si="94"/>
        <v>19510.625</v>
      </c>
      <c r="C3022" s="4">
        <f t="shared" si="95"/>
        <v>-74808.51036657927</v>
      </c>
      <c r="D3022" s="4">
        <f>Sheet1!$J$56-Sheet2!C3022</f>
        <v>74416.343699912599</v>
      </c>
      <c r="E3022" s="4"/>
      <c r="F3022" s="1"/>
      <c r="G3022" s="1"/>
      <c r="H3022" s="1"/>
      <c r="I3022" s="4"/>
    </row>
    <row r="3023" spans="1:9" x14ac:dyDescent="0.3">
      <c r="A3023" s="3">
        <v>3022000</v>
      </c>
      <c r="B3023" s="4">
        <f t="shared" si="94"/>
        <v>19517.083333333332</v>
      </c>
      <c r="C3023" s="4">
        <f t="shared" si="95"/>
        <v>-74833.273196889306</v>
      </c>
      <c r="D3023" s="4">
        <f>Sheet1!$J$56-Sheet2!C3023</f>
        <v>74441.106530222634</v>
      </c>
      <c r="E3023" s="4"/>
      <c r="F3023" s="1"/>
      <c r="G3023" s="1"/>
      <c r="H3023" s="1"/>
      <c r="I3023" s="4"/>
    </row>
    <row r="3024" spans="1:9" x14ac:dyDescent="0.3">
      <c r="A3024" s="3">
        <v>3023000</v>
      </c>
      <c r="B3024" s="4">
        <f t="shared" si="94"/>
        <v>19523.541666666668</v>
      </c>
      <c r="C3024" s="4">
        <f t="shared" si="95"/>
        <v>-74858.036027199327</v>
      </c>
      <c r="D3024" s="4">
        <f>Sheet1!$J$56-Sheet2!C3024</f>
        <v>74465.869360532655</v>
      </c>
      <c r="E3024" s="4"/>
      <c r="F3024" s="1"/>
      <c r="G3024" s="1"/>
      <c r="H3024" s="1"/>
      <c r="I3024" s="4"/>
    </row>
    <row r="3025" spans="1:9" x14ac:dyDescent="0.3">
      <c r="A3025" s="3">
        <v>3024000</v>
      </c>
      <c r="B3025" s="4">
        <f t="shared" si="94"/>
        <v>19530</v>
      </c>
      <c r="C3025" s="4">
        <f t="shared" si="95"/>
        <v>-74882.798857509348</v>
      </c>
      <c r="D3025" s="4">
        <f>Sheet1!$J$56-Sheet2!C3025</f>
        <v>74490.632190842676</v>
      </c>
      <c r="E3025" s="4"/>
      <c r="F3025" s="1"/>
      <c r="G3025" s="1"/>
      <c r="H3025" s="1"/>
      <c r="I3025" s="4"/>
    </row>
    <row r="3026" spans="1:9" x14ac:dyDescent="0.3">
      <c r="A3026" s="3">
        <v>3025000</v>
      </c>
      <c r="B3026" s="4">
        <f t="shared" si="94"/>
        <v>19536.458333333332</v>
      </c>
      <c r="C3026" s="4">
        <f t="shared" si="95"/>
        <v>-74907.561687819369</v>
      </c>
      <c r="D3026" s="4">
        <f>Sheet1!$J$56-Sheet2!C3026</f>
        <v>74515.395021152697</v>
      </c>
      <c r="E3026" s="4"/>
      <c r="F3026" s="1"/>
      <c r="G3026" s="1"/>
      <c r="H3026" s="1"/>
      <c r="I3026" s="4"/>
    </row>
    <row r="3027" spans="1:9" x14ac:dyDescent="0.3">
      <c r="A3027" s="3">
        <v>3026000</v>
      </c>
      <c r="B3027" s="4">
        <f t="shared" si="94"/>
        <v>19542.916666666668</v>
      </c>
      <c r="C3027" s="4">
        <f t="shared" si="95"/>
        <v>-74932.32451812939</v>
      </c>
      <c r="D3027" s="4">
        <f>Sheet1!$J$56-Sheet2!C3027</f>
        <v>74540.157851462718</v>
      </c>
      <c r="E3027" s="4"/>
      <c r="F3027" s="1"/>
      <c r="G3027" s="1"/>
      <c r="H3027" s="1"/>
      <c r="I3027" s="4"/>
    </row>
    <row r="3028" spans="1:9" x14ac:dyDescent="0.3">
      <c r="A3028" s="3">
        <v>3027000</v>
      </c>
      <c r="B3028" s="4">
        <f t="shared" si="94"/>
        <v>19549.375</v>
      </c>
      <c r="C3028" s="4">
        <f t="shared" si="95"/>
        <v>-74957.087348439425</v>
      </c>
      <c r="D3028" s="4">
        <f>Sheet1!$J$56-Sheet2!C3028</f>
        <v>74564.920681772754</v>
      </c>
      <c r="E3028" s="4"/>
      <c r="F3028" s="1"/>
      <c r="G3028" s="1"/>
      <c r="H3028" s="1"/>
      <c r="I3028" s="4"/>
    </row>
    <row r="3029" spans="1:9" x14ac:dyDescent="0.3">
      <c r="A3029" s="3">
        <v>3028000</v>
      </c>
      <c r="B3029" s="4">
        <f t="shared" si="94"/>
        <v>19555.833333333332</v>
      </c>
      <c r="C3029" s="4">
        <f t="shared" si="95"/>
        <v>-74981.850178749432</v>
      </c>
      <c r="D3029" s="4">
        <f>Sheet1!$J$56-Sheet2!C3029</f>
        <v>74589.68351208276</v>
      </c>
      <c r="E3029" s="4"/>
      <c r="F3029" s="1"/>
      <c r="G3029" s="1"/>
      <c r="H3029" s="1"/>
      <c r="I3029" s="4"/>
    </row>
    <row r="3030" spans="1:9" x14ac:dyDescent="0.3">
      <c r="A3030" s="3">
        <v>3029000</v>
      </c>
      <c r="B3030" s="4">
        <f t="shared" si="94"/>
        <v>19562.291666666668</v>
      </c>
      <c r="C3030" s="4">
        <f t="shared" si="95"/>
        <v>-75006.613009059467</v>
      </c>
      <c r="D3030" s="4">
        <f>Sheet1!$J$56-Sheet2!C3030</f>
        <v>74614.446342392795</v>
      </c>
      <c r="E3030" s="4"/>
      <c r="F3030" s="1"/>
      <c r="G3030" s="1"/>
      <c r="H3030" s="1"/>
      <c r="I3030" s="4"/>
    </row>
    <row r="3031" spans="1:9" x14ac:dyDescent="0.3">
      <c r="A3031" s="3">
        <v>3030000</v>
      </c>
      <c r="B3031" s="4">
        <f t="shared" si="94"/>
        <v>19568.75</v>
      </c>
      <c r="C3031" s="4">
        <f t="shared" si="95"/>
        <v>-75031.375839369488</v>
      </c>
      <c r="D3031" s="4">
        <f>Sheet1!$J$56-Sheet2!C3031</f>
        <v>74639.209172702816</v>
      </c>
      <c r="E3031" s="4"/>
      <c r="F3031" s="1"/>
      <c r="G3031" s="1"/>
      <c r="H3031" s="1"/>
      <c r="I3031" s="4"/>
    </row>
    <row r="3032" spans="1:9" x14ac:dyDescent="0.3">
      <c r="A3032" s="3">
        <v>3031000</v>
      </c>
      <c r="B3032" s="4">
        <f t="shared" si="94"/>
        <v>19575.208333333332</v>
      </c>
      <c r="C3032" s="4">
        <f t="shared" si="95"/>
        <v>-75056.138669679509</v>
      </c>
      <c r="D3032" s="4">
        <f>Sheet1!$J$56-Sheet2!C3032</f>
        <v>74663.972003012837</v>
      </c>
      <c r="E3032" s="4"/>
      <c r="F3032" s="1"/>
      <c r="G3032" s="1"/>
      <c r="H3032" s="1"/>
      <c r="I3032" s="4"/>
    </row>
    <row r="3033" spans="1:9" x14ac:dyDescent="0.3">
      <c r="A3033" s="3">
        <v>3032000</v>
      </c>
      <c r="B3033" s="4">
        <f t="shared" si="94"/>
        <v>19581.666666666668</v>
      </c>
      <c r="C3033" s="4">
        <f t="shared" si="95"/>
        <v>-75080.90149998953</v>
      </c>
      <c r="D3033" s="4">
        <f>Sheet1!$J$56-Sheet2!C3033</f>
        <v>74688.734833322858</v>
      </c>
      <c r="E3033" s="4"/>
      <c r="F3033" s="1"/>
      <c r="G3033" s="1"/>
      <c r="H3033" s="1"/>
      <c r="I3033" s="4"/>
    </row>
    <row r="3034" spans="1:9" x14ac:dyDescent="0.3">
      <c r="A3034" s="3">
        <v>3033000</v>
      </c>
      <c r="B3034" s="4">
        <f t="shared" si="94"/>
        <v>19588.125</v>
      </c>
      <c r="C3034" s="4">
        <f t="shared" si="95"/>
        <v>-75105.664330299551</v>
      </c>
      <c r="D3034" s="4">
        <f>Sheet1!$J$56-Sheet2!C3034</f>
        <v>74713.497663632879</v>
      </c>
      <c r="E3034" s="4"/>
      <c r="F3034" s="1"/>
      <c r="G3034" s="1"/>
      <c r="H3034" s="1"/>
      <c r="I3034" s="4"/>
    </row>
    <row r="3035" spans="1:9" x14ac:dyDescent="0.3">
      <c r="A3035" s="3">
        <v>3034000</v>
      </c>
      <c r="B3035" s="4">
        <f t="shared" si="94"/>
        <v>19594.583333333332</v>
      </c>
      <c r="C3035" s="4">
        <f t="shared" si="95"/>
        <v>-75130.427160609586</v>
      </c>
      <c r="D3035" s="4">
        <f>Sheet1!$J$56-Sheet2!C3035</f>
        <v>74738.260493942915</v>
      </c>
      <c r="E3035" s="4"/>
      <c r="F3035" s="1"/>
      <c r="G3035" s="1"/>
      <c r="H3035" s="1"/>
      <c r="I3035" s="4"/>
    </row>
    <row r="3036" spans="1:9" x14ac:dyDescent="0.3">
      <c r="A3036" s="3">
        <v>3035000</v>
      </c>
      <c r="B3036" s="4">
        <f t="shared" si="94"/>
        <v>19601.041666666668</v>
      </c>
      <c r="C3036" s="4">
        <f t="shared" si="95"/>
        <v>-75155.189990919593</v>
      </c>
      <c r="D3036" s="4">
        <f>Sheet1!$J$56-Sheet2!C3036</f>
        <v>74763.023324252921</v>
      </c>
      <c r="E3036" s="4"/>
      <c r="F3036" s="1"/>
      <c r="G3036" s="1"/>
      <c r="H3036" s="1"/>
      <c r="I3036" s="4"/>
    </row>
    <row r="3037" spans="1:9" x14ac:dyDescent="0.3">
      <c r="A3037" s="3">
        <v>3036000</v>
      </c>
      <c r="B3037" s="4">
        <f t="shared" si="94"/>
        <v>19607.5</v>
      </c>
      <c r="C3037" s="4">
        <f t="shared" si="95"/>
        <v>-75179.952821229628</v>
      </c>
      <c r="D3037" s="4">
        <f>Sheet1!$J$56-Sheet2!C3037</f>
        <v>74787.786154562957</v>
      </c>
      <c r="E3037" s="4"/>
      <c r="F3037" s="1"/>
      <c r="G3037" s="1"/>
      <c r="H3037" s="1"/>
      <c r="I3037" s="4"/>
    </row>
    <row r="3038" spans="1:9" x14ac:dyDescent="0.3">
      <c r="A3038" s="3">
        <v>3037000</v>
      </c>
      <c r="B3038" s="4">
        <f t="shared" si="94"/>
        <v>19613.958333333332</v>
      </c>
      <c r="C3038" s="4">
        <f t="shared" si="95"/>
        <v>-75204.715651539649</v>
      </c>
      <c r="D3038" s="4">
        <f>Sheet1!$J$56-Sheet2!C3038</f>
        <v>74812.548984872978</v>
      </c>
      <c r="E3038" s="4"/>
      <c r="F3038" s="1"/>
      <c r="G3038" s="1"/>
      <c r="H3038" s="1"/>
      <c r="I3038" s="4"/>
    </row>
    <row r="3039" spans="1:9" x14ac:dyDescent="0.3">
      <c r="A3039" s="3">
        <v>3038000</v>
      </c>
      <c r="B3039" s="4">
        <f t="shared" si="94"/>
        <v>19620.416666666668</v>
      </c>
      <c r="C3039" s="4">
        <f t="shared" si="95"/>
        <v>-75229.47848184967</v>
      </c>
      <c r="D3039" s="4">
        <f>Sheet1!$J$56-Sheet2!C3039</f>
        <v>74837.311815182999</v>
      </c>
      <c r="E3039" s="4"/>
      <c r="F3039" s="1"/>
      <c r="G3039" s="1"/>
      <c r="H3039" s="1"/>
      <c r="I3039" s="4"/>
    </row>
    <row r="3040" spans="1:9" x14ac:dyDescent="0.3">
      <c r="A3040" s="3">
        <v>3039000</v>
      </c>
      <c r="B3040" s="4">
        <f t="shared" si="94"/>
        <v>19626.875</v>
      </c>
      <c r="C3040" s="4">
        <f t="shared" si="95"/>
        <v>-75254.241312159691</v>
      </c>
      <c r="D3040" s="4">
        <f>Sheet1!$J$56-Sheet2!C3040</f>
        <v>74862.074645493019</v>
      </c>
      <c r="E3040" s="4"/>
      <c r="F3040" s="1"/>
      <c r="G3040" s="1"/>
      <c r="H3040" s="1"/>
      <c r="I3040" s="4"/>
    </row>
    <row r="3041" spans="1:9" x14ac:dyDescent="0.3">
      <c r="A3041" s="3">
        <v>3040000</v>
      </c>
      <c r="B3041" s="4">
        <f t="shared" si="94"/>
        <v>19633.333333333332</v>
      </c>
      <c r="C3041" s="4">
        <f t="shared" si="95"/>
        <v>-75279.004142469712</v>
      </c>
      <c r="D3041" s="4">
        <f>Sheet1!$J$56-Sheet2!C3041</f>
        <v>74886.83747580304</v>
      </c>
      <c r="E3041" s="4"/>
      <c r="F3041" s="1"/>
      <c r="G3041" s="1"/>
      <c r="H3041" s="1"/>
      <c r="I3041" s="4"/>
    </row>
    <row r="3042" spans="1:9" x14ac:dyDescent="0.3">
      <c r="A3042" s="3">
        <v>3041000</v>
      </c>
      <c r="B3042" s="4">
        <f t="shared" si="94"/>
        <v>19639.791666666668</v>
      </c>
      <c r="C3042" s="4">
        <f t="shared" si="95"/>
        <v>-75303.766972779747</v>
      </c>
      <c r="D3042" s="4">
        <f>Sheet1!$J$56-Sheet2!C3042</f>
        <v>74911.600306113076</v>
      </c>
      <c r="E3042" s="4"/>
      <c r="F3042" s="1"/>
      <c r="G3042" s="1"/>
      <c r="H3042" s="1"/>
      <c r="I3042" s="4"/>
    </row>
    <row r="3043" spans="1:9" x14ac:dyDescent="0.3">
      <c r="A3043" s="3">
        <v>3042000</v>
      </c>
      <c r="B3043" s="4">
        <f t="shared" si="94"/>
        <v>19646.25</v>
      </c>
      <c r="C3043" s="4">
        <f t="shared" si="95"/>
        <v>-75328.529803089754</v>
      </c>
      <c r="D3043" s="4">
        <f>Sheet1!$J$56-Sheet2!C3043</f>
        <v>74936.363136423082</v>
      </c>
      <c r="E3043" s="4"/>
      <c r="F3043" s="1"/>
      <c r="G3043" s="1"/>
      <c r="H3043" s="1"/>
      <c r="I3043" s="4"/>
    </row>
    <row r="3044" spans="1:9" x14ac:dyDescent="0.3">
      <c r="A3044" s="3">
        <v>3043000</v>
      </c>
      <c r="B3044" s="4">
        <f t="shared" si="94"/>
        <v>19652.708333333332</v>
      </c>
      <c r="C3044" s="4">
        <f t="shared" si="95"/>
        <v>-75353.292633399789</v>
      </c>
      <c r="D3044" s="4">
        <f>Sheet1!$J$56-Sheet2!C3044</f>
        <v>74961.125966733118</v>
      </c>
      <c r="E3044" s="4"/>
      <c r="F3044" s="1"/>
      <c r="G3044" s="1"/>
      <c r="H3044" s="1"/>
      <c r="I3044" s="4"/>
    </row>
    <row r="3045" spans="1:9" x14ac:dyDescent="0.3">
      <c r="A3045" s="3">
        <v>3044000</v>
      </c>
      <c r="B3045" s="4">
        <f t="shared" si="94"/>
        <v>19659.166666666668</v>
      </c>
      <c r="C3045" s="4">
        <f t="shared" si="95"/>
        <v>-75378.05546370981</v>
      </c>
      <c r="D3045" s="4">
        <f>Sheet1!$J$56-Sheet2!C3045</f>
        <v>74985.888797043139</v>
      </c>
      <c r="E3045" s="4"/>
      <c r="F3045" s="1"/>
      <c r="G3045" s="1"/>
      <c r="H3045" s="1"/>
      <c r="I3045" s="4"/>
    </row>
    <row r="3046" spans="1:9" x14ac:dyDescent="0.3">
      <c r="A3046" s="3">
        <v>3045000</v>
      </c>
      <c r="B3046" s="4">
        <f t="shared" si="94"/>
        <v>19665.625</v>
      </c>
      <c r="C3046" s="4">
        <f t="shared" si="95"/>
        <v>-75402.818294019831</v>
      </c>
      <c r="D3046" s="4">
        <f>Sheet1!$J$56-Sheet2!C3046</f>
        <v>75010.65162735316</v>
      </c>
      <c r="E3046" s="4"/>
      <c r="F3046" s="1"/>
      <c r="G3046" s="1"/>
      <c r="H3046" s="1"/>
      <c r="I3046" s="4"/>
    </row>
    <row r="3047" spans="1:9" x14ac:dyDescent="0.3">
      <c r="A3047" s="3">
        <v>3046000</v>
      </c>
      <c r="B3047" s="4">
        <f t="shared" si="94"/>
        <v>19672.083333333332</v>
      </c>
      <c r="C3047" s="4">
        <f t="shared" si="95"/>
        <v>-75427.581124329852</v>
      </c>
      <c r="D3047" s="4">
        <f>Sheet1!$J$56-Sheet2!C3047</f>
        <v>75035.414457663181</v>
      </c>
      <c r="E3047" s="4"/>
      <c r="F3047" s="1"/>
      <c r="G3047" s="1"/>
      <c r="H3047" s="1"/>
      <c r="I3047" s="4"/>
    </row>
    <row r="3048" spans="1:9" x14ac:dyDescent="0.3">
      <c r="A3048" s="3">
        <v>3047000</v>
      </c>
      <c r="B3048" s="4">
        <f t="shared" si="94"/>
        <v>19678.541666666668</v>
      </c>
      <c r="C3048" s="4">
        <f t="shared" si="95"/>
        <v>-75452.343954639873</v>
      </c>
      <c r="D3048" s="4">
        <f>Sheet1!$J$56-Sheet2!C3048</f>
        <v>75060.177287973202</v>
      </c>
      <c r="E3048" s="4"/>
      <c r="F3048" s="1"/>
      <c r="G3048" s="1"/>
      <c r="H3048" s="1"/>
      <c r="I3048" s="4"/>
    </row>
    <row r="3049" spans="1:9" x14ac:dyDescent="0.3">
      <c r="A3049" s="3">
        <v>3048000</v>
      </c>
      <c r="B3049" s="4">
        <f t="shared" si="94"/>
        <v>19685</v>
      </c>
      <c r="C3049" s="4">
        <f t="shared" si="95"/>
        <v>-75477.106784949909</v>
      </c>
      <c r="D3049" s="4">
        <f>Sheet1!$J$56-Sheet2!C3049</f>
        <v>75084.940118283237</v>
      </c>
      <c r="E3049" s="4"/>
      <c r="F3049" s="1"/>
      <c r="G3049" s="1"/>
      <c r="H3049" s="1"/>
      <c r="I3049" s="4"/>
    </row>
    <row r="3050" spans="1:9" x14ac:dyDescent="0.3">
      <c r="A3050" s="3">
        <v>3049000</v>
      </c>
      <c r="B3050" s="4">
        <f t="shared" si="94"/>
        <v>19691.458333333332</v>
      </c>
      <c r="C3050" s="4">
        <f t="shared" si="95"/>
        <v>-75501.869615259915</v>
      </c>
      <c r="D3050" s="4">
        <f>Sheet1!$J$56-Sheet2!C3050</f>
        <v>75109.702948593243</v>
      </c>
      <c r="E3050" s="4"/>
      <c r="F3050" s="1"/>
      <c r="G3050" s="1"/>
      <c r="H3050" s="1"/>
      <c r="I3050" s="4"/>
    </row>
    <row r="3051" spans="1:9" x14ac:dyDescent="0.3">
      <c r="A3051" s="3">
        <v>3050000</v>
      </c>
      <c r="B3051" s="4">
        <f t="shared" si="94"/>
        <v>19697.916666666668</v>
      </c>
      <c r="C3051" s="4">
        <f t="shared" si="95"/>
        <v>-75526.632445569951</v>
      </c>
      <c r="D3051" s="4">
        <f>Sheet1!$J$56-Sheet2!C3051</f>
        <v>75134.465778903279</v>
      </c>
      <c r="E3051" s="4"/>
      <c r="F3051" s="1"/>
      <c r="G3051" s="1"/>
      <c r="H3051" s="1"/>
      <c r="I3051" s="4"/>
    </row>
    <row r="3052" spans="1:9" x14ac:dyDescent="0.3">
      <c r="A3052" s="3">
        <v>3051000</v>
      </c>
      <c r="B3052" s="4">
        <f t="shared" si="94"/>
        <v>19704.375</v>
      </c>
      <c r="C3052" s="4">
        <f t="shared" si="95"/>
        <v>-75551.395275879971</v>
      </c>
      <c r="D3052" s="4">
        <f>Sheet1!$J$56-Sheet2!C3052</f>
        <v>75159.2286092133</v>
      </c>
      <c r="E3052" s="4"/>
      <c r="F3052" s="1"/>
      <c r="G3052" s="1"/>
      <c r="H3052" s="1"/>
      <c r="I3052" s="4"/>
    </row>
    <row r="3053" spans="1:9" x14ac:dyDescent="0.3">
      <c r="A3053" s="3">
        <v>3052000</v>
      </c>
      <c r="B3053" s="4">
        <f t="shared" si="94"/>
        <v>19710.833333333332</v>
      </c>
      <c r="C3053" s="4">
        <f t="shared" si="95"/>
        <v>-75576.158106189992</v>
      </c>
      <c r="D3053" s="4">
        <f>Sheet1!$J$56-Sheet2!C3053</f>
        <v>75183.991439523321</v>
      </c>
      <c r="E3053" s="4"/>
      <c r="F3053" s="1"/>
      <c r="G3053" s="1"/>
      <c r="H3053" s="1"/>
      <c r="I3053" s="4"/>
    </row>
    <row r="3054" spans="1:9" x14ac:dyDescent="0.3">
      <c r="A3054" s="3">
        <v>3053000</v>
      </c>
      <c r="B3054" s="4">
        <f t="shared" si="94"/>
        <v>19717.291666666668</v>
      </c>
      <c r="C3054" s="4">
        <f t="shared" si="95"/>
        <v>-75600.920936500013</v>
      </c>
      <c r="D3054" s="4">
        <f>Sheet1!$J$56-Sheet2!C3054</f>
        <v>75208.754269833342</v>
      </c>
      <c r="E3054" s="4"/>
      <c r="F3054" s="1"/>
      <c r="G3054" s="1"/>
      <c r="H3054" s="1"/>
      <c r="I3054" s="4"/>
    </row>
    <row r="3055" spans="1:9" x14ac:dyDescent="0.3">
      <c r="A3055" s="3">
        <v>3054000</v>
      </c>
      <c r="B3055" s="4">
        <f t="shared" si="94"/>
        <v>19723.75</v>
      </c>
      <c r="C3055" s="4">
        <f t="shared" si="95"/>
        <v>-75625.683766810034</v>
      </c>
      <c r="D3055" s="4">
        <f>Sheet1!$J$56-Sheet2!C3055</f>
        <v>75233.517100143363</v>
      </c>
      <c r="E3055" s="4"/>
      <c r="F3055" s="1"/>
      <c r="G3055" s="1"/>
      <c r="H3055" s="1"/>
      <c r="I3055" s="4"/>
    </row>
    <row r="3056" spans="1:9" x14ac:dyDescent="0.3">
      <c r="A3056" s="3">
        <v>3055000</v>
      </c>
      <c r="B3056" s="4">
        <f t="shared" si="94"/>
        <v>19730.208333333332</v>
      </c>
      <c r="C3056" s="4">
        <f t="shared" si="95"/>
        <v>-75650.44659712007</v>
      </c>
      <c r="D3056" s="4">
        <f>Sheet1!$J$56-Sheet2!C3056</f>
        <v>75258.279930453398</v>
      </c>
      <c r="E3056" s="4"/>
      <c r="F3056" s="1"/>
      <c r="G3056" s="1"/>
      <c r="H3056" s="1"/>
      <c r="I3056" s="4"/>
    </row>
    <row r="3057" spans="1:9" x14ac:dyDescent="0.3">
      <c r="A3057" s="3">
        <v>3056000</v>
      </c>
      <c r="B3057" s="4">
        <f t="shared" si="94"/>
        <v>19736.666666666668</v>
      </c>
      <c r="C3057" s="4">
        <f t="shared" si="95"/>
        <v>-75675.209427430076</v>
      </c>
      <c r="D3057" s="4">
        <f>Sheet1!$J$56-Sheet2!C3057</f>
        <v>75283.042760763405</v>
      </c>
      <c r="E3057" s="4"/>
      <c r="F3057" s="1"/>
      <c r="G3057" s="1"/>
      <c r="H3057" s="1"/>
      <c r="I3057" s="4"/>
    </row>
    <row r="3058" spans="1:9" x14ac:dyDescent="0.3">
      <c r="A3058" s="3">
        <v>3057000</v>
      </c>
      <c r="B3058" s="4">
        <f t="shared" si="94"/>
        <v>19743.125</v>
      </c>
      <c r="C3058" s="4">
        <f t="shared" si="95"/>
        <v>-75699.972257740112</v>
      </c>
      <c r="D3058" s="4">
        <f>Sheet1!$J$56-Sheet2!C3058</f>
        <v>75307.80559107344</v>
      </c>
      <c r="E3058" s="4"/>
      <c r="F3058" s="1"/>
      <c r="G3058" s="1"/>
      <c r="H3058" s="1"/>
      <c r="I3058" s="4"/>
    </row>
    <row r="3059" spans="1:9" x14ac:dyDescent="0.3">
      <c r="A3059" s="3">
        <v>3058000</v>
      </c>
      <c r="B3059" s="4">
        <f t="shared" si="94"/>
        <v>19749.583333333332</v>
      </c>
      <c r="C3059" s="4">
        <f t="shared" si="95"/>
        <v>-75724.735088050133</v>
      </c>
      <c r="D3059" s="4">
        <f>Sheet1!$J$56-Sheet2!C3059</f>
        <v>75332.568421383461</v>
      </c>
      <c r="E3059" s="4"/>
      <c r="F3059" s="1"/>
      <c r="G3059" s="1"/>
      <c r="H3059" s="1"/>
      <c r="I3059" s="4"/>
    </row>
    <row r="3060" spans="1:9" x14ac:dyDescent="0.3">
      <c r="A3060" s="3">
        <v>3059000</v>
      </c>
      <c r="B3060" s="4">
        <f t="shared" si="94"/>
        <v>19756.041666666668</v>
      </c>
      <c r="C3060" s="4">
        <f t="shared" si="95"/>
        <v>-75749.497918360154</v>
      </c>
      <c r="D3060" s="4">
        <f>Sheet1!$J$56-Sheet2!C3060</f>
        <v>75357.331251693482</v>
      </c>
      <c r="E3060" s="4"/>
      <c r="F3060" s="1"/>
      <c r="G3060" s="1"/>
      <c r="H3060" s="1"/>
      <c r="I3060" s="4"/>
    </row>
    <row r="3061" spans="1:9" x14ac:dyDescent="0.3">
      <c r="A3061" s="3">
        <v>3060000</v>
      </c>
      <c r="B3061" s="4">
        <f t="shared" si="94"/>
        <v>19762.5</v>
      </c>
      <c r="C3061" s="4">
        <f t="shared" si="95"/>
        <v>-75774.260748670175</v>
      </c>
      <c r="D3061" s="4">
        <f>Sheet1!$J$56-Sheet2!C3061</f>
        <v>75382.094082003503</v>
      </c>
      <c r="E3061" s="4"/>
      <c r="F3061" s="1"/>
      <c r="G3061" s="1"/>
      <c r="H3061" s="1"/>
      <c r="I3061" s="4"/>
    </row>
    <row r="3062" spans="1:9" x14ac:dyDescent="0.3">
      <c r="A3062" s="3">
        <v>3061000</v>
      </c>
      <c r="B3062" s="4">
        <f t="shared" si="94"/>
        <v>19768.958333333332</v>
      </c>
      <c r="C3062" s="4">
        <f t="shared" si="95"/>
        <v>-75799.023578980195</v>
      </c>
      <c r="D3062" s="4">
        <f>Sheet1!$J$56-Sheet2!C3062</f>
        <v>75406.856912313524</v>
      </c>
      <c r="E3062" s="4"/>
      <c r="F3062" s="1"/>
      <c r="G3062" s="1"/>
      <c r="H3062" s="1"/>
      <c r="I3062" s="4"/>
    </row>
    <row r="3063" spans="1:9" x14ac:dyDescent="0.3">
      <c r="A3063" s="3">
        <v>3062000</v>
      </c>
      <c r="B3063" s="4">
        <f t="shared" si="94"/>
        <v>19775.416666666668</v>
      </c>
      <c r="C3063" s="4">
        <f t="shared" si="95"/>
        <v>-75823.786409290231</v>
      </c>
      <c r="D3063" s="4">
        <f>Sheet1!$J$56-Sheet2!C3063</f>
        <v>75431.619742623559</v>
      </c>
      <c r="E3063" s="4"/>
      <c r="F3063" s="1"/>
      <c r="G3063" s="1"/>
      <c r="H3063" s="1"/>
      <c r="I3063" s="4"/>
    </row>
    <row r="3064" spans="1:9" x14ac:dyDescent="0.3">
      <c r="A3064" s="3">
        <v>3063000</v>
      </c>
      <c r="B3064" s="4">
        <f t="shared" si="94"/>
        <v>19781.875</v>
      </c>
      <c r="C3064" s="4">
        <f t="shared" si="95"/>
        <v>-75848.549239600237</v>
      </c>
      <c r="D3064" s="4">
        <f>Sheet1!$J$56-Sheet2!C3064</f>
        <v>75456.382572933566</v>
      </c>
      <c r="E3064" s="4"/>
      <c r="F3064" s="1"/>
      <c r="G3064" s="1"/>
      <c r="H3064" s="1"/>
      <c r="I3064" s="4"/>
    </row>
    <row r="3065" spans="1:9" x14ac:dyDescent="0.3">
      <c r="A3065" s="3">
        <v>3064000</v>
      </c>
      <c r="B3065" s="4">
        <f t="shared" si="94"/>
        <v>19788.333333333332</v>
      </c>
      <c r="C3065" s="4">
        <f t="shared" si="95"/>
        <v>-75873.312069910273</v>
      </c>
      <c r="D3065" s="4">
        <f>Sheet1!$J$56-Sheet2!C3065</f>
        <v>75481.145403243601</v>
      </c>
      <c r="E3065" s="4"/>
      <c r="F3065" s="1"/>
      <c r="G3065" s="1"/>
      <c r="H3065" s="1"/>
      <c r="I3065" s="4"/>
    </row>
    <row r="3066" spans="1:9" x14ac:dyDescent="0.3">
      <c r="A3066" s="3">
        <v>3065000</v>
      </c>
      <c r="B3066" s="4">
        <f t="shared" si="94"/>
        <v>19794.791666666668</v>
      </c>
      <c r="C3066" s="4">
        <f t="shared" si="95"/>
        <v>-75898.074900220279</v>
      </c>
      <c r="D3066" s="4">
        <f>Sheet1!$J$56-Sheet2!C3066</f>
        <v>75505.908233553608</v>
      </c>
      <c r="E3066" s="4"/>
      <c r="F3066" s="1"/>
      <c r="G3066" s="1"/>
      <c r="H3066" s="1"/>
      <c r="I3066" s="4"/>
    </row>
    <row r="3067" spans="1:9" x14ac:dyDescent="0.3">
      <c r="A3067" s="3">
        <v>3066000</v>
      </c>
      <c r="B3067" s="4">
        <f t="shared" si="94"/>
        <v>19801.25</v>
      </c>
      <c r="C3067" s="4">
        <f t="shared" si="95"/>
        <v>-75922.837730530315</v>
      </c>
      <c r="D3067" s="4">
        <f>Sheet1!$J$56-Sheet2!C3067</f>
        <v>75530.671063863643</v>
      </c>
      <c r="E3067" s="4"/>
      <c r="F3067" s="1"/>
      <c r="G3067" s="1"/>
      <c r="H3067" s="1"/>
      <c r="I3067" s="4"/>
    </row>
    <row r="3068" spans="1:9" x14ac:dyDescent="0.3">
      <c r="A3068" s="3">
        <v>3067000</v>
      </c>
      <c r="B3068" s="4">
        <f t="shared" si="94"/>
        <v>19807.708333333332</v>
      </c>
      <c r="C3068" s="4">
        <f t="shared" si="95"/>
        <v>-75947.600560840336</v>
      </c>
      <c r="D3068" s="4">
        <f>Sheet1!$J$56-Sheet2!C3068</f>
        <v>75555.433894173664</v>
      </c>
      <c r="E3068" s="4"/>
      <c r="F3068" s="1"/>
      <c r="G3068" s="1"/>
      <c r="H3068" s="1"/>
      <c r="I3068" s="4"/>
    </row>
    <row r="3069" spans="1:9" x14ac:dyDescent="0.3">
      <c r="A3069" s="3">
        <v>3068000</v>
      </c>
      <c r="B3069" s="4">
        <f t="shared" si="94"/>
        <v>19814.166666666668</v>
      </c>
      <c r="C3069" s="4">
        <f t="shared" si="95"/>
        <v>-75972.363391150357</v>
      </c>
      <c r="D3069" s="4">
        <f>Sheet1!$J$56-Sheet2!C3069</f>
        <v>75580.196724483685</v>
      </c>
      <c r="E3069" s="4"/>
      <c r="F3069" s="1"/>
      <c r="G3069" s="1"/>
      <c r="H3069" s="1"/>
      <c r="I3069" s="4"/>
    </row>
    <row r="3070" spans="1:9" x14ac:dyDescent="0.3">
      <c r="A3070" s="3">
        <v>3069000</v>
      </c>
      <c r="B3070" s="4">
        <f t="shared" si="94"/>
        <v>19820.625</v>
      </c>
      <c r="C3070" s="4">
        <f t="shared" si="95"/>
        <v>-75997.126221460378</v>
      </c>
      <c r="D3070" s="4">
        <f>Sheet1!$J$56-Sheet2!C3070</f>
        <v>75604.959554793706</v>
      </c>
      <c r="E3070" s="4"/>
      <c r="F3070" s="1"/>
      <c r="G3070" s="1"/>
      <c r="H3070" s="1"/>
      <c r="I3070" s="4"/>
    </row>
    <row r="3071" spans="1:9" x14ac:dyDescent="0.3">
      <c r="A3071" s="3">
        <v>3070000</v>
      </c>
      <c r="B3071" s="4">
        <f t="shared" si="94"/>
        <v>19827.083333333332</v>
      </c>
      <c r="C3071" s="4">
        <f t="shared" si="95"/>
        <v>-76021.889051770399</v>
      </c>
      <c r="D3071" s="4">
        <f>Sheet1!$J$56-Sheet2!C3071</f>
        <v>75629.722385103727</v>
      </c>
      <c r="E3071" s="4"/>
      <c r="F3071" s="1"/>
      <c r="G3071" s="1"/>
      <c r="H3071" s="1"/>
      <c r="I3071" s="4"/>
    </row>
    <row r="3072" spans="1:9" x14ac:dyDescent="0.3">
      <c r="A3072" s="3">
        <v>3071000</v>
      </c>
      <c r="B3072" s="4">
        <f t="shared" si="94"/>
        <v>19833.541666666668</v>
      </c>
      <c r="C3072" s="4">
        <f t="shared" si="95"/>
        <v>-76046.651882080434</v>
      </c>
      <c r="D3072" s="4">
        <f>Sheet1!$J$56-Sheet2!C3072</f>
        <v>75654.485215413762</v>
      </c>
      <c r="E3072" s="4"/>
      <c r="F3072" s="1"/>
      <c r="G3072" s="1"/>
      <c r="H3072" s="1"/>
      <c r="I3072" s="4"/>
    </row>
    <row r="3073" spans="1:9" x14ac:dyDescent="0.3">
      <c r="A3073" s="3">
        <v>3072000</v>
      </c>
      <c r="B3073" s="4">
        <f t="shared" si="94"/>
        <v>19840</v>
      </c>
      <c r="C3073" s="4">
        <f t="shared" si="95"/>
        <v>-76071.41471239044</v>
      </c>
      <c r="D3073" s="4">
        <f>Sheet1!$J$56-Sheet2!C3073</f>
        <v>75679.248045723769</v>
      </c>
      <c r="E3073" s="4"/>
      <c r="F3073" s="1"/>
      <c r="G3073" s="1"/>
      <c r="H3073" s="1"/>
      <c r="I3073" s="4"/>
    </row>
    <row r="3074" spans="1:9" x14ac:dyDescent="0.3">
      <c r="A3074" s="3">
        <v>3073000</v>
      </c>
      <c r="B3074" s="4">
        <f t="shared" si="94"/>
        <v>19846.458333333332</v>
      </c>
      <c r="C3074" s="4">
        <f t="shared" si="95"/>
        <v>-76096.177542700476</v>
      </c>
      <c r="D3074" s="4">
        <f>Sheet1!$J$56-Sheet2!C3074</f>
        <v>75704.010876033804</v>
      </c>
      <c r="E3074" s="4"/>
      <c r="F3074" s="1"/>
      <c r="G3074" s="1"/>
      <c r="H3074" s="1"/>
      <c r="I3074" s="4"/>
    </row>
    <row r="3075" spans="1:9" x14ac:dyDescent="0.3">
      <c r="A3075" s="3">
        <v>3074000</v>
      </c>
      <c r="B3075" s="4">
        <f t="shared" ref="B3075:B3138" si="96">A3075*$B$1/12</f>
        <v>19852.916666666668</v>
      </c>
      <c r="C3075" s="4">
        <f t="shared" ref="C3075:C3138" si="97">-PMT($C$1/12,$D$1*12,A3075)</f>
        <v>-76120.940373010497</v>
      </c>
      <c r="D3075" s="4">
        <f>Sheet1!$J$56-Sheet2!C3075</f>
        <v>75728.773706343825</v>
      </c>
      <c r="E3075" s="4"/>
      <c r="F3075" s="1"/>
      <c r="G3075" s="1"/>
      <c r="H3075" s="1"/>
      <c r="I3075" s="4"/>
    </row>
    <row r="3076" spans="1:9" x14ac:dyDescent="0.3">
      <c r="A3076" s="3">
        <v>3075000</v>
      </c>
      <c r="B3076" s="4">
        <f t="shared" si="96"/>
        <v>19859.375</v>
      </c>
      <c r="C3076" s="4">
        <f t="shared" si="97"/>
        <v>-76145.703203320518</v>
      </c>
      <c r="D3076" s="4">
        <f>Sheet1!$J$56-Sheet2!C3076</f>
        <v>75753.536536653846</v>
      </c>
      <c r="E3076" s="4"/>
      <c r="F3076" s="1"/>
      <c r="G3076" s="1"/>
      <c r="H3076" s="1"/>
      <c r="I3076" s="4"/>
    </row>
    <row r="3077" spans="1:9" x14ac:dyDescent="0.3">
      <c r="A3077" s="3">
        <v>3076000</v>
      </c>
      <c r="B3077" s="4">
        <f t="shared" si="96"/>
        <v>19865.833333333332</v>
      </c>
      <c r="C3077" s="4">
        <f t="shared" si="97"/>
        <v>-76170.466033630539</v>
      </c>
      <c r="D3077" s="4">
        <f>Sheet1!$J$56-Sheet2!C3077</f>
        <v>75778.299366963867</v>
      </c>
      <c r="E3077" s="4"/>
      <c r="F3077" s="1"/>
      <c r="G3077" s="1"/>
      <c r="H3077" s="1"/>
      <c r="I3077" s="4"/>
    </row>
    <row r="3078" spans="1:9" x14ac:dyDescent="0.3">
      <c r="A3078" s="3">
        <v>3077000</v>
      </c>
      <c r="B3078" s="4">
        <f t="shared" si="96"/>
        <v>19872.291666666668</v>
      </c>
      <c r="C3078" s="4">
        <f t="shared" si="97"/>
        <v>-76195.22886394056</v>
      </c>
      <c r="D3078" s="4">
        <f>Sheet1!$J$56-Sheet2!C3078</f>
        <v>75803.062197273888</v>
      </c>
      <c r="E3078" s="4"/>
      <c r="F3078" s="1"/>
      <c r="G3078" s="1"/>
      <c r="H3078" s="1"/>
      <c r="I3078" s="4"/>
    </row>
    <row r="3079" spans="1:9" x14ac:dyDescent="0.3">
      <c r="A3079" s="3">
        <v>3078000</v>
      </c>
      <c r="B3079" s="4">
        <f t="shared" si="96"/>
        <v>19878.75</v>
      </c>
      <c r="C3079" s="4">
        <f t="shared" si="97"/>
        <v>-76219.991694250595</v>
      </c>
      <c r="D3079" s="4">
        <f>Sheet1!$J$56-Sheet2!C3079</f>
        <v>75827.825027583924</v>
      </c>
      <c r="E3079" s="4"/>
      <c r="F3079" s="1"/>
      <c r="G3079" s="1"/>
      <c r="H3079" s="1"/>
      <c r="I3079" s="4"/>
    </row>
    <row r="3080" spans="1:9" x14ac:dyDescent="0.3">
      <c r="A3080" s="3">
        <v>3079000</v>
      </c>
      <c r="B3080" s="4">
        <f t="shared" si="96"/>
        <v>19885.208333333332</v>
      </c>
      <c r="C3080" s="4">
        <f t="shared" si="97"/>
        <v>-76244.754524560602</v>
      </c>
      <c r="D3080" s="4">
        <f>Sheet1!$J$56-Sheet2!C3080</f>
        <v>75852.58785789393</v>
      </c>
      <c r="E3080" s="4"/>
      <c r="F3080" s="1"/>
      <c r="G3080" s="1"/>
      <c r="H3080" s="1"/>
      <c r="I3080" s="4"/>
    </row>
    <row r="3081" spans="1:9" x14ac:dyDescent="0.3">
      <c r="A3081" s="3">
        <v>3080000</v>
      </c>
      <c r="B3081" s="4">
        <f t="shared" si="96"/>
        <v>19891.666666666668</v>
      </c>
      <c r="C3081" s="4">
        <f t="shared" si="97"/>
        <v>-76269.517354870637</v>
      </c>
      <c r="D3081" s="4">
        <f>Sheet1!$J$56-Sheet2!C3081</f>
        <v>75877.350688203966</v>
      </c>
      <c r="E3081" s="4"/>
      <c r="F3081" s="1"/>
      <c r="G3081" s="1"/>
      <c r="H3081" s="1"/>
      <c r="I3081" s="4"/>
    </row>
    <row r="3082" spans="1:9" x14ac:dyDescent="0.3">
      <c r="A3082" s="3">
        <v>3081000</v>
      </c>
      <c r="B3082" s="4">
        <f t="shared" si="96"/>
        <v>19898.125</v>
      </c>
      <c r="C3082" s="4">
        <f t="shared" si="97"/>
        <v>-76294.280185180658</v>
      </c>
      <c r="D3082" s="4">
        <f>Sheet1!$J$56-Sheet2!C3082</f>
        <v>75902.113518513986</v>
      </c>
      <c r="E3082" s="4"/>
      <c r="F3082" s="1"/>
      <c r="G3082" s="1"/>
      <c r="H3082" s="1"/>
      <c r="I3082" s="4"/>
    </row>
    <row r="3083" spans="1:9" x14ac:dyDescent="0.3">
      <c r="A3083" s="3">
        <v>3082000</v>
      </c>
      <c r="B3083" s="4">
        <f t="shared" si="96"/>
        <v>19904.583333333332</v>
      </c>
      <c r="C3083" s="4">
        <f t="shared" si="97"/>
        <v>-76319.043015490679</v>
      </c>
      <c r="D3083" s="4">
        <f>Sheet1!$J$56-Sheet2!C3083</f>
        <v>75926.876348824007</v>
      </c>
      <c r="E3083" s="4"/>
      <c r="F3083" s="1"/>
      <c r="G3083" s="1"/>
      <c r="H3083" s="1"/>
      <c r="I3083" s="4"/>
    </row>
    <row r="3084" spans="1:9" x14ac:dyDescent="0.3">
      <c r="A3084" s="3">
        <v>3083000</v>
      </c>
      <c r="B3084" s="4">
        <f t="shared" si="96"/>
        <v>19911.041666666668</v>
      </c>
      <c r="C3084" s="4">
        <f t="shared" si="97"/>
        <v>-76343.8058458007</v>
      </c>
      <c r="D3084" s="4">
        <f>Sheet1!$J$56-Sheet2!C3084</f>
        <v>75951.639179134028</v>
      </c>
      <c r="E3084" s="4"/>
      <c r="F3084" s="1"/>
      <c r="G3084" s="1"/>
      <c r="H3084" s="1"/>
      <c r="I3084" s="4"/>
    </row>
    <row r="3085" spans="1:9" x14ac:dyDescent="0.3">
      <c r="A3085" s="3">
        <v>3084000</v>
      </c>
      <c r="B3085" s="4">
        <f t="shared" si="96"/>
        <v>19917.5</v>
      </c>
      <c r="C3085" s="4">
        <f t="shared" si="97"/>
        <v>-76368.568676110721</v>
      </c>
      <c r="D3085" s="4">
        <f>Sheet1!$J$56-Sheet2!C3085</f>
        <v>75976.402009444049</v>
      </c>
      <c r="E3085" s="4"/>
      <c r="F3085" s="1"/>
      <c r="G3085" s="1"/>
      <c r="H3085" s="1"/>
      <c r="I3085" s="4"/>
    </row>
    <row r="3086" spans="1:9" x14ac:dyDescent="0.3">
      <c r="A3086" s="3">
        <v>3085000</v>
      </c>
      <c r="B3086" s="4">
        <f t="shared" si="96"/>
        <v>19923.958333333332</v>
      </c>
      <c r="C3086" s="4">
        <f t="shared" si="97"/>
        <v>-76393.331506420756</v>
      </c>
      <c r="D3086" s="4">
        <f>Sheet1!$J$56-Sheet2!C3086</f>
        <v>76001.164839754085</v>
      </c>
      <c r="E3086" s="4"/>
      <c r="F3086" s="1"/>
      <c r="G3086" s="1"/>
      <c r="H3086" s="1"/>
      <c r="I3086" s="4"/>
    </row>
    <row r="3087" spans="1:9" x14ac:dyDescent="0.3">
      <c r="A3087" s="3">
        <v>3086000</v>
      </c>
      <c r="B3087" s="4">
        <f t="shared" si="96"/>
        <v>19930.416666666668</v>
      </c>
      <c r="C3087" s="4">
        <f t="shared" si="97"/>
        <v>-76418.094336730763</v>
      </c>
      <c r="D3087" s="4">
        <f>Sheet1!$J$56-Sheet2!C3087</f>
        <v>76025.927670064091</v>
      </c>
      <c r="E3087" s="4"/>
      <c r="F3087" s="1"/>
      <c r="G3087" s="1"/>
      <c r="H3087" s="1"/>
      <c r="I3087" s="4"/>
    </row>
    <row r="3088" spans="1:9" x14ac:dyDescent="0.3">
      <c r="A3088" s="3">
        <v>3087000</v>
      </c>
      <c r="B3088" s="4">
        <f t="shared" si="96"/>
        <v>19936.875</v>
      </c>
      <c r="C3088" s="4">
        <f t="shared" si="97"/>
        <v>-76442.857167040798</v>
      </c>
      <c r="D3088" s="4">
        <f>Sheet1!$J$56-Sheet2!C3088</f>
        <v>76050.690500374127</v>
      </c>
      <c r="E3088" s="4"/>
      <c r="F3088" s="1"/>
      <c r="G3088" s="1"/>
      <c r="H3088" s="1"/>
      <c r="I3088" s="4"/>
    </row>
    <row r="3089" spans="1:9" x14ac:dyDescent="0.3">
      <c r="A3089" s="3">
        <v>3088000</v>
      </c>
      <c r="B3089" s="4">
        <f t="shared" si="96"/>
        <v>19943.333333333332</v>
      </c>
      <c r="C3089" s="4">
        <f t="shared" si="97"/>
        <v>-76467.619997350819</v>
      </c>
      <c r="D3089" s="4">
        <f>Sheet1!$J$56-Sheet2!C3089</f>
        <v>76075.453330684148</v>
      </c>
      <c r="E3089" s="4"/>
      <c r="F3089" s="1"/>
      <c r="G3089" s="1"/>
      <c r="H3089" s="1"/>
      <c r="I3089" s="4"/>
    </row>
    <row r="3090" spans="1:9" x14ac:dyDescent="0.3">
      <c r="A3090" s="3">
        <v>3089000</v>
      </c>
      <c r="B3090" s="4">
        <f t="shared" si="96"/>
        <v>19949.791666666668</v>
      </c>
      <c r="C3090" s="4">
        <f t="shared" si="97"/>
        <v>-76492.38282766084</v>
      </c>
      <c r="D3090" s="4">
        <f>Sheet1!$J$56-Sheet2!C3090</f>
        <v>76100.216160994169</v>
      </c>
      <c r="E3090" s="4"/>
      <c r="F3090" s="1"/>
      <c r="G3090" s="1"/>
      <c r="H3090" s="1"/>
      <c r="I3090" s="4"/>
    </row>
    <row r="3091" spans="1:9" x14ac:dyDescent="0.3">
      <c r="A3091" s="3">
        <v>3090000</v>
      </c>
      <c r="B3091" s="4">
        <f t="shared" si="96"/>
        <v>19956.25</v>
      </c>
      <c r="C3091" s="4">
        <f t="shared" si="97"/>
        <v>-76517.145657970861</v>
      </c>
      <c r="D3091" s="4">
        <f>Sheet1!$J$56-Sheet2!C3091</f>
        <v>76124.97899130419</v>
      </c>
      <c r="E3091" s="4"/>
      <c r="F3091" s="1"/>
      <c r="G3091" s="1"/>
      <c r="H3091" s="1"/>
      <c r="I3091" s="4"/>
    </row>
    <row r="3092" spans="1:9" x14ac:dyDescent="0.3">
      <c r="A3092" s="3">
        <v>3091000</v>
      </c>
      <c r="B3092" s="4">
        <f t="shared" si="96"/>
        <v>19962.708333333332</v>
      </c>
      <c r="C3092" s="4">
        <f t="shared" si="97"/>
        <v>-76541.908488280882</v>
      </c>
      <c r="D3092" s="4">
        <f>Sheet1!$J$56-Sheet2!C3092</f>
        <v>76149.74182161421</v>
      </c>
      <c r="E3092" s="4"/>
      <c r="F3092" s="1"/>
      <c r="G3092" s="1"/>
      <c r="H3092" s="1"/>
      <c r="I3092" s="4"/>
    </row>
    <row r="3093" spans="1:9" x14ac:dyDescent="0.3">
      <c r="A3093" s="3">
        <v>3092000</v>
      </c>
      <c r="B3093" s="4">
        <f t="shared" si="96"/>
        <v>19969.166666666668</v>
      </c>
      <c r="C3093" s="4">
        <f t="shared" si="97"/>
        <v>-76566.671318590918</v>
      </c>
      <c r="D3093" s="4">
        <f>Sheet1!$J$56-Sheet2!C3093</f>
        <v>76174.504651924246</v>
      </c>
      <c r="E3093" s="4"/>
      <c r="F3093" s="1"/>
      <c r="G3093" s="1"/>
      <c r="H3093" s="1"/>
      <c r="I3093" s="4"/>
    </row>
    <row r="3094" spans="1:9" x14ac:dyDescent="0.3">
      <c r="A3094" s="3">
        <v>3093000</v>
      </c>
      <c r="B3094" s="4">
        <f t="shared" si="96"/>
        <v>19975.625</v>
      </c>
      <c r="C3094" s="4">
        <f t="shared" si="97"/>
        <v>-76591.434148900924</v>
      </c>
      <c r="D3094" s="4">
        <f>Sheet1!$J$56-Sheet2!C3094</f>
        <v>76199.267482234252</v>
      </c>
      <c r="E3094" s="4"/>
      <c r="F3094" s="1"/>
      <c r="G3094" s="1"/>
      <c r="H3094" s="1"/>
      <c r="I3094" s="4"/>
    </row>
    <row r="3095" spans="1:9" x14ac:dyDescent="0.3">
      <c r="A3095" s="3">
        <v>3094000</v>
      </c>
      <c r="B3095" s="4">
        <f t="shared" si="96"/>
        <v>19982.083333333332</v>
      </c>
      <c r="C3095" s="4">
        <f t="shared" si="97"/>
        <v>-76616.196979210959</v>
      </c>
      <c r="D3095" s="4">
        <f>Sheet1!$J$56-Sheet2!C3095</f>
        <v>76224.030312544288</v>
      </c>
      <c r="E3095" s="4"/>
      <c r="F3095" s="1"/>
      <c r="G3095" s="1"/>
      <c r="H3095" s="1"/>
      <c r="I3095" s="4"/>
    </row>
    <row r="3096" spans="1:9" x14ac:dyDescent="0.3">
      <c r="A3096" s="3">
        <v>3095000</v>
      </c>
      <c r="B3096" s="4">
        <f t="shared" si="96"/>
        <v>19988.541666666668</v>
      </c>
      <c r="C3096" s="4">
        <f t="shared" si="97"/>
        <v>-76640.95980952098</v>
      </c>
      <c r="D3096" s="4">
        <f>Sheet1!$J$56-Sheet2!C3096</f>
        <v>76248.793142854309</v>
      </c>
      <c r="E3096" s="4"/>
      <c r="F3096" s="1"/>
      <c r="G3096" s="1"/>
      <c r="H3096" s="1"/>
      <c r="I3096" s="4"/>
    </row>
    <row r="3097" spans="1:9" x14ac:dyDescent="0.3">
      <c r="A3097" s="3">
        <v>3096000</v>
      </c>
      <c r="B3097" s="4">
        <f t="shared" si="96"/>
        <v>19995</v>
      </c>
      <c r="C3097" s="4">
        <f t="shared" si="97"/>
        <v>-76665.722639831001</v>
      </c>
      <c r="D3097" s="4">
        <f>Sheet1!$J$56-Sheet2!C3097</f>
        <v>76273.55597316433</v>
      </c>
      <c r="E3097" s="4"/>
      <c r="F3097" s="1"/>
      <c r="G3097" s="1"/>
      <c r="H3097" s="1"/>
      <c r="I3097" s="4"/>
    </row>
    <row r="3098" spans="1:9" x14ac:dyDescent="0.3">
      <c r="A3098" s="3">
        <v>3097000</v>
      </c>
      <c r="B3098" s="4">
        <f t="shared" si="96"/>
        <v>20001.458333333332</v>
      </c>
      <c r="C3098" s="4">
        <f t="shared" si="97"/>
        <v>-76690.485470141022</v>
      </c>
      <c r="D3098" s="4">
        <f>Sheet1!$J$56-Sheet2!C3098</f>
        <v>76298.318803474351</v>
      </c>
      <c r="E3098" s="4"/>
      <c r="F3098" s="1"/>
      <c r="G3098" s="1"/>
      <c r="H3098" s="1"/>
      <c r="I3098" s="4"/>
    </row>
    <row r="3099" spans="1:9" x14ac:dyDescent="0.3">
      <c r="A3099" s="3">
        <v>3098000</v>
      </c>
      <c r="B3099" s="4">
        <f t="shared" si="96"/>
        <v>20007.916666666668</v>
      </c>
      <c r="C3099" s="4">
        <f t="shared" si="97"/>
        <v>-76715.248300451043</v>
      </c>
      <c r="D3099" s="4">
        <f>Sheet1!$J$56-Sheet2!C3099</f>
        <v>76323.081633784372</v>
      </c>
      <c r="E3099" s="4"/>
      <c r="F3099" s="1"/>
      <c r="G3099" s="1"/>
      <c r="H3099" s="1"/>
      <c r="I3099" s="4"/>
    </row>
    <row r="3100" spans="1:9" x14ac:dyDescent="0.3">
      <c r="A3100" s="3">
        <v>3099000</v>
      </c>
      <c r="B3100" s="4">
        <f t="shared" si="96"/>
        <v>20014.375</v>
      </c>
      <c r="C3100" s="4">
        <f t="shared" si="97"/>
        <v>-76740.011130761079</v>
      </c>
      <c r="D3100" s="4">
        <f>Sheet1!$J$56-Sheet2!C3100</f>
        <v>76347.844464094407</v>
      </c>
      <c r="E3100" s="4"/>
      <c r="F3100" s="1"/>
      <c r="G3100" s="1"/>
      <c r="H3100" s="1"/>
      <c r="I3100" s="4"/>
    </row>
    <row r="3101" spans="1:9" x14ac:dyDescent="0.3">
      <c r="A3101" s="3">
        <v>3100000</v>
      </c>
      <c r="B3101" s="4">
        <f t="shared" si="96"/>
        <v>20020.833333333332</v>
      </c>
      <c r="C3101" s="4">
        <f t="shared" si="97"/>
        <v>-76764.773961071085</v>
      </c>
      <c r="D3101" s="4">
        <f>Sheet1!$J$56-Sheet2!C3101</f>
        <v>76372.607294404414</v>
      </c>
      <c r="E3101" s="4"/>
      <c r="F3101" s="1"/>
      <c r="G3101" s="1"/>
      <c r="H3101" s="1"/>
      <c r="I3101" s="4"/>
    </row>
    <row r="3102" spans="1:9" x14ac:dyDescent="0.3">
      <c r="A3102" s="3">
        <v>3101000</v>
      </c>
      <c r="B3102" s="4">
        <f t="shared" si="96"/>
        <v>20027.291666666668</v>
      </c>
      <c r="C3102" s="4">
        <f t="shared" si="97"/>
        <v>-76789.536791381121</v>
      </c>
      <c r="D3102" s="4">
        <f>Sheet1!$J$56-Sheet2!C3102</f>
        <v>76397.370124714449</v>
      </c>
      <c r="E3102" s="4"/>
      <c r="F3102" s="1"/>
      <c r="G3102" s="1"/>
      <c r="H3102" s="1"/>
      <c r="I3102" s="4"/>
    </row>
    <row r="3103" spans="1:9" x14ac:dyDescent="0.3">
      <c r="A3103" s="3">
        <v>3102000</v>
      </c>
      <c r="B3103" s="4">
        <f t="shared" si="96"/>
        <v>20033.75</v>
      </c>
      <c r="C3103" s="4">
        <f t="shared" si="97"/>
        <v>-76814.299621691142</v>
      </c>
      <c r="D3103" s="4">
        <f>Sheet1!$J$56-Sheet2!C3103</f>
        <v>76422.13295502447</v>
      </c>
      <c r="E3103" s="4"/>
      <c r="F3103" s="1"/>
      <c r="G3103" s="1"/>
      <c r="H3103" s="1"/>
      <c r="I3103" s="4"/>
    </row>
    <row r="3104" spans="1:9" x14ac:dyDescent="0.3">
      <c r="A3104" s="3">
        <v>3103000</v>
      </c>
      <c r="B3104" s="4">
        <f t="shared" si="96"/>
        <v>20040.208333333332</v>
      </c>
      <c r="C3104" s="4">
        <f t="shared" si="97"/>
        <v>-76839.062452001162</v>
      </c>
      <c r="D3104" s="4">
        <f>Sheet1!$J$56-Sheet2!C3104</f>
        <v>76446.895785334491</v>
      </c>
      <c r="E3104" s="4"/>
      <c r="F3104" s="1"/>
      <c r="G3104" s="1"/>
      <c r="H3104" s="1"/>
      <c r="I3104" s="4"/>
    </row>
    <row r="3105" spans="1:9" x14ac:dyDescent="0.3">
      <c r="A3105" s="3">
        <v>3104000</v>
      </c>
      <c r="B3105" s="4">
        <f t="shared" si="96"/>
        <v>20046.666666666668</v>
      </c>
      <c r="C3105" s="4">
        <f t="shared" si="97"/>
        <v>-76863.825282311183</v>
      </c>
      <c r="D3105" s="4">
        <f>Sheet1!$J$56-Sheet2!C3105</f>
        <v>76471.658615644512</v>
      </c>
      <c r="E3105" s="4"/>
      <c r="F3105" s="1"/>
      <c r="G3105" s="1"/>
      <c r="H3105" s="1"/>
      <c r="I3105" s="4"/>
    </row>
    <row r="3106" spans="1:9" x14ac:dyDescent="0.3">
      <c r="A3106" s="3">
        <v>3105000</v>
      </c>
      <c r="B3106" s="4">
        <f t="shared" si="96"/>
        <v>20053.125</v>
      </c>
      <c r="C3106" s="4">
        <f t="shared" si="97"/>
        <v>-76888.588112621204</v>
      </c>
      <c r="D3106" s="4">
        <f>Sheet1!$J$56-Sheet2!C3106</f>
        <v>76496.421445954533</v>
      </c>
      <c r="E3106" s="4"/>
      <c r="F3106" s="1"/>
      <c r="G3106" s="1"/>
      <c r="H3106" s="1"/>
      <c r="I3106" s="4"/>
    </row>
    <row r="3107" spans="1:9" x14ac:dyDescent="0.3">
      <c r="A3107" s="3">
        <v>3106000</v>
      </c>
      <c r="B3107" s="4">
        <f t="shared" si="96"/>
        <v>20059.583333333332</v>
      </c>
      <c r="C3107" s="4">
        <f t="shared" si="97"/>
        <v>-76913.35094293124</v>
      </c>
      <c r="D3107" s="4">
        <f>Sheet1!$J$56-Sheet2!C3107</f>
        <v>76521.184276264568</v>
      </c>
      <c r="E3107" s="4"/>
      <c r="F3107" s="1"/>
      <c r="G3107" s="1"/>
      <c r="H3107" s="1"/>
      <c r="I3107" s="4"/>
    </row>
    <row r="3108" spans="1:9" x14ac:dyDescent="0.3">
      <c r="A3108" s="3">
        <v>3107000</v>
      </c>
      <c r="B3108" s="4">
        <f t="shared" si="96"/>
        <v>20066.041666666668</v>
      </c>
      <c r="C3108" s="4">
        <f t="shared" si="97"/>
        <v>-76938.113773241246</v>
      </c>
      <c r="D3108" s="4">
        <f>Sheet1!$J$56-Sheet2!C3108</f>
        <v>76545.947106574575</v>
      </c>
      <c r="E3108" s="4"/>
      <c r="F3108" s="1"/>
      <c r="G3108" s="1"/>
      <c r="H3108" s="1"/>
      <c r="I3108" s="4"/>
    </row>
    <row r="3109" spans="1:9" x14ac:dyDescent="0.3">
      <c r="A3109" s="3">
        <v>3108000</v>
      </c>
      <c r="B3109" s="4">
        <f t="shared" si="96"/>
        <v>20072.5</v>
      </c>
      <c r="C3109" s="4">
        <f t="shared" si="97"/>
        <v>-76962.876603551282</v>
      </c>
      <c r="D3109" s="4">
        <f>Sheet1!$J$56-Sheet2!C3109</f>
        <v>76570.70993688461</v>
      </c>
      <c r="E3109" s="4"/>
      <c r="F3109" s="1"/>
      <c r="G3109" s="1"/>
      <c r="H3109" s="1"/>
      <c r="I3109" s="4"/>
    </row>
    <row r="3110" spans="1:9" x14ac:dyDescent="0.3">
      <c r="A3110" s="3">
        <v>3109000</v>
      </c>
      <c r="B3110" s="4">
        <f t="shared" si="96"/>
        <v>20078.958333333332</v>
      </c>
      <c r="C3110" s="4">
        <f t="shared" si="97"/>
        <v>-76987.639433861303</v>
      </c>
      <c r="D3110" s="4">
        <f>Sheet1!$J$56-Sheet2!C3110</f>
        <v>76595.472767194631</v>
      </c>
      <c r="E3110" s="4"/>
      <c r="F3110" s="1"/>
      <c r="G3110" s="1"/>
      <c r="H3110" s="1"/>
      <c r="I3110" s="4"/>
    </row>
    <row r="3111" spans="1:9" x14ac:dyDescent="0.3">
      <c r="A3111" s="3">
        <v>3110000</v>
      </c>
      <c r="B3111" s="4">
        <f t="shared" si="96"/>
        <v>20085.416666666668</v>
      </c>
      <c r="C3111" s="4">
        <f t="shared" si="97"/>
        <v>-77012.402264171324</v>
      </c>
      <c r="D3111" s="4">
        <f>Sheet1!$J$56-Sheet2!C3111</f>
        <v>76620.235597504652</v>
      </c>
      <c r="E3111" s="4"/>
      <c r="F3111" s="1"/>
      <c r="G3111" s="1"/>
      <c r="H3111" s="1"/>
      <c r="I3111" s="4"/>
    </row>
    <row r="3112" spans="1:9" x14ac:dyDescent="0.3">
      <c r="A3112" s="3">
        <v>3111000</v>
      </c>
      <c r="B3112" s="4">
        <f t="shared" si="96"/>
        <v>20091.875</v>
      </c>
      <c r="C3112" s="4">
        <f t="shared" si="97"/>
        <v>-77037.165094481345</v>
      </c>
      <c r="D3112" s="4">
        <f>Sheet1!$J$56-Sheet2!C3112</f>
        <v>76644.998427814673</v>
      </c>
      <c r="E3112" s="4"/>
      <c r="F3112" s="1"/>
      <c r="G3112" s="1"/>
      <c r="H3112" s="1"/>
      <c r="I3112" s="4"/>
    </row>
    <row r="3113" spans="1:9" x14ac:dyDescent="0.3">
      <c r="A3113" s="3">
        <v>3112000</v>
      </c>
      <c r="B3113" s="4">
        <f t="shared" si="96"/>
        <v>20098.333333333332</v>
      </c>
      <c r="C3113" s="4">
        <f t="shared" si="97"/>
        <v>-77061.927924791366</v>
      </c>
      <c r="D3113" s="4">
        <f>Sheet1!$J$56-Sheet2!C3113</f>
        <v>76669.761258124694</v>
      </c>
      <c r="E3113" s="4"/>
      <c r="F3113" s="1"/>
      <c r="G3113" s="1"/>
      <c r="H3113" s="1"/>
      <c r="I3113" s="4"/>
    </row>
    <row r="3114" spans="1:9" x14ac:dyDescent="0.3">
      <c r="A3114" s="3">
        <v>3113000</v>
      </c>
      <c r="B3114" s="4">
        <f t="shared" si="96"/>
        <v>20104.791666666668</v>
      </c>
      <c r="C3114" s="4">
        <f t="shared" si="97"/>
        <v>-77086.690755101386</v>
      </c>
      <c r="D3114" s="4">
        <f>Sheet1!$J$56-Sheet2!C3114</f>
        <v>76694.524088434715</v>
      </c>
      <c r="E3114" s="4"/>
      <c r="F3114" s="1"/>
      <c r="G3114" s="1"/>
      <c r="H3114" s="1"/>
      <c r="I3114" s="4"/>
    </row>
    <row r="3115" spans="1:9" x14ac:dyDescent="0.3">
      <c r="A3115" s="3">
        <v>3114000</v>
      </c>
      <c r="B3115" s="4">
        <f t="shared" si="96"/>
        <v>20111.25</v>
      </c>
      <c r="C3115" s="4">
        <f t="shared" si="97"/>
        <v>-77111.453585411407</v>
      </c>
      <c r="D3115" s="4">
        <f>Sheet1!$J$56-Sheet2!C3115</f>
        <v>76719.286918744736</v>
      </c>
      <c r="E3115" s="4"/>
      <c r="F3115" s="1"/>
      <c r="G3115" s="1"/>
      <c r="H3115" s="1"/>
      <c r="I3115" s="4"/>
    </row>
    <row r="3116" spans="1:9" x14ac:dyDescent="0.3">
      <c r="A3116" s="3">
        <v>3115000</v>
      </c>
      <c r="B3116" s="4">
        <f t="shared" si="96"/>
        <v>20117.708333333332</v>
      </c>
      <c r="C3116" s="4">
        <f t="shared" si="97"/>
        <v>-77136.216415721443</v>
      </c>
      <c r="D3116" s="4">
        <f>Sheet1!$J$56-Sheet2!C3116</f>
        <v>76744.049749054771</v>
      </c>
      <c r="E3116" s="4"/>
      <c r="F3116" s="1"/>
      <c r="G3116" s="1"/>
      <c r="H3116" s="1"/>
      <c r="I3116" s="4"/>
    </row>
    <row r="3117" spans="1:9" x14ac:dyDescent="0.3">
      <c r="A3117" s="3">
        <v>3116000</v>
      </c>
      <c r="B3117" s="4">
        <f t="shared" si="96"/>
        <v>20124.166666666668</v>
      </c>
      <c r="C3117" s="4">
        <f t="shared" si="97"/>
        <v>-77160.979246031449</v>
      </c>
      <c r="D3117" s="4">
        <f>Sheet1!$J$56-Sheet2!C3117</f>
        <v>76768.812579364778</v>
      </c>
      <c r="E3117" s="4"/>
      <c r="F3117" s="1"/>
      <c r="G3117" s="1"/>
      <c r="H3117" s="1"/>
      <c r="I3117" s="4"/>
    </row>
    <row r="3118" spans="1:9" x14ac:dyDescent="0.3">
      <c r="A3118" s="3">
        <v>3117000</v>
      </c>
      <c r="B3118" s="4">
        <f t="shared" si="96"/>
        <v>20130.625</v>
      </c>
      <c r="C3118" s="4">
        <f t="shared" si="97"/>
        <v>-77185.742076341485</v>
      </c>
      <c r="D3118" s="4">
        <f>Sheet1!$J$56-Sheet2!C3118</f>
        <v>76793.575409674813</v>
      </c>
      <c r="E3118" s="4"/>
      <c r="F3118" s="1"/>
      <c r="G3118" s="1"/>
      <c r="H3118" s="1"/>
      <c r="I3118" s="4"/>
    </row>
    <row r="3119" spans="1:9" x14ac:dyDescent="0.3">
      <c r="A3119" s="3">
        <v>3118000</v>
      </c>
      <c r="B3119" s="4">
        <f t="shared" si="96"/>
        <v>20137.083333333332</v>
      </c>
      <c r="C3119" s="4">
        <f t="shared" si="97"/>
        <v>-77210.504906651506</v>
      </c>
      <c r="D3119" s="4">
        <f>Sheet1!$J$56-Sheet2!C3119</f>
        <v>76818.338239984834</v>
      </c>
      <c r="E3119" s="4"/>
      <c r="F3119" s="1"/>
      <c r="G3119" s="1"/>
      <c r="H3119" s="1"/>
      <c r="I3119" s="4"/>
    </row>
    <row r="3120" spans="1:9" x14ac:dyDescent="0.3">
      <c r="A3120" s="3">
        <v>3119000</v>
      </c>
      <c r="B3120" s="4">
        <f t="shared" si="96"/>
        <v>20143.541666666668</v>
      </c>
      <c r="C3120" s="4">
        <f t="shared" si="97"/>
        <v>-77235.267736961527</v>
      </c>
      <c r="D3120" s="4">
        <f>Sheet1!$J$56-Sheet2!C3120</f>
        <v>76843.101070294855</v>
      </c>
      <c r="E3120" s="4"/>
      <c r="F3120" s="1"/>
      <c r="G3120" s="1"/>
      <c r="H3120" s="1"/>
      <c r="I3120" s="4"/>
    </row>
    <row r="3121" spans="1:9" x14ac:dyDescent="0.3">
      <c r="A3121" s="3">
        <v>3120000</v>
      </c>
      <c r="B3121" s="4">
        <f t="shared" si="96"/>
        <v>20150</v>
      </c>
      <c r="C3121" s="4">
        <f t="shared" si="97"/>
        <v>-77260.030567271548</v>
      </c>
      <c r="D3121" s="4">
        <f>Sheet1!$J$56-Sheet2!C3121</f>
        <v>76867.863900604876</v>
      </c>
      <c r="E3121" s="4"/>
      <c r="F3121" s="1"/>
      <c r="G3121" s="1"/>
      <c r="H3121" s="1"/>
      <c r="I3121" s="4"/>
    </row>
    <row r="3122" spans="1:9" x14ac:dyDescent="0.3">
      <c r="A3122" s="3">
        <v>3121000</v>
      </c>
      <c r="B3122" s="4">
        <f t="shared" si="96"/>
        <v>20156.458333333332</v>
      </c>
      <c r="C3122" s="4">
        <f t="shared" si="97"/>
        <v>-77284.793397581569</v>
      </c>
      <c r="D3122" s="4">
        <f>Sheet1!$J$56-Sheet2!C3122</f>
        <v>76892.626730914897</v>
      </c>
      <c r="E3122" s="4"/>
      <c r="F3122" s="1"/>
      <c r="G3122" s="1"/>
      <c r="H3122" s="1"/>
      <c r="I3122" s="4"/>
    </row>
    <row r="3123" spans="1:9" x14ac:dyDescent="0.3">
      <c r="A3123" s="3">
        <v>3122000</v>
      </c>
      <c r="B3123" s="4">
        <f t="shared" si="96"/>
        <v>20162.916666666668</v>
      </c>
      <c r="C3123" s="4">
        <f t="shared" si="97"/>
        <v>-77309.556227891604</v>
      </c>
      <c r="D3123" s="4">
        <f>Sheet1!$J$56-Sheet2!C3123</f>
        <v>76917.389561224933</v>
      </c>
      <c r="E3123" s="4"/>
      <c r="F3123" s="1"/>
      <c r="G3123" s="1"/>
      <c r="H3123" s="1"/>
      <c r="I3123" s="4"/>
    </row>
    <row r="3124" spans="1:9" x14ac:dyDescent="0.3">
      <c r="A3124" s="3">
        <v>3123000</v>
      </c>
      <c r="B3124" s="4">
        <f t="shared" si="96"/>
        <v>20169.375</v>
      </c>
      <c r="C3124" s="4">
        <f t="shared" si="97"/>
        <v>-77334.31905820161</v>
      </c>
      <c r="D3124" s="4">
        <f>Sheet1!$J$56-Sheet2!C3124</f>
        <v>76942.152391534939</v>
      </c>
      <c r="E3124" s="4"/>
      <c r="F3124" s="1"/>
      <c r="G3124" s="1"/>
      <c r="H3124" s="1"/>
      <c r="I3124" s="4"/>
    </row>
    <row r="3125" spans="1:9" x14ac:dyDescent="0.3">
      <c r="A3125" s="3">
        <v>3124000</v>
      </c>
      <c r="B3125" s="4">
        <f t="shared" si="96"/>
        <v>20175.833333333332</v>
      </c>
      <c r="C3125" s="4">
        <f t="shared" si="97"/>
        <v>-77359.081888511646</v>
      </c>
      <c r="D3125" s="4">
        <f>Sheet1!$J$56-Sheet2!C3125</f>
        <v>76966.915221844974</v>
      </c>
      <c r="E3125" s="4"/>
      <c r="F3125" s="1"/>
      <c r="G3125" s="1"/>
      <c r="H3125" s="1"/>
      <c r="I3125" s="4"/>
    </row>
    <row r="3126" spans="1:9" x14ac:dyDescent="0.3">
      <c r="A3126" s="3">
        <v>3125000</v>
      </c>
      <c r="B3126" s="4">
        <f t="shared" si="96"/>
        <v>20182.291666666668</v>
      </c>
      <c r="C3126" s="4">
        <f t="shared" si="97"/>
        <v>-77383.844718821667</v>
      </c>
      <c r="D3126" s="4">
        <f>Sheet1!$J$56-Sheet2!C3126</f>
        <v>76991.678052154995</v>
      </c>
      <c r="E3126" s="4"/>
      <c r="F3126" s="1"/>
      <c r="G3126" s="1"/>
      <c r="H3126" s="1"/>
      <c r="I3126" s="4"/>
    </row>
    <row r="3127" spans="1:9" x14ac:dyDescent="0.3">
      <c r="A3127" s="3">
        <v>3126000</v>
      </c>
      <c r="B3127" s="4">
        <f t="shared" si="96"/>
        <v>20188.75</v>
      </c>
      <c r="C3127" s="4">
        <f t="shared" si="97"/>
        <v>-77408.607549131688</v>
      </c>
      <c r="D3127" s="4">
        <f>Sheet1!$J$56-Sheet2!C3127</f>
        <v>77016.440882465016</v>
      </c>
      <c r="E3127" s="4"/>
      <c r="F3127" s="1"/>
      <c r="G3127" s="1"/>
      <c r="H3127" s="1"/>
      <c r="I3127" s="4"/>
    </row>
    <row r="3128" spans="1:9" x14ac:dyDescent="0.3">
      <c r="A3128" s="3">
        <v>3127000</v>
      </c>
      <c r="B3128" s="4">
        <f t="shared" si="96"/>
        <v>20195.208333333332</v>
      </c>
      <c r="C3128" s="4">
        <f t="shared" si="97"/>
        <v>-77433.370379441709</v>
      </c>
      <c r="D3128" s="4">
        <f>Sheet1!$J$56-Sheet2!C3128</f>
        <v>77041.203712775037</v>
      </c>
      <c r="E3128" s="4"/>
      <c r="F3128" s="1"/>
      <c r="G3128" s="1"/>
      <c r="H3128" s="1"/>
      <c r="I3128" s="4"/>
    </row>
    <row r="3129" spans="1:9" x14ac:dyDescent="0.3">
      <c r="A3129" s="3">
        <v>3128000</v>
      </c>
      <c r="B3129" s="4">
        <f t="shared" si="96"/>
        <v>20201.666666666668</v>
      </c>
      <c r="C3129" s="4">
        <f t="shared" si="97"/>
        <v>-77458.13320975173</v>
      </c>
      <c r="D3129" s="4">
        <f>Sheet1!$J$56-Sheet2!C3129</f>
        <v>77065.966543085058</v>
      </c>
      <c r="E3129" s="4"/>
      <c r="F3129" s="1"/>
      <c r="G3129" s="1"/>
      <c r="H3129" s="1"/>
      <c r="I3129" s="4"/>
    </row>
    <row r="3130" spans="1:9" x14ac:dyDescent="0.3">
      <c r="A3130" s="3">
        <v>3129000</v>
      </c>
      <c r="B3130" s="4">
        <f t="shared" si="96"/>
        <v>20208.125</v>
      </c>
      <c r="C3130" s="4">
        <f t="shared" si="97"/>
        <v>-77482.896040061765</v>
      </c>
      <c r="D3130" s="4">
        <f>Sheet1!$J$56-Sheet2!C3130</f>
        <v>77090.729373395094</v>
      </c>
      <c r="E3130" s="4"/>
      <c r="F3130" s="1"/>
      <c r="G3130" s="1"/>
      <c r="H3130" s="1"/>
      <c r="I3130" s="4"/>
    </row>
    <row r="3131" spans="1:9" x14ac:dyDescent="0.3">
      <c r="A3131" s="3">
        <v>3130000</v>
      </c>
      <c r="B3131" s="4">
        <f t="shared" si="96"/>
        <v>20214.583333333332</v>
      </c>
      <c r="C3131" s="4">
        <f t="shared" si="97"/>
        <v>-77507.658870371772</v>
      </c>
      <c r="D3131" s="4">
        <f>Sheet1!$J$56-Sheet2!C3131</f>
        <v>77115.4922037051</v>
      </c>
      <c r="E3131" s="4"/>
      <c r="F3131" s="1"/>
      <c r="G3131" s="1"/>
      <c r="H3131" s="1"/>
      <c r="I3131" s="4"/>
    </row>
    <row r="3132" spans="1:9" x14ac:dyDescent="0.3">
      <c r="A3132" s="3">
        <v>3131000</v>
      </c>
      <c r="B3132" s="4">
        <f t="shared" si="96"/>
        <v>20221.041666666668</v>
      </c>
      <c r="C3132" s="4">
        <f t="shared" si="97"/>
        <v>-77532.421700681807</v>
      </c>
      <c r="D3132" s="4">
        <f>Sheet1!$J$56-Sheet2!C3132</f>
        <v>77140.255034015136</v>
      </c>
      <c r="E3132" s="4"/>
      <c r="F3132" s="1"/>
      <c r="G3132" s="1"/>
      <c r="H3132" s="1"/>
      <c r="I3132" s="4"/>
    </row>
    <row r="3133" spans="1:9" x14ac:dyDescent="0.3">
      <c r="A3133" s="3">
        <v>3132000</v>
      </c>
      <c r="B3133" s="4">
        <f t="shared" si="96"/>
        <v>20227.5</v>
      </c>
      <c r="C3133" s="4">
        <f t="shared" si="97"/>
        <v>-77557.184530991828</v>
      </c>
      <c r="D3133" s="4">
        <f>Sheet1!$J$56-Sheet2!C3133</f>
        <v>77165.017864325157</v>
      </c>
      <c r="E3133" s="4"/>
      <c r="F3133" s="1"/>
      <c r="G3133" s="1"/>
      <c r="H3133" s="1"/>
      <c r="I3133" s="4"/>
    </row>
    <row r="3134" spans="1:9" x14ac:dyDescent="0.3">
      <c r="A3134" s="3">
        <v>3133000</v>
      </c>
      <c r="B3134" s="4">
        <f t="shared" si="96"/>
        <v>20233.958333333332</v>
      </c>
      <c r="C3134" s="4">
        <f t="shared" si="97"/>
        <v>-77581.947361301849</v>
      </c>
      <c r="D3134" s="4">
        <f>Sheet1!$J$56-Sheet2!C3134</f>
        <v>77189.780694635177</v>
      </c>
      <c r="E3134" s="4"/>
      <c r="F3134" s="1"/>
      <c r="G3134" s="1"/>
      <c r="H3134" s="1"/>
      <c r="I3134" s="4"/>
    </row>
    <row r="3135" spans="1:9" x14ac:dyDescent="0.3">
      <c r="A3135" s="3">
        <v>3134000</v>
      </c>
      <c r="B3135" s="4">
        <f t="shared" si="96"/>
        <v>20240.416666666668</v>
      </c>
      <c r="C3135" s="4">
        <f t="shared" si="97"/>
        <v>-77606.71019161187</v>
      </c>
      <c r="D3135" s="4">
        <f>Sheet1!$J$56-Sheet2!C3135</f>
        <v>77214.543524945198</v>
      </c>
      <c r="E3135" s="4"/>
      <c r="F3135" s="1"/>
      <c r="G3135" s="1"/>
      <c r="H3135" s="1"/>
      <c r="I3135" s="4"/>
    </row>
    <row r="3136" spans="1:9" x14ac:dyDescent="0.3">
      <c r="A3136" s="3">
        <v>3135000</v>
      </c>
      <c r="B3136" s="4">
        <f t="shared" si="96"/>
        <v>20246.875</v>
      </c>
      <c r="C3136" s="4">
        <f t="shared" si="97"/>
        <v>-77631.473021921891</v>
      </c>
      <c r="D3136" s="4">
        <f>Sheet1!$J$56-Sheet2!C3136</f>
        <v>77239.306355255219</v>
      </c>
      <c r="E3136" s="4"/>
      <c r="F3136" s="1"/>
      <c r="G3136" s="1"/>
      <c r="H3136" s="1"/>
      <c r="I3136" s="4"/>
    </row>
    <row r="3137" spans="1:9" x14ac:dyDescent="0.3">
      <c r="A3137" s="3">
        <v>3136000</v>
      </c>
      <c r="B3137" s="4">
        <f t="shared" si="96"/>
        <v>20253.333333333332</v>
      </c>
      <c r="C3137" s="4">
        <f t="shared" si="97"/>
        <v>-77656.235852231926</v>
      </c>
      <c r="D3137" s="4">
        <f>Sheet1!$J$56-Sheet2!C3137</f>
        <v>77264.069185565255</v>
      </c>
      <c r="E3137" s="4"/>
      <c r="F3137" s="1"/>
      <c r="G3137" s="1"/>
      <c r="H3137" s="1"/>
      <c r="I3137" s="4"/>
    </row>
    <row r="3138" spans="1:9" x14ac:dyDescent="0.3">
      <c r="A3138" s="3">
        <v>3137000</v>
      </c>
      <c r="B3138" s="4">
        <f t="shared" si="96"/>
        <v>20259.791666666668</v>
      </c>
      <c r="C3138" s="4">
        <f t="shared" si="97"/>
        <v>-77680.998682541933</v>
      </c>
      <c r="D3138" s="4">
        <f>Sheet1!$J$56-Sheet2!C3138</f>
        <v>77288.832015875261</v>
      </c>
      <c r="E3138" s="4"/>
      <c r="F3138" s="1"/>
      <c r="G3138" s="1"/>
      <c r="H3138" s="1"/>
      <c r="I3138" s="4"/>
    </row>
    <row r="3139" spans="1:9" x14ac:dyDescent="0.3">
      <c r="A3139" s="3">
        <v>3138000</v>
      </c>
      <c r="B3139" s="4">
        <f t="shared" ref="B3139:B3202" si="98">A3139*$B$1/12</f>
        <v>20266.25</v>
      </c>
      <c r="C3139" s="4">
        <f t="shared" ref="C3139:C3202" si="99">-PMT($C$1/12,$D$1*12,A3139)</f>
        <v>-77705.761512851968</v>
      </c>
      <c r="D3139" s="4">
        <f>Sheet1!$J$56-Sheet2!C3139</f>
        <v>77313.594846185297</v>
      </c>
      <c r="E3139" s="4"/>
      <c r="F3139" s="1"/>
      <c r="G3139" s="1"/>
      <c r="H3139" s="1"/>
      <c r="I3139" s="4"/>
    </row>
    <row r="3140" spans="1:9" x14ac:dyDescent="0.3">
      <c r="A3140" s="3">
        <v>3139000</v>
      </c>
      <c r="B3140" s="4">
        <f t="shared" si="98"/>
        <v>20272.708333333332</v>
      </c>
      <c r="C3140" s="4">
        <f t="shared" si="99"/>
        <v>-77730.524343161989</v>
      </c>
      <c r="D3140" s="4">
        <f>Sheet1!$J$56-Sheet2!C3140</f>
        <v>77338.357676495318</v>
      </c>
      <c r="E3140" s="4"/>
      <c r="F3140" s="1"/>
      <c r="G3140" s="1"/>
      <c r="H3140" s="1"/>
      <c r="I3140" s="4"/>
    </row>
    <row r="3141" spans="1:9" x14ac:dyDescent="0.3">
      <c r="A3141" s="3">
        <v>3140000</v>
      </c>
      <c r="B3141" s="4">
        <f t="shared" si="98"/>
        <v>20279.166666666668</v>
      </c>
      <c r="C3141" s="4">
        <f t="shared" si="99"/>
        <v>-77755.28717347201</v>
      </c>
      <c r="D3141" s="4">
        <f>Sheet1!$J$56-Sheet2!C3141</f>
        <v>77363.120506805339</v>
      </c>
      <c r="E3141" s="4"/>
      <c r="F3141" s="1"/>
      <c r="G3141" s="1"/>
      <c r="H3141" s="1"/>
      <c r="I3141" s="4"/>
    </row>
    <row r="3142" spans="1:9" x14ac:dyDescent="0.3">
      <c r="A3142" s="3">
        <v>3141000</v>
      </c>
      <c r="B3142" s="4">
        <f t="shared" si="98"/>
        <v>20285.625</v>
      </c>
      <c r="C3142" s="4">
        <f t="shared" si="99"/>
        <v>-77780.050003782031</v>
      </c>
      <c r="D3142" s="4">
        <f>Sheet1!$J$56-Sheet2!C3142</f>
        <v>77387.88333711536</v>
      </c>
      <c r="E3142" s="4"/>
      <c r="F3142" s="1"/>
      <c r="G3142" s="1"/>
      <c r="H3142" s="1"/>
      <c r="I3142" s="4"/>
    </row>
    <row r="3143" spans="1:9" x14ac:dyDescent="0.3">
      <c r="A3143" s="3">
        <v>3142000</v>
      </c>
      <c r="B3143" s="4">
        <f t="shared" si="98"/>
        <v>20292.083333333332</v>
      </c>
      <c r="C3143" s="4">
        <f t="shared" si="99"/>
        <v>-77804.812834092052</v>
      </c>
      <c r="D3143" s="4">
        <f>Sheet1!$J$56-Sheet2!C3143</f>
        <v>77412.646167425381</v>
      </c>
      <c r="E3143" s="4"/>
      <c r="F3143" s="1"/>
      <c r="G3143" s="1"/>
      <c r="H3143" s="1"/>
      <c r="I3143" s="4"/>
    </row>
    <row r="3144" spans="1:9" x14ac:dyDescent="0.3">
      <c r="A3144" s="3">
        <v>3143000</v>
      </c>
      <c r="B3144" s="4">
        <f t="shared" si="98"/>
        <v>20298.541666666668</v>
      </c>
      <c r="C3144" s="4">
        <f t="shared" si="99"/>
        <v>-77829.575664402088</v>
      </c>
      <c r="D3144" s="4">
        <f>Sheet1!$J$56-Sheet2!C3144</f>
        <v>77437.408997735416</v>
      </c>
      <c r="E3144" s="4"/>
      <c r="F3144" s="1"/>
      <c r="G3144" s="1"/>
      <c r="H3144" s="1"/>
      <c r="I3144" s="4"/>
    </row>
    <row r="3145" spans="1:9" x14ac:dyDescent="0.3">
      <c r="A3145" s="3">
        <v>3144000</v>
      </c>
      <c r="B3145" s="4">
        <f t="shared" si="98"/>
        <v>20305</v>
      </c>
      <c r="C3145" s="4">
        <f t="shared" si="99"/>
        <v>-77854.338494712094</v>
      </c>
      <c r="D3145" s="4">
        <f>Sheet1!$J$56-Sheet2!C3145</f>
        <v>77462.171828045422</v>
      </c>
      <c r="E3145" s="4"/>
      <c r="F3145" s="1"/>
      <c r="G3145" s="1"/>
      <c r="H3145" s="1"/>
      <c r="I3145" s="4"/>
    </row>
    <row r="3146" spans="1:9" x14ac:dyDescent="0.3">
      <c r="A3146" s="3">
        <v>3145000</v>
      </c>
      <c r="B3146" s="4">
        <f t="shared" si="98"/>
        <v>20311.458333333332</v>
      </c>
      <c r="C3146" s="4">
        <f t="shared" si="99"/>
        <v>-77879.101325022129</v>
      </c>
      <c r="D3146" s="4">
        <f>Sheet1!$J$56-Sheet2!C3146</f>
        <v>77486.934658355458</v>
      </c>
      <c r="E3146" s="4"/>
      <c r="F3146" s="1"/>
      <c r="G3146" s="1"/>
      <c r="H3146" s="1"/>
      <c r="I3146" s="4"/>
    </row>
    <row r="3147" spans="1:9" x14ac:dyDescent="0.3">
      <c r="A3147" s="3">
        <v>3146000</v>
      </c>
      <c r="B3147" s="4">
        <f t="shared" si="98"/>
        <v>20317.916666666668</v>
      </c>
      <c r="C3147" s="4">
        <f t="shared" si="99"/>
        <v>-77903.86415533215</v>
      </c>
      <c r="D3147" s="4">
        <f>Sheet1!$J$56-Sheet2!C3147</f>
        <v>77511.697488665479</v>
      </c>
      <c r="E3147" s="4"/>
      <c r="F3147" s="1"/>
      <c r="G3147" s="1"/>
      <c r="H3147" s="1"/>
      <c r="I3147" s="4"/>
    </row>
    <row r="3148" spans="1:9" x14ac:dyDescent="0.3">
      <c r="A3148" s="3">
        <v>3147000</v>
      </c>
      <c r="B3148" s="4">
        <f t="shared" si="98"/>
        <v>20324.375</v>
      </c>
      <c r="C3148" s="4">
        <f t="shared" si="99"/>
        <v>-77928.626985642171</v>
      </c>
      <c r="D3148" s="4">
        <f>Sheet1!$J$56-Sheet2!C3148</f>
        <v>77536.4603189755</v>
      </c>
      <c r="E3148" s="4"/>
      <c r="F3148" s="1"/>
      <c r="G3148" s="1"/>
      <c r="H3148" s="1"/>
      <c r="I3148" s="4"/>
    </row>
    <row r="3149" spans="1:9" x14ac:dyDescent="0.3">
      <c r="A3149" s="3">
        <v>3148000</v>
      </c>
      <c r="B3149" s="4">
        <f t="shared" si="98"/>
        <v>20330.833333333332</v>
      </c>
      <c r="C3149" s="4">
        <f t="shared" si="99"/>
        <v>-77953.389815952192</v>
      </c>
      <c r="D3149" s="4">
        <f>Sheet1!$J$56-Sheet2!C3149</f>
        <v>77561.223149285521</v>
      </c>
      <c r="E3149" s="4"/>
      <c r="F3149" s="1"/>
      <c r="G3149" s="1"/>
      <c r="H3149" s="1"/>
      <c r="I3149" s="4"/>
    </row>
    <row r="3150" spans="1:9" x14ac:dyDescent="0.3">
      <c r="A3150" s="3">
        <v>3149000</v>
      </c>
      <c r="B3150" s="4">
        <f t="shared" si="98"/>
        <v>20337.291666666668</v>
      </c>
      <c r="C3150" s="4">
        <f t="shared" si="99"/>
        <v>-77978.152646262213</v>
      </c>
      <c r="D3150" s="4">
        <f>Sheet1!$J$56-Sheet2!C3150</f>
        <v>77585.985979595542</v>
      </c>
      <c r="E3150" s="4"/>
      <c r="F3150" s="1"/>
      <c r="G3150" s="1"/>
      <c r="H3150" s="1"/>
      <c r="I3150" s="4"/>
    </row>
    <row r="3151" spans="1:9" x14ac:dyDescent="0.3">
      <c r="A3151" s="3">
        <v>3150000</v>
      </c>
      <c r="B3151" s="4">
        <f t="shared" si="98"/>
        <v>20343.75</v>
      </c>
      <c r="C3151" s="4">
        <f t="shared" si="99"/>
        <v>-78002.915476572249</v>
      </c>
      <c r="D3151" s="4">
        <f>Sheet1!$J$56-Sheet2!C3151</f>
        <v>77610.748809905577</v>
      </c>
      <c r="E3151" s="4"/>
      <c r="F3151" s="1"/>
      <c r="G3151" s="1"/>
      <c r="H3151" s="1"/>
      <c r="I3151" s="4"/>
    </row>
    <row r="3152" spans="1:9" x14ac:dyDescent="0.3">
      <c r="A3152" s="3">
        <v>3151000</v>
      </c>
      <c r="B3152" s="4">
        <f t="shared" si="98"/>
        <v>20350.208333333332</v>
      </c>
      <c r="C3152" s="4">
        <f t="shared" si="99"/>
        <v>-78027.678306882255</v>
      </c>
      <c r="D3152" s="4">
        <f>Sheet1!$J$56-Sheet2!C3152</f>
        <v>77635.511640215584</v>
      </c>
      <c r="E3152" s="4"/>
      <c r="F3152" s="1"/>
      <c r="G3152" s="1"/>
      <c r="H3152" s="1"/>
      <c r="I3152" s="4"/>
    </row>
    <row r="3153" spans="1:9" x14ac:dyDescent="0.3">
      <c r="A3153" s="3">
        <v>3152000</v>
      </c>
      <c r="B3153" s="4">
        <f t="shared" si="98"/>
        <v>20356.666666666668</v>
      </c>
      <c r="C3153" s="4">
        <f t="shared" si="99"/>
        <v>-78052.441137192291</v>
      </c>
      <c r="D3153" s="4">
        <f>Sheet1!$J$56-Sheet2!C3153</f>
        <v>77660.274470525619</v>
      </c>
      <c r="E3153" s="4"/>
      <c r="F3153" s="1"/>
      <c r="G3153" s="1"/>
      <c r="H3153" s="1"/>
      <c r="I3153" s="4"/>
    </row>
    <row r="3154" spans="1:9" x14ac:dyDescent="0.3">
      <c r="A3154" s="3">
        <v>3153000</v>
      </c>
      <c r="B3154" s="4">
        <f t="shared" si="98"/>
        <v>20363.125</v>
      </c>
      <c r="C3154" s="4">
        <f t="shared" si="99"/>
        <v>-78077.203967502312</v>
      </c>
      <c r="D3154" s="4">
        <f>Sheet1!$J$56-Sheet2!C3154</f>
        <v>77685.03730083564</v>
      </c>
      <c r="E3154" s="4"/>
      <c r="F3154" s="1"/>
      <c r="G3154" s="1"/>
      <c r="H3154" s="1"/>
      <c r="I3154" s="4"/>
    </row>
    <row r="3155" spans="1:9" x14ac:dyDescent="0.3">
      <c r="A3155" s="3">
        <v>3154000</v>
      </c>
      <c r="B3155" s="4">
        <f t="shared" si="98"/>
        <v>20369.583333333332</v>
      </c>
      <c r="C3155" s="4">
        <f t="shared" si="99"/>
        <v>-78101.966797812333</v>
      </c>
      <c r="D3155" s="4">
        <f>Sheet1!$J$56-Sheet2!C3155</f>
        <v>77709.800131145661</v>
      </c>
      <c r="E3155" s="4"/>
      <c r="F3155" s="1"/>
      <c r="G3155" s="1"/>
      <c r="H3155" s="1"/>
      <c r="I3155" s="4"/>
    </row>
    <row r="3156" spans="1:9" x14ac:dyDescent="0.3">
      <c r="A3156" s="3">
        <v>3155000</v>
      </c>
      <c r="B3156" s="4">
        <f t="shared" si="98"/>
        <v>20376.041666666668</v>
      </c>
      <c r="C3156" s="4">
        <f t="shared" si="99"/>
        <v>-78126.729628122353</v>
      </c>
      <c r="D3156" s="4">
        <f>Sheet1!$J$56-Sheet2!C3156</f>
        <v>77734.562961455682</v>
      </c>
      <c r="E3156" s="4"/>
      <c r="F3156" s="1"/>
      <c r="G3156" s="1"/>
      <c r="H3156" s="1"/>
      <c r="I3156" s="4"/>
    </row>
    <row r="3157" spans="1:9" x14ac:dyDescent="0.3">
      <c r="A3157" s="3">
        <v>3156000</v>
      </c>
      <c r="B3157" s="4">
        <f t="shared" si="98"/>
        <v>20382.5</v>
      </c>
      <c r="C3157" s="4">
        <f t="shared" si="99"/>
        <v>-78151.492458432374</v>
      </c>
      <c r="D3157" s="4">
        <f>Sheet1!$J$56-Sheet2!C3157</f>
        <v>77759.325791765703</v>
      </c>
      <c r="E3157" s="4"/>
      <c r="F3157" s="1"/>
      <c r="G3157" s="1"/>
      <c r="H3157" s="1"/>
      <c r="I3157" s="4"/>
    </row>
    <row r="3158" spans="1:9" x14ac:dyDescent="0.3">
      <c r="A3158" s="3">
        <v>3157000</v>
      </c>
      <c r="B3158" s="4">
        <f t="shared" si="98"/>
        <v>20388.958333333332</v>
      </c>
      <c r="C3158" s="4">
        <f t="shared" si="99"/>
        <v>-78176.255288742395</v>
      </c>
      <c r="D3158" s="4">
        <f>Sheet1!$J$56-Sheet2!C3158</f>
        <v>77784.088622075724</v>
      </c>
      <c r="E3158" s="4"/>
      <c r="F3158" s="1"/>
      <c r="G3158" s="1"/>
      <c r="H3158" s="1"/>
      <c r="I3158" s="4"/>
    </row>
    <row r="3159" spans="1:9" x14ac:dyDescent="0.3">
      <c r="A3159" s="3">
        <v>3158000</v>
      </c>
      <c r="B3159" s="4">
        <f t="shared" si="98"/>
        <v>20395.416666666668</v>
      </c>
      <c r="C3159" s="4">
        <f t="shared" si="99"/>
        <v>-78201.018119052416</v>
      </c>
      <c r="D3159" s="4">
        <f>Sheet1!$J$56-Sheet2!C3159</f>
        <v>77808.851452385745</v>
      </c>
      <c r="E3159" s="4"/>
      <c r="F3159" s="1"/>
      <c r="G3159" s="1"/>
      <c r="H3159" s="1"/>
      <c r="I3159" s="4"/>
    </row>
    <row r="3160" spans="1:9" x14ac:dyDescent="0.3">
      <c r="A3160" s="3">
        <v>3159000</v>
      </c>
      <c r="B3160" s="4">
        <f t="shared" si="98"/>
        <v>20401.875</v>
      </c>
      <c r="C3160" s="4">
        <f t="shared" si="99"/>
        <v>-78225.780949362452</v>
      </c>
      <c r="D3160" s="4">
        <f>Sheet1!$J$56-Sheet2!C3160</f>
        <v>77833.61428269578</v>
      </c>
      <c r="E3160" s="4"/>
      <c r="F3160" s="1"/>
      <c r="G3160" s="1"/>
      <c r="H3160" s="1"/>
      <c r="I3160" s="4"/>
    </row>
    <row r="3161" spans="1:9" x14ac:dyDescent="0.3">
      <c r="A3161" s="3">
        <v>3160000</v>
      </c>
      <c r="B3161" s="4">
        <f t="shared" si="98"/>
        <v>20408.333333333332</v>
      </c>
      <c r="C3161" s="4">
        <f t="shared" si="99"/>
        <v>-78250.543779672458</v>
      </c>
      <c r="D3161" s="4">
        <f>Sheet1!$J$56-Sheet2!C3161</f>
        <v>77858.377113005787</v>
      </c>
      <c r="E3161" s="4"/>
      <c r="F3161" s="1"/>
      <c r="G3161" s="1"/>
      <c r="H3161" s="1"/>
      <c r="I3161" s="4"/>
    </row>
    <row r="3162" spans="1:9" x14ac:dyDescent="0.3">
      <c r="A3162" s="3">
        <v>3161000</v>
      </c>
      <c r="B3162" s="4">
        <f t="shared" si="98"/>
        <v>20414.791666666668</v>
      </c>
      <c r="C3162" s="4">
        <f t="shared" si="99"/>
        <v>-78275.306609982494</v>
      </c>
      <c r="D3162" s="4">
        <f>Sheet1!$J$56-Sheet2!C3162</f>
        <v>77883.139943315822</v>
      </c>
      <c r="E3162" s="4"/>
      <c r="F3162" s="1"/>
      <c r="G3162" s="1"/>
      <c r="H3162" s="1"/>
      <c r="I3162" s="4"/>
    </row>
    <row r="3163" spans="1:9" x14ac:dyDescent="0.3">
      <c r="A3163" s="3">
        <v>3162000</v>
      </c>
      <c r="B3163" s="4">
        <f t="shared" si="98"/>
        <v>20421.25</v>
      </c>
      <c r="C3163" s="4">
        <f t="shared" si="99"/>
        <v>-78300.069440292515</v>
      </c>
      <c r="D3163" s="4">
        <f>Sheet1!$J$56-Sheet2!C3163</f>
        <v>77907.902773625843</v>
      </c>
      <c r="E3163" s="4"/>
      <c r="F3163" s="1"/>
      <c r="G3163" s="1"/>
      <c r="H3163" s="1"/>
      <c r="I3163" s="4"/>
    </row>
    <row r="3164" spans="1:9" x14ac:dyDescent="0.3">
      <c r="A3164" s="3">
        <v>3163000</v>
      </c>
      <c r="B3164" s="4">
        <f t="shared" si="98"/>
        <v>20427.708333333332</v>
      </c>
      <c r="C3164" s="4">
        <f t="shared" si="99"/>
        <v>-78324.832270602536</v>
      </c>
      <c r="D3164" s="4">
        <f>Sheet1!$J$56-Sheet2!C3164</f>
        <v>77932.665603935864</v>
      </c>
      <c r="E3164" s="4"/>
      <c r="F3164" s="1"/>
      <c r="G3164" s="1"/>
      <c r="H3164" s="1"/>
      <c r="I3164" s="4"/>
    </row>
    <row r="3165" spans="1:9" x14ac:dyDescent="0.3">
      <c r="A3165" s="3">
        <v>3164000</v>
      </c>
      <c r="B3165" s="4">
        <f t="shared" si="98"/>
        <v>20434.166666666668</v>
      </c>
      <c r="C3165" s="4">
        <f t="shared" si="99"/>
        <v>-78349.595100912557</v>
      </c>
      <c r="D3165" s="4">
        <f>Sheet1!$J$56-Sheet2!C3165</f>
        <v>77957.428434245885</v>
      </c>
      <c r="E3165" s="4"/>
      <c r="F3165" s="1"/>
      <c r="G3165" s="1"/>
      <c r="H3165" s="1"/>
      <c r="I3165" s="4"/>
    </row>
    <row r="3166" spans="1:9" x14ac:dyDescent="0.3">
      <c r="A3166" s="3">
        <v>3165000</v>
      </c>
      <c r="B3166" s="4">
        <f t="shared" si="98"/>
        <v>20440.625</v>
      </c>
      <c r="C3166" s="4">
        <f t="shared" si="99"/>
        <v>-78374.357931222577</v>
      </c>
      <c r="D3166" s="4">
        <f>Sheet1!$J$56-Sheet2!C3166</f>
        <v>77982.191264555906</v>
      </c>
      <c r="E3166" s="4"/>
      <c r="F3166" s="1"/>
      <c r="G3166" s="1"/>
      <c r="H3166" s="1"/>
      <c r="I3166" s="4"/>
    </row>
    <row r="3167" spans="1:9" x14ac:dyDescent="0.3">
      <c r="A3167" s="3">
        <v>3166000</v>
      </c>
      <c r="B3167" s="4">
        <f t="shared" si="98"/>
        <v>20447.083333333332</v>
      </c>
      <c r="C3167" s="4">
        <f t="shared" si="99"/>
        <v>-78399.120761532613</v>
      </c>
      <c r="D3167" s="4">
        <f>Sheet1!$J$56-Sheet2!C3167</f>
        <v>78006.954094865941</v>
      </c>
      <c r="E3167" s="4"/>
      <c r="F3167" s="1"/>
      <c r="G3167" s="1"/>
      <c r="H3167" s="1"/>
      <c r="I3167" s="4"/>
    </row>
    <row r="3168" spans="1:9" x14ac:dyDescent="0.3">
      <c r="A3168" s="3">
        <v>3167000</v>
      </c>
      <c r="B3168" s="4">
        <f t="shared" si="98"/>
        <v>20453.541666666668</v>
      </c>
      <c r="C3168" s="4">
        <f t="shared" si="99"/>
        <v>-78423.883591842619</v>
      </c>
      <c r="D3168" s="4">
        <f>Sheet1!$J$56-Sheet2!C3168</f>
        <v>78031.716925175948</v>
      </c>
      <c r="E3168" s="4"/>
      <c r="F3168" s="1"/>
      <c r="G3168" s="1"/>
      <c r="H3168" s="1"/>
      <c r="I3168" s="4"/>
    </row>
    <row r="3169" spans="1:9" x14ac:dyDescent="0.3">
      <c r="A3169" s="3">
        <v>3168000</v>
      </c>
      <c r="B3169" s="4">
        <f t="shared" si="98"/>
        <v>20460</v>
      </c>
      <c r="C3169" s="4">
        <f t="shared" si="99"/>
        <v>-78448.646422152655</v>
      </c>
      <c r="D3169" s="4">
        <f>Sheet1!$J$56-Sheet2!C3169</f>
        <v>78056.479755485983</v>
      </c>
      <c r="E3169" s="4"/>
      <c r="F3169" s="1"/>
      <c r="G3169" s="1"/>
      <c r="H3169" s="1"/>
      <c r="I3169" s="4"/>
    </row>
    <row r="3170" spans="1:9" x14ac:dyDescent="0.3">
      <c r="A3170" s="3">
        <v>3169000</v>
      </c>
      <c r="B3170" s="4">
        <f t="shared" si="98"/>
        <v>20466.458333333332</v>
      </c>
      <c r="C3170" s="4">
        <f t="shared" si="99"/>
        <v>-78473.409252462676</v>
      </c>
      <c r="D3170" s="4">
        <f>Sheet1!$J$56-Sheet2!C3170</f>
        <v>78081.242585796004</v>
      </c>
      <c r="E3170" s="4"/>
      <c r="F3170" s="1"/>
      <c r="G3170" s="1"/>
      <c r="H3170" s="1"/>
      <c r="I3170" s="4"/>
    </row>
    <row r="3171" spans="1:9" x14ac:dyDescent="0.3">
      <c r="A3171" s="3">
        <v>3170000</v>
      </c>
      <c r="B3171" s="4">
        <f t="shared" si="98"/>
        <v>20472.916666666668</v>
      </c>
      <c r="C3171" s="4">
        <f t="shared" si="99"/>
        <v>-78498.172082772697</v>
      </c>
      <c r="D3171" s="4">
        <f>Sheet1!$J$56-Sheet2!C3171</f>
        <v>78106.005416106025</v>
      </c>
      <c r="E3171" s="4"/>
      <c r="F3171" s="1"/>
      <c r="G3171" s="1"/>
      <c r="H3171" s="1"/>
      <c r="I3171" s="4"/>
    </row>
    <row r="3172" spans="1:9" x14ac:dyDescent="0.3">
      <c r="A3172" s="3">
        <v>3171000</v>
      </c>
      <c r="B3172" s="4">
        <f t="shared" si="98"/>
        <v>20479.375</v>
      </c>
      <c r="C3172" s="4">
        <f t="shared" si="99"/>
        <v>-78522.934913082718</v>
      </c>
      <c r="D3172" s="4">
        <f>Sheet1!$J$56-Sheet2!C3172</f>
        <v>78130.768246416046</v>
      </c>
      <c r="E3172" s="4"/>
      <c r="F3172" s="1"/>
      <c r="G3172" s="1"/>
      <c r="H3172" s="1"/>
      <c r="I3172" s="4"/>
    </row>
    <row r="3173" spans="1:9" x14ac:dyDescent="0.3">
      <c r="A3173" s="3">
        <v>3172000</v>
      </c>
      <c r="B3173" s="4">
        <f t="shared" si="98"/>
        <v>20485.833333333332</v>
      </c>
      <c r="C3173" s="4">
        <f t="shared" si="99"/>
        <v>-78547.697743392739</v>
      </c>
      <c r="D3173" s="4">
        <f>Sheet1!$J$56-Sheet2!C3173</f>
        <v>78155.531076726067</v>
      </c>
      <c r="E3173" s="4"/>
      <c r="F3173" s="1"/>
      <c r="G3173" s="1"/>
      <c r="H3173" s="1"/>
      <c r="I3173" s="4"/>
    </row>
    <row r="3174" spans="1:9" x14ac:dyDescent="0.3">
      <c r="A3174" s="3">
        <v>3173000</v>
      </c>
      <c r="B3174" s="4">
        <f t="shared" si="98"/>
        <v>20492.291666666668</v>
      </c>
      <c r="C3174" s="4">
        <f t="shared" si="99"/>
        <v>-78572.460573702774</v>
      </c>
      <c r="D3174" s="4">
        <f>Sheet1!$J$56-Sheet2!C3174</f>
        <v>78180.293907036103</v>
      </c>
      <c r="E3174" s="4"/>
      <c r="F3174" s="1"/>
      <c r="G3174" s="1"/>
      <c r="H3174" s="1"/>
      <c r="I3174" s="4"/>
    </row>
    <row r="3175" spans="1:9" x14ac:dyDescent="0.3">
      <c r="A3175" s="3">
        <v>3174000</v>
      </c>
      <c r="B3175" s="4">
        <f t="shared" si="98"/>
        <v>20498.75</v>
      </c>
      <c r="C3175" s="4">
        <f t="shared" si="99"/>
        <v>-78597.223404012781</v>
      </c>
      <c r="D3175" s="4">
        <f>Sheet1!$J$56-Sheet2!C3175</f>
        <v>78205.056737346109</v>
      </c>
      <c r="E3175" s="4"/>
      <c r="F3175" s="1"/>
      <c r="G3175" s="1"/>
      <c r="H3175" s="1"/>
      <c r="I3175" s="4"/>
    </row>
    <row r="3176" spans="1:9" x14ac:dyDescent="0.3">
      <c r="A3176" s="3">
        <v>3175000</v>
      </c>
      <c r="B3176" s="4">
        <f t="shared" si="98"/>
        <v>20505.208333333332</v>
      </c>
      <c r="C3176" s="4">
        <f t="shared" si="99"/>
        <v>-78621.986234322816</v>
      </c>
      <c r="D3176" s="4">
        <f>Sheet1!$J$56-Sheet2!C3176</f>
        <v>78229.819567656144</v>
      </c>
      <c r="E3176" s="4"/>
      <c r="F3176" s="1"/>
      <c r="G3176" s="1"/>
      <c r="H3176" s="1"/>
      <c r="I3176" s="4"/>
    </row>
    <row r="3177" spans="1:9" x14ac:dyDescent="0.3">
      <c r="A3177" s="3">
        <v>3176000</v>
      </c>
      <c r="B3177" s="4">
        <f t="shared" si="98"/>
        <v>20511.666666666668</v>
      </c>
      <c r="C3177" s="4">
        <f t="shared" si="99"/>
        <v>-78646.749064632837</v>
      </c>
      <c r="D3177" s="4">
        <f>Sheet1!$J$56-Sheet2!C3177</f>
        <v>78254.582397966165</v>
      </c>
      <c r="E3177" s="4"/>
      <c r="F3177" s="1"/>
      <c r="G3177" s="1"/>
      <c r="H3177" s="1"/>
      <c r="I3177" s="4"/>
    </row>
    <row r="3178" spans="1:9" x14ac:dyDescent="0.3">
      <c r="A3178" s="3">
        <v>3177000</v>
      </c>
      <c r="B3178" s="4">
        <f t="shared" si="98"/>
        <v>20518.125</v>
      </c>
      <c r="C3178" s="4">
        <f t="shared" si="99"/>
        <v>-78671.511894942858</v>
      </c>
      <c r="D3178" s="4">
        <f>Sheet1!$J$56-Sheet2!C3178</f>
        <v>78279.345228276186</v>
      </c>
      <c r="E3178" s="4"/>
      <c r="F3178" s="1"/>
      <c r="G3178" s="1"/>
      <c r="H3178" s="1"/>
      <c r="I3178" s="4"/>
    </row>
    <row r="3179" spans="1:9" x14ac:dyDescent="0.3">
      <c r="A3179" s="3">
        <v>3178000</v>
      </c>
      <c r="B3179" s="4">
        <f t="shared" si="98"/>
        <v>20524.583333333332</v>
      </c>
      <c r="C3179" s="4">
        <f t="shared" si="99"/>
        <v>-78696.274725252879</v>
      </c>
      <c r="D3179" s="4">
        <f>Sheet1!$J$56-Sheet2!C3179</f>
        <v>78304.108058586207</v>
      </c>
      <c r="E3179" s="4"/>
      <c r="F3179" s="1"/>
      <c r="G3179" s="1"/>
      <c r="H3179" s="1"/>
      <c r="I3179" s="4"/>
    </row>
    <row r="3180" spans="1:9" x14ac:dyDescent="0.3">
      <c r="A3180" s="3">
        <v>3179000</v>
      </c>
      <c r="B3180" s="4">
        <f t="shared" si="98"/>
        <v>20531.041666666668</v>
      </c>
      <c r="C3180" s="4">
        <f t="shared" si="99"/>
        <v>-78721.0375555629</v>
      </c>
      <c r="D3180" s="4">
        <f>Sheet1!$J$56-Sheet2!C3180</f>
        <v>78328.870888896228</v>
      </c>
      <c r="E3180" s="4"/>
      <c r="F3180" s="1"/>
      <c r="G3180" s="1"/>
      <c r="H3180" s="1"/>
      <c r="I3180" s="4"/>
    </row>
    <row r="3181" spans="1:9" x14ac:dyDescent="0.3">
      <c r="A3181" s="3">
        <v>3180000</v>
      </c>
      <c r="B3181" s="4">
        <f t="shared" si="98"/>
        <v>20537.5</v>
      </c>
      <c r="C3181" s="4">
        <f t="shared" si="99"/>
        <v>-78745.800385872935</v>
      </c>
      <c r="D3181" s="4">
        <f>Sheet1!$J$56-Sheet2!C3181</f>
        <v>78353.633719206264</v>
      </c>
      <c r="E3181" s="4"/>
      <c r="F3181" s="1"/>
      <c r="G3181" s="1"/>
      <c r="H3181" s="1"/>
      <c r="I3181" s="4"/>
    </row>
    <row r="3182" spans="1:9" x14ac:dyDescent="0.3">
      <c r="A3182" s="3">
        <v>3181000</v>
      </c>
      <c r="B3182" s="4">
        <f t="shared" si="98"/>
        <v>20543.958333333332</v>
      </c>
      <c r="C3182" s="4">
        <f t="shared" si="99"/>
        <v>-78770.563216182942</v>
      </c>
      <c r="D3182" s="4">
        <f>Sheet1!$J$56-Sheet2!C3182</f>
        <v>78378.39654951627</v>
      </c>
      <c r="E3182" s="4"/>
      <c r="F3182" s="1"/>
      <c r="G3182" s="1"/>
      <c r="H3182" s="1"/>
      <c r="I3182" s="4"/>
    </row>
    <row r="3183" spans="1:9" x14ac:dyDescent="0.3">
      <c r="A3183" s="3">
        <v>3182000</v>
      </c>
      <c r="B3183" s="4">
        <f t="shared" si="98"/>
        <v>20550.416666666668</v>
      </c>
      <c r="C3183" s="4">
        <f t="shared" si="99"/>
        <v>-78795.326046492977</v>
      </c>
      <c r="D3183" s="4">
        <f>Sheet1!$J$56-Sheet2!C3183</f>
        <v>78403.159379826306</v>
      </c>
      <c r="E3183" s="4"/>
      <c r="F3183" s="1"/>
      <c r="G3183" s="1"/>
      <c r="H3183" s="1"/>
      <c r="I3183" s="4"/>
    </row>
    <row r="3184" spans="1:9" x14ac:dyDescent="0.3">
      <c r="A3184" s="3">
        <v>3183000</v>
      </c>
      <c r="B3184" s="4">
        <f t="shared" si="98"/>
        <v>20556.875</v>
      </c>
      <c r="C3184" s="4">
        <f t="shared" si="99"/>
        <v>-78820.088876802998</v>
      </c>
      <c r="D3184" s="4">
        <f>Sheet1!$J$56-Sheet2!C3184</f>
        <v>78427.922210136327</v>
      </c>
      <c r="E3184" s="4"/>
      <c r="F3184" s="1"/>
      <c r="G3184" s="1"/>
      <c r="H3184" s="1"/>
      <c r="I3184" s="4"/>
    </row>
    <row r="3185" spans="1:9" x14ac:dyDescent="0.3">
      <c r="A3185" s="3">
        <v>3184000</v>
      </c>
      <c r="B3185" s="4">
        <f t="shared" si="98"/>
        <v>20563.333333333332</v>
      </c>
      <c r="C3185" s="4">
        <f t="shared" si="99"/>
        <v>-78844.851707113019</v>
      </c>
      <c r="D3185" s="4">
        <f>Sheet1!$J$56-Sheet2!C3185</f>
        <v>78452.685040446348</v>
      </c>
      <c r="E3185" s="4"/>
      <c r="F3185" s="1"/>
      <c r="G3185" s="1"/>
      <c r="H3185" s="1"/>
      <c r="I3185" s="4"/>
    </row>
    <row r="3186" spans="1:9" x14ac:dyDescent="0.3">
      <c r="A3186" s="3">
        <v>3185000</v>
      </c>
      <c r="B3186" s="4">
        <f t="shared" si="98"/>
        <v>20569.791666666668</v>
      </c>
      <c r="C3186" s="4">
        <f t="shared" si="99"/>
        <v>-78869.61453742304</v>
      </c>
      <c r="D3186" s="4">
        <f>Sheet1!$J$56-Sheet2!C3186</f>
        <v>78477.447870756369</v>
      </c>
      <c r="E3186" s="4"/>
      <c r="F3186" s="1"/>
      <c r="G3186" s="1"/>
      <c r="H3186" s="1"/>
      <c r="I3186" s="4"/>
    </row>
    <row r="3187" spans="1:9" x14ac:dyDescent="0.3">
      <c r="A3187" s="3">
        <v>3186000</v>
      </c>
      <c r="B3187" s="4">
        <f t="shared" si="98"/>
        <v>20576.25</v>
      </c>
      <c r="C3187" s="4">
        <f t="shared" si="99"/>
        <v>-78894.377367733061</v>
      </c>
      <c r="D3187" s="4">
        <f>Sheet1!$J$56-Sheet2!C3187</f>
        <v>78502.210701066389</v>
      </c>
      <c r="E3187" s="4"/>
      <c r="F3187" s="1"/>
      <c r="G3187" s="1"/>
      <c r="H3187" s="1"/>
      <c r="I3187" s="4"/>
    </row>
    <row r="3188" spans="1:9" x14ac:dyDescent="0.3">
      <c r="A3188" s="3">
        <v>3187000</v>
      </c>
      <c r="B3188" s="4">
        <f t="shared" si="98"/>
        <v>20582.708333333332</v>
      </c>
      <c r="C3188" s="4">
        <f t="shared" si="99"/>
        <v>-78919.140198043096</v>
      </c>
      <c r="D3188" s="4">
        <f>Sheet1!$J$56-Sheet2!C3188</f>
        <v>78526.973531376425</v>
      </c>
      <c r="E3188" s="4"/>
      <c r="F3188" s="1"/>
      <c r="G3188" s="1"/>
      <c r="H3188" s="1"/>
      <c r="I3188" s="4"/>
    </row>
    <row r="3189" spans="1:9" x14ac:dyDescent="0.3">
      <c r="A3189" s="3">
        <v>3188000</v>
      </c>
      <c r="B3189" s="4">
        <f t="shared" si="98"/>
        <v>20589.166666666668</v>
      </c>
      <c r="C3189" s="4">
        <f t="shared" si="99"/>
        <v>-78943.903028353103</v>
      </c>
      <c r="D3189" s="4">
        <f>Sheet1!$J$56-Sheet2!C3189</f>
        <v>78551.736361686431</v>
      </c>
      <c r="E3189" s="4"/>
      <c r="F3189" s="1"/>
      <c r="G3189" s="1"/>
      <c r="H3189" s="1"/>
      <c r="I3189" s="4"/>
    </row>
    <row r="3190" spans="1:9" x14ac:dyDescent="0.3">
      <c r="A3190" s="3">
        <v>3189000</v>
      </c>
      <c r="B3190" s="4">
        <f t="shared" si="98"/>
        <v>20595.625</v>
      </c>
      <c r="C3190" s="4">
        <f t="shared" si="99"/>
        <v>-78968.665858663138</v>
      </c>
      <c r="D3190" s="4">
        <f>Sheet1!$J$56-Sheet2!C3190</f>
        <v>78576.499191996467</v>
      </c>
      <c r="E3190" s="4"/>
      <c r="F3190" s="1"/>
      <c r="G3190" s="1"/>
      <c r="H3190" s="1"/>
      <c r="I3190" s="4"/>
    </row>
    <row r="3191" spans="1:9" x14ac:dyDescent="0.3">
      <c r="A3191" s="3">
        <v>3190000</v>
      </c>
      <c r="B3191" s="4">
        <f t="shared" si="98"/>
        <v>20602.083333333332</v>
      </c>
      <c r="C3191" s="4">
        <f t="shared" si="99"/>
        <v>-78993.428688973159</v>
      </c>
      <c r="D3191" s="4">
        <f>Sheet1!$J$56-Sheet2!C3191</f>
        <v>78601.262022306488</v>
      </c>
      <c r="E3191" s="4"/>
      <c r="F3191" s="1"/>
      <c r="G3191" s="1"/>
      <c r="H3191" s="1"/>
      <c r="I3191" s="4"/>
    </row>
    <row r="3192" spans="1:9" x14ac:dyDescent="0.3">
      <c r="A3192" s="3">
        <v>3191000</v>
      </c>
      <c r="B3192" s="4">
        <f t="shared" si="98"/>
        <v>20608.541666666668</v>
      </c>
      <c r="C3192" s="4">
        <f t="shared" si="99"/>
        <v>-79018.19151928318</v>
      </c>
      <c r="D3192" s="4">
        <f>Sheet1!$J$56-Sheet2!C3192</f>
        <v>78626.024852616509</v>
      </c>
      <c r="E3192" s="4"/>
      <c r="F3192" s="1"/>
      <c r="G3192" s="1"/>
      <c r="H3192" s="1"/>
      <c r="I3192" s="4"/>
    </row>
    <row r="3193" spans="1:9" x14ac:dyDescent="0.3">
      <c r="A3193" s="3">
        <v>3192000</v>
      </c>
      <c r="B3193" s="4">
        <f t="shared" si="98"/>
        <v>20615</v>
      </c>
      <c r="C3193" s="4">
        <f t="shared" si="99"/>
        <v>-79042.954349593201</v>
      </c>
      <c r="D3193" s="4">
        <f>Sheet1!$J$56-Sheet2!C3193</f>
        <v>78650.78768292653</v>
      </c>
      <c r="E3193" s="4"/>
      <c r="F3193" s="1"/>
      <c r="G3193" s="1"/>
      <c r="H3193" s="1"/>
      <c r="I3193" s="4"/>
    </row>
    <row r="3194" spans="1:9" x14ac:dyDescent="0.3">
      <c r="A3194" s="3">
        <v>3193000</v>
      </c>
      <c r="B3194" s="4">
        <f t="shared" si="98"/>
        <v>20621.458333333332</v>
      </c>
      <c r="C3194" s="4">
        <f t="shared" si="99"/>
        <v>-79067.717179903222</v>
      </c>
      <c r="D3194" s="4">
        <f>Sheet1!$J$56-Sheet2!C3194</f>
        <v>78675.550513236551</v>
      </c>
      <c r="E3194" s="4"/>
      <c r="F3194" s="1"/>
      <c r="G3194" s="1"/>
      <c r="H3194" s="1"/>
      <c r="I3194" s="4"/>
    </row>
    <row r="3195" spans="1:9" x14ac:dyDescent="0.3">
      <c r="A3195" s="3">
        <v>3194000</v>
      </c>
      <c r="B3195" s="4">
        <f t="shared" si="98"/>
        <v>20627.916666666668</v>
      </c>
      <c r="C3195" s="4">
        <f t="shared" si="99"/>
        <v>-79092.480010213258</v>
      </c>
      <c r="D3195" s="4">
        <f>Sheet1!$J$56-Sheet2!C3195</f>
        <v>78700.313343546586</v>
      </c>
      <c r="E3195" s="4"/>
      <c r="F3195" s="1"/>
      <c r="G3195" s="1"/>
      <c r="H3195" s="1"/>
      <c r="I3195" s="4"/>
    </row>
    <row r="3196" spans="1:9" x14ac:dyDescent="0.3">
      <c r="A3196" s="3">
        <v>3195000</v>
      </c>
      <c r="B3196" s="4">
        <f t="shared" si="98"/>
        <v>20634.375</v>
      </c>
      <c r="C3196" s="4">
        <f t="shared" si="99"/>
        <v>-79117.242840523264</v>
      </c>
      <c r="D3196" s="4">
        <f>Sheet1!$J$56-Sheet2!C3196</f>
        <v>78725.076173856593</v>
      </c>
      <c r="E3196" s="4"/>
      <c r="F3196" s="1"/>
      <c r="G3196" s="1"/>
      <c r="H3196" s="1"/>
      <c r="I3196" s="4"/>
    </row>
    <row r="3197" spans="1:9" x14ac:dyDescent="0.3">
      <c r="A3197" s="3">
        <v>3196000</v>
      </c>
      <c r="B3197" s="4">
        <f t="shared" si="98"/>
        <v>20640.833333333332</v>
      </c>
      <c r="C3197" s="4">
        <f t="shared" si="99"/>
        <v>-79142.0056708333</v>
      </c>
      <c r="D3197" s="4">
        <f>Sheet1!$J$56-Sheet2!C3197</f>
        <v>78749.839004166628</v>
      </c>
      <c r="E3197" s="4"/>
      <c r="F3197" s="1"/>
      <c r="G3197" s="1"/>
      <c r="H3197" s="1"/>
      <c r="I3197" s="4"/>
    </row>
    <row r="3198" spans="1:9" x14ac:dyDescent="0.3">
      <c r="A3198" s="3">
        <v>3197000</v>
      </c>
      <c r="B3198" s="4">
        <f t="shared" si="98"/>
        <v>20647.291666666668</v>
      </c>
      <c r="C3198" s="4">
        <f t="shared" si="99"/>
        <v>-79166.76850114332</v>
      </c>
      <c r="D3198" s="4">
        <f>Sheet1!$J$56-Sheet2!C3198</f>
        <v>78774.601834476649</v>
      </c>
      <c r="E3198" s="4"/>
      <c r="F3198" s="1"/>
      <c r="G3198" s="1"/>
      <c r="H3198" s="1"/>
      <c r="I3198" s="4"/>
    </row>
    <row r="3199" spans="1:9" x14ac:dyDescent="0.3">
      <c r="A3199" s="3">
        <v>3198000</v>
      </c>
      <c r="B3199" s="4">
        <f t="shared" si="98"/>
        <v>20653.75</v>
      </c>
      <c r="C3199" s="4">
        <f t="shared" si="99"/>
        <v>-79191.531331453341</v>
      </c>
      <c r="D3199" s="4">
        <f>Sheet1!$J$56-Sheet2!C3199</f>
        <v>78799.36466478667</v>
      </c>
      <c r="E3199" s="4"/>
      <c r="F3199" s="1"/>
      <c r="G3199" s="1"/>
      <c r="H3199" s="1"/>
      <c r="I3199" s="4"/>
    </row>
    <row r="3200" spans="1:9" x14ac:dyDescent="0.3">
      <c r="A3200" s="3">
        <v>3199000</v>
      </c>
      <c r="B3200" s="4">
        <f t="shared" si="98"/>
        <v>20660.208333333332</v>
      </c>
      <c r="C3200" s="4">
        <f t="shared" si="99"/>
        <v>-79216.294161763362</v>
      </c>
      <c r="D3200" s="4">
        <f>Sheet1!$J$56-Sheet2!C3200</f>
        <v>78824.127495096691</v>
      </c>
      <c r="E3200" s="4"/>
      <c r="F3200" s="1"/>
      <c r="G3200" s="1"/>
      <c r="H3200" s="1"/>
      <c r="I3200" s="4"/>
    </row>
    <row r="3201" spans="1:9" x14ac:dyDescent="0.3">
      <c r="A3201" s="3">
        <v>3200000</v>
      </c>
      <c r="B3201" s="4">
        <f t="shared" si="98"/>
        <v>20666.666666666668</v>
      </c>
      <c r="C3201" s="4">
        <f t="shared" si="99"/>
        <v>-79241.056992073383</v>
      </c>
      <c r="D3201" s="4">
        <f>Sheet1!$J$56-Sheet2!C3201</f>
        <v>78848.890325406712</v>
      </c>
      <c r="E3201" s="4"/>
      <c r="F3201" s="1"/>
      <c r="G3201" s="1"/>
      <c r="H3201" s="1"/>
      <c r="I3201" s="4"/>
    </row>
    <row r="3202" spans="1:9" x14ac:dyDescent="0.3">
      <c r="A3202" s="3">
        <v>3201000</v>
      </c>
      <c r="B3202" s="4">
        <f t="shared" si="98"/>
        <v>20673.125</v>
      </c>
      <c r="C3202" s="4">
        <f t="shared" si="99"/>
        <v>-79265.819822383404</v>
      </c>
      <c r="D3202" s="4">
        <f>Sheet1!$J$56-Sheet2!C3202</f>
        <v>78873.653155716733</v>
      </c>
      <c r="E3202" s="4"/>
      <c r="F3202" s="1"/>
      <c r="G3202" s="1"/>
      <c r="H3202" s="1"/>
      <c r="I3202" s="4"/>
    </row>
    <row r="3203" spans="1:9" x14ac:dyDescent="0.3">
      <c r="A3203" s="3">
        <v>3202000</v>
      </c>
      <c r="B3203" s="4">
        <f t="shared" ref="B3203:B3266" si="100">A3203*$B$1/12</f>
        <v>20679.583333333332</v>
      </c>
      <c r="C3203" s="4">
        <f t="shared" ref="C3203:C3266" si="101">-PMT($C$1/12,$D$1*12,A3203)</f>
        <v>-79290.582652693425</v>
      </c>
      <c r="D3203" s="4">
        <f>Sheet1!$J$56-Sheet2!C3203</f>
        <v>78898.415986026754</v>
      </c>
      <c r="E3203" s="4"/>
      <c r="F3203" s="1"/>
      <c r="G3203" s="1"/>
      <c r="H3203" s="1"/>
      <c r="I3203" s="4"/>
    </row>
    <row r="3204" spans="1:9" x14ac:dyDescent="0.3">
      <c r="A3204" s="3">
        <v>3203000</v>
      </c>
      <c r="B3204" s="4">
        <f t="shared" si="100"/>
        <v>20686.041666666668</v>
      </c>
      <c r="C3204" s="4">
        <f t="shared" si="101"/>
        <v>-79315.345483003461</v>
      </c>
      <c r="D3204" s="4">
        <f>Sheet1!$J$56-Sheet2!C3204</f>
        <v>78923.178816336789</v>
      </c>
      <c r="E3204" s="4"/>
      <c r="F3204" s="1"/>
      <c r="G3204" s="1"/>
      <c r="H3204" s="1"/>
      <c r="I3204" s="4"/>
    </row>
    <row r="3205" spans="1:9" x14ac:dyDescent="0.3">
      <c r="A3205" s="3">
        <v>3204000</v>
      </c>
      <c r="B3205" s="4">
        <f t="shared" si="100"/>
        <v>20692.5</v>
      </c>
      <c r="C3205" s="4">
        <f t="shared" si="101"/>
        <v>-79340.108313313482</v>
      </c>
      <c r="D3205" s="4">
        <f>Sheet1!$J$56-Sheet2!C3205</f>
        <v>78947.94164664681</v>
      </c>
      <c r="E3205" s="4"/>
      <c r="F3205" s="1"/>
      <c r="G3205" s="1"/>
      <c r="H3205" s="1"/>
      <c r="I3205" s="4"/>
    </row>
    <row r="3206" spans="1:9" x14ac:dyDescent="0.3">
      <c r="A3206" s="3">
        <v>3205000</v>
      </c>
      <c r="B3206" s="4">
        <f t="shared" si="100"/>
        <v>20698.958333333332</v>
      </c>
      <c r="C3206" s="4">
        <f t="shared" si="101"/>
        <v>-79364.871143623503</v>
      </c>
      <c r="D3206" s="4">
        <f>Sheet1!$J$56-Sheet2!C3206</f>
        <v>78972.704476956831</v>
      </c>
      <c r="E3206" s="4"/>
      <c r="F3206" s="1"/>
      <c r="G3206" s="1"/>
      <c r="H3206" s="1"/>
      <c r="I3206" s="4"/>
    </row>
    <row r="3207" spans="1:9" x14ac:dyDescent="0.3">
      <c r="A3207" s="3">
        <v>3206000</v>
      </c>
      <c r="B3207" s="4">
        <f t="shared" si="100"/>
        <v>20705.416666666668</v>
      </c>
      <c r="C3207" s="4">
        <f t="shared" si="101"/>
        <v>-79389.633973933524</v>
      </c>
      <c r="D3207" s="4">
        <f>Sheet1!$J$56-Sheet2!C3207</f>
        <v>78997.467307266852</v>
      </c>
      <c r="E3207" s="4"/>
      <c r="F3207" s="1"/>
      <c r="G3207" s="1"/>
      <c r="H3207" s="1"/>
      <c r="I3207" s="4"/>
    </row>
    <row r="3208" spans="1:9" x14ac:dyDescent="0.3">
      <c r="A3208" s="3">
        <v>3207000</v>
      </c>
      <c r="B3208" s="4">
        <f t="shared" si="100"/>
        <v>20711.875</v>
      </c>
      <c r="C3208" s="4">
        <f t="shared" si="101"/>
        <v>-79414.396804243544</v>
      </c>
      <c r="D3208" s="4">
        <f>Sheet1!$J$56-Sheet2!C3208</f>
        <v>79022.230137576873</v>
      </c>
      <c r="E3208" s="4"/>
      <c r="F3208" s="1"/>
      <c r="G3208" s="1"/>
      <c r="H3208" s="1"/>
      <c r="I3208" s="4"/>
    </row>
    <row r="3209" spans="1:9" x14ac:dyDescent="0.3">
      <c r="A3209" s="3">
        <v>3208000</v>
      </c>
      <c r="B3209" s="4">
        <f t="shared" si="100"/>
        <v>20718.333333333332</v>
      </c>
      <c r="C3209" s="4">
        <f t="shared" si="101"/>
        <v>-79439.159634553565</v>
      </c>
      <c r="D3209" s="4">
        <f>Sheet1!$J$56-Sheet2!C3209</f>
        <v>79046.992967886894</v>
      </c>
      <c r="E3209" s="4"/>
      <c r="F3209" s="1"/>
      <c r="G3209" s="1"/>
      <c r="H3209" s="1"/>
      <c r="I3209" s="4"/>
    </row>
    <row r="3210" spans="1:9" x14ac:dyDescent="0.3">
      <c r="A3210" s="3">
        <v>3209000</v>
      </c>
      <c r="B3210" s="4">
        <f t="shared" si="100"/>
        <v>20724.791666666668</v>
      </c>
      <c r="C3210" s="4">
        <f t="shared" si="101"/>
        <v>-79463.922464863586</v>
      </c>
      <c r="D3210" s="4">
        <f>Sheet1!$J$56-Sheet2!C3210</f>
        <v>79071.755798196915</v>
      </c>
      <c r="E3210" s="4"/>
      <c r="F3210" s="1"/>
      <c r="G3210" s="1"/>
      <c r="H3210" s="1"/>
      <c r="I3210" s="4"/>
    </row>
    <row r="3211" spans="1:9" x14ac:dyDescent="0.3">
      <c r="A3211" s="3">
        <v>3210000</v>
      </c>
      <c r="B3211" s="4">
        <f t="shared" si="100"/>
        <v>20731.25</v>
      </c>
      <c r="C3211" s="4">
        <f t="shared" si="101"/>
        <v>-79488.685295173622</v>
      </c>
      <c r="D3211" s="4">
        <f>Sheet1!$J$56-Sheet2!C3211</f>
        <v>79096.51862850695</v>
      </c>
      <c r="E3211" s="4"/>
      <c r="F3211" s="1"/>
      <c r="G3211" s="1"/>
      <c r="H3211" s="1"/>
      <c r="I3211" s="4"/>
    </row>
    <row r="3212" spans="1:9" x14ac:dyDescent="0.3">
      <c r="A3212" s="3">
        <v>3211000</v>
      </c>
      <c r="B3212" s="4">
        <f t="shared" si="100"/>
        <v>20737.708333333332</v>
      </c>
      <c r="C3212" s="4">
        <f t="shared" si="101"/>
        <v>-79513.448125483628</v>
      </c>
      <c r="D3212" s="4">
        <f>Sheet1!$J$56-Sheet2!C3212</f>
        <v>79121.281458816957</v>
      </c>
      <c r="E3212" s="4"/>
      <c r="F3212" s="1"/>
      <c r="G3212" s="1"/>
      <c r="H3212" s="1"/>
      <c r="I3212" s="4"/>
    </row>
    <row r="3213" spans="1:9" x14ac:dyDescent="0.3">
      <c r="A3213" s="3">
        <v>3212000</v>
      </c>
      <c r="B3213" s="4">
        <f t="shared" si="100"/>
        <v>20744.166666666668</v>
      </c>
      <c r="C3213" s="4">
        <f t="shared" si="101"/>
        <v>-79538.210955793664</v>
      </c>
      <c r="D3213" s="4">
        <f>Sheet1!$J$56-Sheet2!C3213</f>
        <v>79146.044289126992</v>
      </c>
      <c r="E3213" s="4"/>
      <c r="F3213" s="1"/>
      <c r="G3213" s="1"/>
      <c r="H3213" s="1"/>
      <c r="I3213" s="4"/>
    </row>
    <row r="3214" spans="1:9" x14ac:dyDescent="0.3">
      <c r="A3214" s="3">
        <v>3213000</v>
      </c>
      <c r="B3214" s="4">
        <f t="shared" si="100"/>
        <v>20750.625</v>
      </c>
      <c r="C3214" s="4">
        <f t="shared" si="101"/>
        <v>-79562.973786103685</v>
      </c>
      <c r="D3214" s="4">
        <f>Sheet1!$J$56-Sheet2!C3214</f>
        <v>79170.807119437013</v>
      </c>
      <c r="E3214" s="4"/>
      <c r="F3214" s="1"/>
      <c r="G3214" s="1"/>
      <c r="H3214" s="1"/>
      <c r="I3214" s="4"/>
    </row>
    <row r="3215" spans="1:9" x14ac:dyDescent="0.3">
      <c r="A3215" s="3">
        <v>3214000</v>
      </c>
      <c r="B3215" s="4">
        <f t="shared" si="100"/>
        <v>20757.083333333332</v>
      </c>
      <c r="C3215" s="4">
        <f t="shared" si="101"/>
        <v>-79587.736616413706</v>
      </c>
      <c r="D3215" s="4">
        <f>Sheet1!$J$56-Sheet2!C3215</f>
        <v>79195.569949747034</v>
      </c>
      <c r="E3215" s="4"/>
      <c r="F3215" s="1"/>
      <c r="G3215" s="1"/>
      <c r="H3215" s="1"/>
      <c r="I3215" s="4"/>
    </row>
    <row r="3216" spans="1:9" x14ac:dyDescent="0.3">
      <c r="A3216" s="3">
        <v>3215000</v>
      </c>
      <c r="B3216" s="4">
        <f t="shared" si="100"/>
        <v>20763.541666666668</v>
      </c>
      <c r="C3216" s="4">
        <f t="shared" si="101"/>
        <v>-79612.499446723727</v>
      </c>
      <c r="D3216" s="4">
        <f>Sheet1!$J$56-Sheet2!C3216</f>
        <v>79220.332780057055</v>
      </c>
      <c r="E3216" s="4"/>
      <c r="F3216" s="1"/>
      <c r="G3216" s="1"/>
      <c r="H3216" s="1"/>
      <c r="I3216" s="4"/>
    </row>
    <row r="3217" spans="1:9" x14ac:dyDescent="0.3">
      <c r="A3217" s="3">
        <v>3216000</v>
      </c>
      <c r="B3217" s="4">
        <f t="shared" si="100"/>
        <v>20770</v>
      </c>
      <c r="C3217" s="4">
        <f t="shared" si="101"/>
        <v>-79637.262277033748</v>
      </c>
      <c r="D3217" s="4">
        <f>Sheet1!$J$56-Sheet2!C3217</f>
        <v>79245.095610367076</v>
      </c>
      <c r="E3217" s="4"/>
      <c r="F3217" s="1"/>
      <c r="G3217" s="1"/>
      <c r="H3217" s="1"/>
      <c r="I3217" s="4"/>
    </row>
    <row r="3218" spans="1:9" x14ac:dyDescent="0.3">
      <c r="A3218" s="3">
        <v>3217000</v>
      </c>
      <c r="B3218" s="4">
        <f t="shared" si="100"/>
        <v>20776.458333333332</v>
      </c>
      <c r="C3218" s="4">
        <f t="shared" si="101"/>
        <v>-79662.025107343783</v>
      </c>
      <c r="D3218" s="4">
        <f>Sheet1!$J$56-Sheet2!C3218</f>
        <v>79269.858440677112</v>
      </c>
      <c r="E3218" s="4"/>
      <c r="F3218" s="1"/>
      <c r="G3218" s="1"/>
      <c r="H3218" s="1"/>
      <c r="I3218" s="4"/>
    </row>
    <row r="3219" spans="1:9" x14ac:dyDescent="0.3">
      <c r="A3219" s="3">
        <v>3218000</v>
      </c>
      <c r="B3219" s="4">
        <f t="shared" si="100"/>
        <v>20782.916666666668</v>
      </c>
      <c r="C3219" s="4">
        <f t="shared" si="101"/>
        <v>-79686.787937653789</v>
      </c>
      <c r="D3219" s="4">
        <f>Sheet1!$J$56-Sheet2!C3219</f>
        <v>79294.621270987118</v>
      </c>
      <c r="E3219" s="4"/>
      <c r="F3219" s="1"/>
      <c r="G3219" s="1"/>
      <c r="H3219" s="1"/>
      <c r="I3219" s="4"/>
    </row>
    <row r="3220" spans="1:9" x14ac:dyDescent="0.3">
      <c r="A3220" s="3">
        <v>3219000</v>
      </c>
      <c r="B3220" s="4">
        <f t="shared" si="100"/>
        <v>20789.375</v>
      </c>
      <c r="C3220" s="4">
        <f t="shared" si="101"/>
        <v>-79711.550767963825</v>
      </c>
      <c r="D3220" s="4">
        <f>Sheet1!$J$56-Sheet2!C3220</f>
        <v>79319.384101297153</v>
      </c>
      <c r="E3220" s="4"/>
      <c r="F3220" s="1"/>
      <c r="G3220" s="1"/>
      <c r="H3220" s="1"/>
      <c r="I3220" s="4"/>
    </row>
    <row r="3221" spans="1:9" x14ac:dyDescent="0.3">
      <c r="A3221" s="3">
        <v>3220000</v>
      </c>
      <c r="B3221" s="4">
        <f t="shared" si="100"/>
        <v>20795.833333333332</v>
      </c>
      <c r="C3221" s="4">
        <f t="shared" si="101"/>
        <v>-79736.313598273846</v>
      </c>
      <c r="D3221" s="4">
        <f>Sheet1!$J$56-Sheet2!C3221</f>
        <v>79344.146931607174</v>
      </c>
      <c r="E3221" s="4"/>
      <c r="F3221" s="1"/>
      <c r="G3221" s="1"/>
      <c r="H3221" s="1"/>
      <c r="I3221" s="4"/>
    </row>
    <row r="3222" spans="1:9" x14ac:dyDescent="0.3">
      <c r="A3222" s="3">
        <v>3221000</v>
      </c>
      <c r="B3222" s="4">
        <f t="shared" si="100"/>
        <v>20802.291666666668</v>
      </c>
      <c r="C3222" s="4">
        <f t="shared" si="101"/>
        <v>-79761.076428583867</v>
      </c>
      <c r="D3222" s="4">
        <f>Sheet1!$J$56-Sheet2!C3222</f>
        <v>79368.909761917195</v>
      </c>
      <c r="E3222" s="4"/>
      <c r="F3222" s="1"/>
      <c r="G3222" s="1"/>
      <c r="H3222" s="1"/>
      <c r="I3222" s="4"/>
    </row>
    <row r="3223" spans="1:9" x14ac:dyDescent="0.3">
      <c r="A3223" s="3">
        <v>3222000</v>
      </c>
      <c r="B3223" s="4">
        <f t="shared" si="100"/>
        <v>20808.75</v>
      </c>
      <c r="C3223" s="4">
        <f t="shared" si="101"/>
        <v>-79785.839258893888</v>
      </c>
      <c r="D3223" s="4">
        <f>Sheet1!$J$56-Sheet2!C3223</f>
        <v>79393.672592227216</v>
      </c>
      <c r="E3223" s="4"/>
      <c r="F3223" s="1"/>
      <c r="G3223" s="1"/>
      <c r="H3223" s="1"/>
      <c r="I3223" s="4"/>
    </row>
    <row r="3224" spans="1:9" x14ac:dyDescent="0.3">
      <c r="A3224" s="3">
        <v>3223000</v>
      </c>
      <c r="B3224" s="4">
        <f t="shared" si="100"/>
        <v>20815.208333333332</v>
      </c>
      <c r="C3224" s="4">
        <f t="shared" si="101"/>
        <v>-79810.602089203909</v>
      </c>
      <c r="D3224" s="4">
        <f>Sheet1!$J$56-Sheet2!C3224</f>
        <v>79418.435422537237</v>
      </c>
      <c r="E3224" s="4"/>
      <c r="F3224" s="1"/>
      <c r="G3224" s="1"/>
      <c r="H3224" s="1"/>
      <c r="I3224" s="4"/>
    </row>
    <row r="3225" spans="1:9" x14ac:dyDescent="0.3">
      <c r="A3225" s="3">
        <v>3224000</v>
      </c>
      <c r="B3225" s="4">
        <f t="shared" si="100"/>
        <v>20821.666666666668</v>
      </c>
      <c r="C3225" s="4">
        <f t="shared" si="101"/>
        <v>-79835.364919513944</v>
      </c>
      <c r="D3225" s="4">
        <f>Sheet1!$J$56-Sheet2!C3225</f>
        <v>79443.198252847273</v>
      </c>
      <c r="E3225" s="4"/>
      <c r="F3225" s="1"/>
      <c r="G3225" s="1"/>
      <c r="H3225" s="1"/>
      <c r="I3225" s="4"/>
    </row>
    <row r="3226" spans="1:9" x14ac:dyDescent="0.3">
      <c r="A3226" s="3">
        <v>3225000</v>
      </c>
      <c r="B3226" s="4">
        <f t="shared" si="100"/>
        <v>20828.125</v>
      </c>
      <c r="C3226" s="4">
        <f t="shared" si="101"/>
        <v>-79860.127749823951</v>
      </c>
      <c r="D3226" s="4">
        <f>Sheet1!$J$56-Sheet2!C3226</f>
        <v>79467.961083157279</v>
      </c>
      <c r="E3226" s="4"/>
      <c r="F3226" s="1"/>
      <c r="G3226" s="1"/>
      <c r="H3226" s="1"/>
      <c r="I3226" s="4"/>
    </row>
    <row r="3227" spans="1:9" x14ac:dyDescent="0.3">
      <c r="A3227" s="3">
        <v>3226000</v>
      </c>
      <c r="B3227" s="4">
        <f t="shared" si="100"/>
        <v>20834.583333333332</v>
      </c>
      <c r="C3227" s="4">
        <f t="shared" si="101"/>
        <v>-79884.890580133986</v>
      </c>
      <c r="D3227" s="4">
        <f>Sheet1!$J$56-Sheet2!C3227</f>
        <v>79492.723913467315</v>
      </c>
      <c r="E3227" s="4"/>
      <c r="F3227" s="1"/>
      <c r="G3227" s="1"/>
      <c r="H3227" s="1"/>
      <c r="I3227" s="4"/>
    </row>
    <row r="3228" spans="1:9" x14ac:dyDescent="0.3">
      <c r="A3228" s="3">
        <v>3227000</v>
      </c>
      <c r="B3228" s="4">
        <f t="shared" si="100"/>
        <v>20841.041666666668</v>
      </c>
      <c r="C3228" s="4">
        <f t="shared" si="101"/>
        <v>-79909.653410444007</v>
      </c>
      <c r="D3228" s="4">
        <f>Sheet1!$J$56-Sheet2!C3228</f>
        <v>79517.486743777336</v>
      </c>
      <c r="E3228" s="4"/>
      <c r="F3228" s="1"/>
      <c r="G3228" s="1"/>
      <c r="H3228" s="1"/>
      <c r="I3228" s="4"/>
    </row>
    <row r="3229" spans="1:9" x14ac:dyDescent="0.3">
      <c r="A3229" s="3">
        <v>3228000</v>
      </c>
      <c r="B3229" s="4">
        <f t="shared" si="100"/>
        <v>20847.5</v>
      </c>
      <c r="C3229" s="4">
        <f t="shared" si="101"/>
        <v>-79934.416240754028</v>
      </c>
      <c r="D3229" s="4">
        <f>Sheet1!$J$56-Sheet2!C3229</f>
        <v>79542.249574087356</v>
      </c>
      <c r="E3229" s="4"/>
      <c r="F3229" s="1"/>
      <c r="G3229" s="1"/>
      <c r="H3229" s="1"/>
      <c r="I3229" s="4"/>
    </row>
    <row r="3230" spans="1:9" x14ac:dyDescent="0.3">
      <c r="A3230" s="3">
        <v>3229000</v>
      </c>
      <c r="B3230" s="4">
        <f t="shared" si="100"/>
        <v>20853.958333333332</v>
      </c>
      <c r="C3230" s="4">
        <f t="shared" si="101"/>
        <v>-79959.179071064049</v>
      </c>
      <c r="D3230" s="4">
        <f>Sheet1!$J$56-Sheet2!C3230</f>
        <v>79567.012404397377</v>
      </c>
      <c r="E3230" s="4"/>
      <c r="F3230" s="1"/>
      <c r="G3230" s="1"/>
      <c r="H3230" s="1"/>
      <c r="I3230" s="4"/>
    </row>
    <row r="3231" spans="1:9" x14ac:dyDescent="0.3">
      <c r="A3231" s="3">
        <v>3230000</v>
      </c>
      <c r="B3231" s="4">
        <f t="shared" si="100"/>
        <v>20860.416666666668</v>
      </c>
      <c r="C3231" s="4">
        <f t="shared" si="101"/>
        <v>-79983.94190137407</v>
      </c>
      <c r="D3231" s="4">
        <f>Sheet1!$J$56-Sheet2!C3231</f>
        <v>79591.775234707398</v>
      </c>
      <c r="E3231" s="4"/>
      <c r="F3231" s="1"/>
      <c r="G3231" s="1"/>
      <c r="H3231" s="1"/>
      <c r="I3231" s="4"/>
    </row>
    <row r="3232" spans="1:9" x14ac:dyDescent="0.3">
      <c r="A3232" s="3">
        <v>3231000</v>
      </c>
      <c r="B3232" s="4">
        <f t="shared" si="100"/>
        <v>20866.875</v>
      </c>
      <c r="C3232" s="4">
        <f t="shared" si="101"/>
        <v>-80008.704731684105</v>
      </c>
      <c r="D3232" s="4">
        <f>Sheet1!$J$56-Sheet2!C3232</f>
        <v>79616.538065017434</v>
      </c>
      <c r="E3232" s="4"/>
      <c r="F3232" s="1"/>
      <c r="G3232" s="1"/>
      <c r="H3232" s="1"/>
      <c r="I3232" s="4"/>
    </row>
    <row r="3233" spans="1:9" x14ac:dyDescent="0.3">
      <c r="A3233" s="3">
        <v>3232000</v>
      </c>
      <c r="B3233" s="4">
        <f t="shared" si="100"/>
        <v>20873.333333333332</v>
      </c>
      <c r="C3233" s="4">
        <f t="shared" si="101"/>
        <v>-80033.467561994112</v>
      </c>
      <c r="D3233" s="4">
        <f>Sheet1!$J$56-Sheet2!C3233</f>
        <v>79641.30089532744</v>
      </c>
      <c r="E3233" s="4"/>
      <c r="F3233" s="1"/>
      <c r="G3233" s="1"/>
      <c r="H3233" s="1"/>
      <c r="I3233" s="4"/>
    </row>
    <row r="3234" spans="1:9" x14ac:dyDescent="0.3">
      <c r="A3234" s="3">
        <v>3233000</v>
      </c>
      <c r="B3234" s="4">
        <f t="shared" si="100"/>
        <v>20879.791666666668</v>
      </c>
      <c r="C3234" s="4">
        <f t="shared" si="101"/>
        <v>-80058.230392304147</v>
      </c>
      <c r="D3234" s="4">
        <f>Sheet1!$J$56-Sheet2!C3234</f>
        <v>79666.063725637476</v>
      </c>
      <c r="E3234" s="4"/>
      <c r="F3234" s="1"/>
      <c r="G3234" s="1"/>
      <c r="H3234" s="1"/>
      <c r="I3234" s="4"/>
    </row>
    <row r="3235" spans="1:9" x14ac:dyDescent="0.3">
      <c r="A3235" s="3">
        <v>3234000</v>
      </c>
      <c r="B3235" s="4">
        <f t="shared" si="100"/>
        <v>20886.25</v>
      </c>
      <c r="C3235" s="4">
        <f t="shared" si="101"/>
        <v>-80082.993222614168</v>
      </c>
      <c r="D3235" s="4">
        <f>Sheet1!$J$56-Sheet2!C3235</f>
        <v>79690.826555947497</v>
      </c>
      <c r="E3235" s="4"/>
      <c r="F3235" s="1"/>
      <c r="G3235" s="1"/>
      <c r="H3235" s="1"/>
      <c r="I3235" s="4"/>
    </row>
    <row r="3236" spans="1:9" x14ac:dyDescent="0.3">
      <c r="A3236" s="3">
        <v>3235000</v>
      </c>
      <c r="B3236" s="4">
        <f t="shared" si="100"/>
        <v>20892.708333333332</v>
      </c>
      <c r="C3236" s="4">
        <f t="shared" si="101"/>
        <v>-80107.756052924189</v>
      </c>
      <c r="D3236" s="4">
        <f>Sheet1!$J$56-Sheet2!C3236</f>
        <v>79715.589386257518</v>
      </c>
      <c r="E3236" s="4"/>
      <c r="F3236" s="1"/>
      <c r="G3236" s="1"/>
      <c r="H3236" s="1"/>
      <c r="I3236" s="4"/>
    </row>
    <row r="3237" spans="1:9" x14ac:dyDescent="0.3">
      <c r="A3237" s="3">
        <v>3236000</v>
      </c>
      <c r="B3237" s="4">
        <f t="shared" si="100"/>
        <v>20899.166666666668</v>
      </c>
      <c r="C3237" s="4">
        <f t="shared" si="101"/>
        <v>-80132.51888323421</v>
      </c>
      <c r="D3237" s="4">
        <f>Sheet1!$J$56-Sheet2!C3237</f>
        <v>79740.352216567539</v>
      </c>
      <c r="E3237" s="4"/>
      <c r="F3237" s="1"/>
      <c r="G3237" s="1"/>
      <c r="H3237" s="1"/>
      <c r="I3237" s="4"/>
    </row>
    <row r="3238" spans="1:9" x14ac:dyDescent="0.3">
      <c r="A3238" s="3">
        <v>3237000</v>
      </c>
      <c r="B3238" s="4">
        <f t="shared" si="100"/>
        <v>20905.625</v>
      </c>
      <c r="C3238" s="4">
        <f t="shared" si="101"/>
        <v>-80157.281713544231</v>
      </c>
      <c r="D3238" s="4">
        <f>Sheet1!$J$56-Sheet2!C3238</f>
        <v>79765.11504687756</v>
      </c>
      <c r="E3238" s="4"/>
      <c r="F3238" s="1"/>
      <c r="G3238" s="1"/>
      <c r="H3238" s="1"/>
      <c r="I3238" s="4"/>
    </row>
    <row r="3239" spans="1:9" x14ac:dyDescent="0.3">
      <c r="A3239" s="3">
        <v>3238000</v>
      </c>
      <c r="B3239" s="4">
        <f t="shared" si="100"/>
        <v>20912.083333333332</v>
      </c>
      <c r="C3239" s="4">
        <f t="shared" si="101"/>
        <v>-80182.044543854267</v>
      </c>
      <c r="D3239" s="4">
        <f>Sheet1!$J$56-Sheet2!C3239</f>
        <v>79789.877877187595</v>
      </c>
      <c r="E3239" s="4"/>
      <c r="F3239" s="1"/>
      <c r="G3239" s="1"/>
      <c r="H3239" s="1"/>
      <c r="I3239" s="4"/>
    </row>
    <row r="3240" spans="1:9" x14ac:dyDescent="0.3">
      <c r="A3240" s="3">
        <v>3239000</v>
      </c>
      <c r="B3240" s="4">
        <f t="shared" si="100"/>
        <v>20918.541666666668</v>
      </c>
      <c r="C3240" s="4">
        <f t="shared" si="101"/>
        <v>-80206.807374164273</v>
      </c>
      <c r="D3240" s="4">
        <f>Sheet1!$J$56-Sheet2!C3240</f>
        <v>79814.640707497601</v>
      </c>
      <c r="E3240" s="4"/>
      <c r="F3240" s="1"/>
      <c r="G3240" s="1"/>
      <c r="H3240" s="1"/>
      <c r="I3240" s="4"/>
    </row>
    <row r="3241" spans="1:9" x14ac:dyDescent="0.3">
      <c r="A3241" s="3">
        <v>3240000</v>
      </c>
      <c r="B3241" s="4">
        <f t="shared" si="100"/>
        <v>20925</v>
      </c>
      <c r="C3241" s="4">
        <f t="shared" si="101"/>
        <v>-80231.570204474308</v>
      </c>
      <c r="D3241" s="4">
        <f>Sheet1!$J$56-Sheet2!C3241</f>
        <v>79839.403537807637</v>
      </c>
      <c r="E3241" s="4"/>
      <c r="F3241" s="1"/>
      <c r="G3241" s="1"/>
      <c r="H3241" s="1"/>
      <c r="I3241" s="4"/>
    </row>
    <row r="3242" spans="1:9" x14ac:dyDescent="0.3">
      <c r="A3242" s="3">
        <v>3241000</v>
      </c>
      <c r="B3242" s="4">
        <f t="shared" si="100"/>
        <v>20931.458333333332</v>
      </c>
      <c r="C3242" s="4">
        <f t="shared" si="101"/>
        <v>-80256.333034784329</v>
      </c>
      <c r="D3242" s="4">
        <f>Sheet1!$J$56-Sheet2!C3242</f>
        <v>79864.166368117658</v>
      </c>
      <c r="E3242" s="4"/>
      <c r="F3242" s="1"/>
      <c r="G3242" s="1"/>
      <c r="H3242" s="1"/>
      <c r="I3242" s="4"/>
    </row>
    <row r="3243" spans="1:9" x14ac:dyDescent="0.3">
      <c r="A3243" s="3">
        <v>3242000</v>
      </c>
      <c r="B3243" s="4">
        <f t="shared" si="100"/>
        <v>20937.916666666668</v>
      </c>
      <c r="C3243" s="4">
        <f t="shared" si="101"/>
        <v>-80281.09586509435</v>
      </c>
      <c r="D3243" s="4">
        <f>Sheet1!$J$56-Sheet2!C3243</f>
        <v>79888.929198427679</v>
      </c>
      <c r="E3243" s="4"/>
      <c r="F3243" s="1"/>
      <c r="G3243" s="1"/>
      <c r="H3243" s="1"/>
      <c r="I3243" s="4"/>
    </row>
    <row r="3244" spans="1:9" x14ac:dyDescent="0.3">
      <c r="A3244" s="3">
        <v>3243000</v>
      </c>
      <c r="B3244" s="4">
        <f t="shared" si="100"/>
        <v>20944.375</v>
      </c>
      <c r="C3244" s="4">
        <f t="shared" si="101"/>
        <v>-80305.858695404371</v>
      </c>
      <c r="D3244" s="4">
        <f>Sheet1!$J$56-Sheet2!C3244</f>
        <v>79913.6920287377</v>
      </c>
      <c r="E3244" s="4"/>
      <c r="F3244" s="1"/>
      <c r="G3244" s="1"/>
      <c r="H3244" s="1"/>
      <c r="I3244" s="4"/>
    </row>
    <row r="3245" spans="1:9" x14ac:dyDescent="0.3">
      <c r="A3245" s="3">
        <v>3244000</v>
      </c>
      <c r="B3245" s="4">
        <f t="shared" si="100"/>
        <v>20950.833333333332</v>
      </c>
      <c r="C3245" s="4">
        <f t="shared" si="101"/>
        <v>-80330.621525714392</v>
      </c>
      <c r="D3245" s="4">
        <f>Sheet1!$J$56-Sheet2!C3245</f>
        <v>79938.454859047721</v>
      </c>
      <c r="E3245" s="4"/>
      <c r="F3245" s="1"/>
      <c r="G3245" s="1"/>
      <c r="H3245" s="1"/>
      <c r="I3245" s="4"/>
    </row>
    <row r="3246" spans="1:9" x14ac:dyDescent="0.3">
      <c r="A3246" s="3">
        <v>3245000</v>
      </c>
      <c r="B3246" s="4">
        <f t="shared" si="100"/>
        <v>20957.291666666668</v>
      </c>
      <c r="C3246" s="4">
        <f t="shared" si="101"/>
        <v>-80355.384356024413</v>
      </c>
      <c r="D3246" s="4">
        <f>Sheet1!$J$56-Sheet2!C3246</f>
        <v>79963.217689357742</v>
      </c>
      <c r="E3246" s="4"/>
      <c r="F3246" s="1"/>
      <c r="G3246" s="1"/>
      <c r="H3246" s="1"/>
      <c r="I3246" s="4"/>
    </row>
    <row r="3247" spans="1:9" x14ac:dyDescent="0.3">
      <c r="A3247" s="3">
        <v>3246000</v>
      </c>
      <c r="B3247" s="4">
        <f t="shared" si="100"/>
        <v>20963.75</v>
      </c>
      <c r="C3247" s="4">
        <f t="shared" si="101"/>
        <v>-80380.147186334434</v>
      </c>
      <c r="D3247" s="4">
        <f>Sheet1!$J$56-Sheet2!C3247</f>
        <v>79987.980519667763</v>
      </c>
      <c r="E3247" s="4"/>
      <c r="F3247" s="1"/>
      <c r="G3247" s="1"/>
      <c r="H3247" s="1"/>
      <c r="I3247" s="4"/>
    </row>
    <row r="3248" spans="1:9" x14ac:dyDescent="0.3">
      <c r="A3248" s="3">
        <v>3247000</v>
      </c>
      <c r="B3248" s="4">
        <f t="shared" si="100"/>
        <v>20970.208333333332</v>
      </c>
      <c r="C3248" s="4">
        <f t="shared" si="101"/>
        <v>-80404.91001664447</v>
      </c>
      <c r="D3248" s="4">
        <f>Sheet1!$J$56-Sheet2!C3248</f>
        <v>80012.743349977798</v>
      </c>
      <c r="E3248" s="4"/>
      <c r="F3248" s="1"/>
      <c r="G3248" s="1"/>
      <c r="H3248" s="1"/>
      <c r="I3248" s="4"/>
    </row>
    <row r="3249" spans="1:9" x14ac:dyDescent="0.3">
      <c r="A3249" s="3">
        <v>3248000</v>
      </c>
      <c r="B3249" s="4">
        <f t="shared" si="100"/>
        <v>20976.666666666668</v>
      </c>
      <c r="C3249" s="4">
        <f t="shared" si="101"/>
        <v>-80429.672846954491</v>
      </c>
      <c r="D3249" s="4">
        <f>Sheet1!$J$56-Sheet2!C3249</f>
        <v>80037.506180287819</v>
      </c>
      <c r="E3249" s="4"/>
      <c r="F3249" s="1"/>
      <c r="G3249" s="1"/>
      <c r="H3249" s="1"/>
      <c r="I3249" s="4"/>
    </row>
    <row r="3250" spans="1:9" x14ac:dyDescent="0.3">
      <c r="A3250" s="3">
        <v>3249000</v>
      </c>
      <c r="B3250" s="4">
        <f t="shared" si="100"/>
        <v>20983.125</v>
      </c>
      <c r="C3250" s="4">
        <f t="shared" si="101"/>
        <v>-80454.435677264511</v>
      </c>
      <c r="D3250" s="4">
        <f>Sheet1!$J$56-Sheet2!C3250</f>
        <v>80062.26901059784</v>
      </c>
      <c r="E3250" s="4"/>
      <c r="F3250" s="1"/>
      <c r="G3250" s="1"/>
      <c r="H3250" s="1"/>
      <c r="I3250" s="4"/>
    </row>
    <row r="3251" spans="1:9" x14ac:dyDescent="0.3">
      <c r="A3251" s="3">
        <v>3250000</v>
      </c>
      <c r="B3251" s="4">
        <f t="shared" si="100"/>
        <v>20989.583333333332</v>
      </c>
      <c r="C3251" s="4">
        <f t="shared" si="101"/>
        <v>-80479.198507574532</v>
      </c>
      <c r="D3251" s="4">
        <f>Sheet1!$J$56-Sheet2!C3251</f>
        <v>80087.031840907861</v>
      </c>
      <c r="E3251" s="4"/>
      <c r="F3251" s="1"/>
      <c r="G3251" s="1"/>
      <c r="H3251" s="1"/>
      <c r="I3251" s="4"/>
    </row>
    <row r="3252" spans="1:9" x14ac:dyDescent="0.3">
      <c r="A3252" s="3">
        <v>3251000</v>
      </c>
      <c r="B3252" s="4">
        <f t="shared" si="100"/>
        <v>20996.041666666668</v>
      </c>
      <c r="C3252" s="4">
        <f t="shared" si="101"/>
        <v>-80503.961337884553</v>
      </c>
      <c r="D3252" s="4">
        <f>Sheet1!$J$56-Sheet2!C3252</f>
        <v>80111.794671217882</v>
      </c>
      <c r="E3252" s="4"/>
      <c r="F3252" s="1"/>
      <c r="G3252" s="1"/>
      <c r="H3252" s="1"/>
      <c r="I3252" s="4"/>
    </row>
    <row r="3253" spans="1:9" x14ac:dyDescent="0.3">
      <c r="A3253" s="3">
        <v>3252000</v>
      </c>
      <c r="B3253" s="4">
        <f t="shared" si="100"/>
        <v>21002.5</v>
      </c>
      <c r="C3253" s="4">
        <f t="shared" si="101"/>
        <v>-80528.724168194574</v>
      </c>
      <c r="D3253" s="4">
        <f>Sheet1!$J$56-Sheet2!C3253</f>
        <v>80136.557501527903</v>
      </c>
      <c r="E3253" s="4"/>
      <c r="F3253" s="1"/>
      <c r="G3253" s="1"/>
      <c r="H3253" s="1"/>
      <c r="I3253" s="4"/>
    </row>
    <row r="3254" spans="1:9" x14ac:dyDescent="0.3">
      <c r="A3254" s="3">
        <v>3253000</v>
      </c>
      <c r="B3254" s="4">
        <f t="shared" si="100"/>
        <v>21008.958333333332</v>
      </c>
      <c r="C3254" s="4">
        <f t="shared" si="101"/>
        <v>-80553.486998504595</v>
      </c>
      <c r="D3254" s="4">
        <f>Sheet1!$J$56-Sheet2!C3254</f>
        <v>80161.320331837924</v>
      </c>
      <c r="E3254" s="4"/>
      <c r="F3254" s="1"/>
      <c r="G3254" s="1"/>
      <c r="H3254" s="1"/>
      <c r="I3254" s="4"/>
    </row>
    <row r="3255" spans="1:9" x14ac:dyDescent="0.3">
      <c r="A3255" s="3">
        <v>3254000</v>
      </c>
      <c r="B3255" s="4">
        <f t="shared" si="100"/>
        <v>21015.416666666668</v>
      </c>
      <c r="C3255" s="4">
        <f t="shared" si="101"/>
        <v>-80578.249828814631</v>
      </c>
      <c r="D3255" s="4">
        <f>Sheet1!$J$56-Sheet2!C3255</f>
        <v>80186.083162147959</v>
      </c>
      <c r="E3255" s="4"/>
      <c r="F3255" s="1"/>
      <c r="G3255" s="1"/>
      <c r="H3255" s="1"/>
      <c r="I3255" s="4"/>
    </row>
    <row r="3256" spans="1:9" x14ac:dyDescent="0.3">
      <c r="A3256" s="3">
        <v>3255000</v>
      </c>
      <c r="B3256" s="4">
        <f t="shared" si="100"/>
        <v>21021.875</v>
      </c>
      <c r="C3256" s="4">
        <f t="shared" si="101"/>
        <v>-80603.012659124652</v>
      </c>
      <c r="D3256" s="4">
        <f>Sheet1!$J$56-Sheet2!C3256</f>
        <v>80210.84599245798</v>
      </c>
      <c r="E3256" s="4"/>
      <c r="F3256" s="1"/>
      <c r="G3256" s="1"/>
      <c r="H3256" s="1"/>
      <c r="I3256" s="4"/>
    </row>
    <row r="3257" spans="1:9" x14ac:dyDescent="0.3">
      <c r="A3257" s="3">
        <v>3256000</v>
      </c>
      <c r="B3257" s="4">
        <f t="shared" si="100"/>
        <v>21028.333333333332</v>
      </c>
      <c r="C3257" s="4">
        <f t="shared" si="101"/>
        <v>-80627.775489434673</v>
      </c>
      <c r="D3257" s="4">
        <f>Sheet1!$J$56-Sheet2!C3257</f>
        <v>80235.608822768001</v>
      </c>
      <c r="E3257" s="4"/>
      <c r="F3257" s="1"/>
      <c r="G3257" s="1"/>
      <c r="H3257" s="1"/>
      <c r="I3257" s="4"/>
    </row>
    <row r="3258" spans="1:9" x14ac:dyDescent="0.3">
      <c r="A3258" s="3">
        <v>3257000</v>
      </c>
      <c r="B3258" s="4">
        <f t="shared" si="100"/>
        <v>21034.791666666668</v>
      </c>
      <c r="C3258" s="4">
        <f t="shared" si="101"/>
        <v>-80652.538319744694</v>
      </c>
      <c r="D3258" s="4">
        <f>Sheet1!$J$56-Sheet2!C3258</f>
        <v>80260.371653078022</v>
      </c>
      <c r="E3258" s="4"/>
      <c r="F3258" s="1"/>
      <c r="G3258" s="1"/>
      <c r="H3258" s="1"/>
      <c r="I3258" s="4"/>
    </row>
    <row r="3259" spans="1:9" x14ac:dyDescent="0.3">
      <c r="A3259" s="3">
        <v>3258000</v>
      </c>
      <c r="B3259" s="4">
        <f t="shared" si="100"/>
        <v>21041.25</v>
      </c>
      <c r="C3259" s="4">
        <f t="shared" si="101"/>
        <v>-80677.301150054715</v>
      </c>
      <c r="D3259" s="4">
        <f>Sheet1!$J$56-Sheet2!C3259</f>
        <v>80285.134483388043</v>
      </c>
      <c r="E3259" s="4"/>
      <c r="F3259" s="1"/>
      <c r="G3259" s="1"/>
      <c r="H3259" s="1"/>
      <c r="I3259" s="4"/>
    </row>
    <row r="3260" spans="1:9" x14ac:dyDescent="0.3">
      <c r="A3260" s="3">
        <v>3259000</v>
      </c>
      <c r="B3260" s="4">
        <f t="shared" si="100"/>
        <v>21047.708333333332</v>
      </c>
      <c r="C3260" s="4">
        <f t="shared" si="101"/>
        <v>-80702.063980364735</v>
      </c>
      <c r="D3260" s="4">
        <f>Sheet1!$J$56-Sheet2!C3260</f>
        <v>80309.897313698064</v>
      </c>
      <c r="E3260" s="4"/>
      <c r="F3260" s="1"/>
      <c r="G3260" s="1"/>
      <c r="H3260" s="1"/>
      <c r="I3260" s="4"/>
    </row>
    <row r="3261" spans="1:9" x14ac:dyDescent="0.3">
      <c r="A3261" s="3">
        <v>3260000</v>
      </c>
      <c r="B3261" s="4">
        <f t="shared" si="100"/>
        <v>21054.166666666668</v>
      </c>
      <c r="C3261" s="4">
        <f t="shared" si="101"/>
        <v>-80726.826810674756</v>
      </c>
      <c r="D3261" s="4">
        <f>Sheet1!$J$56-Sheet2!C3261</f>
        <v>80334.660144008085</v>
      </c>
      <c r="E3261" s="4"/>
      <c r="F3261" s="1"/>
      <c r="G3261" s="1"/>
      <c r="H3261" s="1"/>
      <c r="I3261" s="4"/>
    </row>
    <row r="3262" spans="1:9" x14ac:dyDescent="0.3">
      <c r="A3262" s="3">
        <v>3261000</v>
      </c>
      <c r="B3262" s="4">
        <f t="shared" si="100"/>
        <v>21060.625</v>
      </c>
      <c r="C3262" s="4">
        <f t="shared" si="101"/>
        <v>-80751.589640984792</v>
      </c>
      <c r="D3262" s="4">
        <f>Sheet1!$J$56-Sheet2!C3262</f>
        <v>80359.42297431812</v>
      </c>
      <c r="E3262" s="4"/>
      <c r="F3262" s="1"/>
      <c r="G3262" s="1"/>
      <c r="H3262" s="1"/>
      <c r="I3262" s="4"/>
    </row>
    <row r="3263" spans="1:9" x14ac:dyDescent="0.3">
      <c r="A3263" s="3">
        <v>3262000</v>
      </c>
      <c r="B3263" s="4">
        <f t="shared" si="100"/>
        <v>21067.083333333332</v>
      </c>
      <c r="C3263" s="4">
        <f t="shared" si="101"/>
        <v>-80776.352471294798</v>
      </c>
      <c r="D3263" s="4">
        <f>Sheet1!$J$56-Sheet2!C3263</f>
        <v>80384.185804628127</v>
      </c>
      <c r="E3263" s="4"/>
      <c r="F3263" s="1"/>
      <c r="G3263" s="1"/>
      <c r="H3263" s="1"/>
      <c r="I3263" s="4"/>
    </row>
    <row r="3264" spans="1:9" x14ac:dyDescent="0.3">
      <c r="A3264" s="3">
        <v>3263000</v>
      </c>
      <c r="B3264" s="4">
        <f t="shared" si="100"/>
        <v>21073.541666666668</v>
      </c>
      <c r="C3264" s="4">
        <f t="shared" si="101"/>
        <v>-80801.115301604834</v>
      </c>
      <c r="D3264" s="4">
        <f>Sheet1!$J$56-Sheet2!C3264</f>
        <v>80408.948634938162</v>
      </c>
      <c r="E3264" s="4"/>
      <c r="F3264" s="1"/>
      <c r="G3264" s="1"/>
      <c r="H3264" s="1"/>
      <c r="I3264" s="4"/>
    </row>
    <row r="3265" spans="1:9" x14ac:dyDescent="0.3">
      <c r="A3265" s="3">
        <v>3264000</v>
      </c>
      <c r="B3265" s="4">
        <f t="shared" si="100"/>
        <v>21080</v>
      </c>
      <c r="C3265" s="4">
        <f t="shared" si="101"/>
        <v>-80825.878131914855</v>
      </c>
      <c r="D3265" s="4">
        <f>Sheet1!$J$56-Sheet2!C3265</f>
        <v>80433.711465248183</v>
      </c>
      <c r="E3265" s="4"/>
      <c r="F3265" s="1"/>
      <c r="G3265" s="1"/>
      <c r="H3265" s="1"/>
      <c r="I3265" s="4"/>
    </row>
    <row r="3266" spans="1:9" x14ac:dyDescent="0.3">
      <c r="A3266" s="3">
        <v>3265000</v>
      </c>
      <c r="B3266" s="4">
        <f t="shared" si="100"/>
        <v>21086.458333333332</v>
      </c>
      <c r="C3266" s="4">
        <f t="shared" si="101"/>
        <v>-80850.640962224876</v>
      </c>
      <c r="D3266" s="4">
        <f>Sheet1!$J$56-Sheet2!C3266</f>
        <v>80458.474295558204</v>
      </c>
      <c r="E3266" s="4"/>
      <c r="F3266" s="1"/>
      <c r="G3266" s="1"/>
      <c r="H3266" s="1"/>
      <c r="I3266" s="4"/>
    </row>
    <row r="3267" spans="1:9" x14ac:dyDescent="0.3">
      <c r="A3267" s="3">
        <v>3266000</v>
      </c>
      <c r="B3267" s="4">
        <f t="shared" ref="B3267:B3330" si="102">A3267*$B$1/12</f>
        <v>21092.916666666668</v>
      </c>
      <c r="C3267" s="4">
        <f t="shared" ref="C3267:C3330" si="103">-PMT($C$1/12,$D$1*12,A3267)</f>
        <v>-80875.403792534897</v>
      </c>
      <c r="D3267" s="4">
        <f>Sheet1!$J$56-Sheet2!C3267</f>
        <v>80483.237125868225</v>
      </c>
      <c r="E3267" s="4"/>
      <c r="F3267" s="1"/>
      <c r="G3267" s="1"/>
      <c r="H3267" s="1"/>
      <c r="I3267" s="4"/>
    </row>
    <row r="3268" spans="1:9" x14ac:dyDescent="0.3">
      <c r="A3268" s="3">
        <v>3267000</v>
      </c>
      <c r="B3268" s="4">
        <f t="shared" si="102"/>
        <v>21099.375</v>
      </c>
      <c r="C3268" s="4">
        <f t="shared" si="103"/>
        <v>-80900.166622844918</v>
      </c>
      <c r="D3268" s="4">
        <f>Sheet1!$J$56-Sheet2!C3268</f>
        <v>80507.999956178246</v>
      </c>
      <c r="E3268" s="4"/>
      <c r="F3268" s="1"/>
      <c r="G3268" s="1"/>
      <c r="H3268" s="1"/>
      <c r="I3268" s="4"/>
    </row>
    <row r="3269" spans="1:9" x14ac:dyDescent="0.3">
      <c r="A3269" s="3">
        <v>3268000</v>
      </c>
      <c r="B3269" s="4">
        <f t="shared" si="102"/>
        <v>21105.833333333332</v>
      </c>
      <c r="C3269" s="4">
        <f t="shared" si="103"/>
        <v>-80924.929453154953</v>
      </c>
      <c r="D3269" s="4">
        <f>Sheet1!$J$56-Sheet2!C3269</f>
        <v>80532.762786488282</v>
      </c>
      <c r="E3269" s="4"/>
      <c r="F3269" s="1"/>
      <c r="G3269" s="1"/>
      <c r="H3269" s="1"/>
      <c r="I3269" s="4"/>
    </row>
    <row r="3270" spans="1:9" x14ac:dyDescent="0.3">
      <c r="A3270" s="3">
        <v>3269000</v>
      </c>
      <c r="B3270" s="4">
        <f t="shared" si="102"/>
        <v>21112.291666666668</v>
      </c>
      <c r="C3270" s="4">
        <f t="shared" si="103"/>
        <v>-80949.692283464959</v>
      </c>
      <c r="D3270" s="4">
        <f>Sheet1!$J$56-Sheet2!C3270</f>
        <v>80557.525616798288</v>
      </c>
      <c r="E3270" s="4"/>
      <c r="F3270" s="1"/>
      <c r="G3270" s="1"/>
      <c r="H3270" s="1"/>
      <c r="I3270" s="4"/>
    </row>
    <row r="3271" spans="1:9" x14ac:dyDescent="0.3">
      <c r="A3271" s="3">
        <v>3270000</v>
      </c>
      <c r="B3271" s="4">
        <f t="shared" si="102"/>
        <v>21118.75</v>
      </c>
      <c r="C3271" s="4">
        <f t="shared" si="103"/>
        <v>-80974.455113774995</v>
      </c>
      <c r="D3271" s="4">
        <f>Sheet1!$J$56-Sheet2!C3271</f>
        <v>80582.288447108323</v>
      </c>
      <c r="E3271" s="4"/>
      <c r="F3271" s="1"/>
      <c r="G3271" s="1"/>
      <c r="H3271" s="1"/>
      <c r="I3271" s="4"/>
    </row>
    <row r="3272" spans="1:9" x14ac:dyDescent="0.3">
      <c r="A3272" s="3">
        <v>3271000</v>
      </c>
      <c r="B3272" s="4">
        <f t="shared" si="102"/>
        <v>21125.208333333332</v>
      </c>
      <c r="C3272" s="4">
        <f t="shared" si="103"/>
        <v>-80999.217944085016</v>
      </c>
      <c r="D3272" s="4">
        <f>Sheet1!$J$56-Sheet2!C3272</f>
        <v>80607.051277418344</v>
      </c>
      <c r="E3272" s="4"/>
      <c r="F3272" s="1"/>
      <c r="G3272" s="1"/>
      <c r="H3272" s="1"/>
      <c r="I3272" s="4"/>
    </row>
    <row r="3273" spans="1:9" x14ac:dyDescent="0.3">
      <c r="A3273" s="3">
        <v>3272000</v>
      </c>
      <c r="B3273" s="4">
        <f t="shared" si="102"/>
        <v>21131.666666666668</v>
      </c>
      <c r="C3273" s="4">
        <f t="shared" si="103"/>
        <v>-81023.980774395037</v>
      </c>
      <c r="D3273" s="4">
        <f>Sheet1!$J$56-Sheet2!C3273</f>
        <v>80631.814107728365</v>
      </c>
      <c r="E3273" s="4"/>
      <c r="F3273" s="1"/>
      <c r="G3273" s="1"/>
      <c r="H3273" s="1"/>
      <c r="I3273" s="4"/>
    </row>
    <row r="3274" spans="1:9" x14ac:dyDescent="0.3">
      <c r="A3274" s="3">
        <v>3273000</v>
      </c>
      <c r="B3274" s="4">
        <f t="shared" si="102"/>
        <v>21138.125</v>
      </c>
      <c r="C3274" s="4">
        <f t="shared" si="103"/>
        <v>-81048.743604705058</v>
      </c>
      <c r="D3274" s="4">
        <f>Sheet1!$J$56-Sheet2!C3274</f>
        <v>80656.576938038386</v>
      </c>
      <c r="E3274" s="4"/>
      <c r="F3274" s="1"/>
      <c r="G3274" s="1"/>
      <c r="H3274" s="1"/>
      <c r="I3274" s="4"/>
    </row>
    <row r="3275" spans="1:9" x14ac:dyDescent="0.3">
      <c r="A3275" s="3">
        <v>3274000</v>
      </c>
      <c r="B3275" s="4">
        <f t="shared" si="102"/>
        <v>21144.583333333332</v>
      </c>
      <c r="C3275" s="4">
        <f t="shared" si="103"/>
        <v>-81073.506435015079</v>
      </c>
      <c r="D3275" s="4">
        <f>Sheet1!$J$56-Sheet2!C3275</f>
        <v>80681.339768348407</v>
      </c>
      <c r="E3275" s="4"/>
      <c r="F3275" s="1"/>
      <c r="G3275" s="1"/>
      <c r="H3275" s="1"/>
      <c r="I3275" s="4"/>
    </row>
    <row r="3276" spans="1:9" x14ac:dyDescent="0.3">
      <c r="A3276" s="3">
        <v>3275000</v>
      </c>
      <c r="B3276" s="4">
        <f t="shared" si="102"/>
        <v>21151.041666666668</v>
      </c>
      <c r="C3276" s="4">
        <f t="shared" si="103"/>
        <v>-81098.269265325114</v>
      </c>
      <c r="D3276" s="4">
        <f>Sheet1!$J$56-Sheet2!C3276</f>
        <v>80706.102598658443</v>
      </c>
      <c r="E3276" s="4"/>
      <c r="F3276" s="1"/>
      <c r="G3276" s="1"/>
      <c r="H3276" s="1"/>
      <c r="I3276" s="4"/>
    </row>
    <row r="3277" spans="1:9" x14ac:dyDescent="0.3">
      <c r="A3277" s="3">
        <v>3276000</v>
      </c>
      <c r="B3277" s="4">
        <f t="shared" si="102"/>
        <v>21157.5</v>
      </c>
      <c r="C3277" s="4">
        <f t="shared" si="103"/>
        <v>-81123.032095635121</v>
      </c>
      <c r="D3277" s="4">
        <f>Sheet1!$J$56-Sheet2!C3277</f>
        <v>80730.865428968449</v>
      </c>
      <c r="E3277" s="4"/>
      <c r="F3277" s="1"/>
      <c r="G3277" s="1"/>
      <c r="H3277" s="1"/>
      <c r="I3277" s="4"/>
    </row>
    <row r="3278" spans="1:9" x14ac:dyDescent="0.3">
      <c r="A3278" s="3">
        <v>3277000</v>
      </c>
      <c r="B3278" s="4">
        <f t="shared" si="102"/>
        <v>21163.958333333332</v>
      </c>
      <c r="C3278" s="4">
        <f t="shared" si="103"/>
        <v>-81147.794925945156</v>
      </c>
      <c r="D3278" s="4">
        <f>Sheet1!$J$56-Sheet2!C3278</f>
        <v>80755.628259278485</v>
      </c>
      <c r="E3278" s="4"/>
      <c r="F3278" s="1"/>
      <c r="G3278" s="1"/>
      <c r="H3278" s="1"/>
      <c r="I3278" s="4"/>
    </row>
    <row r="3279" spans="1:9" x14ac:dyDescent="0.3">
      <c r="A3279" s="3">
        <v>3278000</v>
      </c>
      <c r="B3279" s="4">
        <f t="shared" si="102"/>
        <v>21170.416666666668</v>
      </c>
      <c r="C3279" s="4">
        <f t="shared" si="103"/>
        <v>-81172.557756255177</v>
      </c>
      <c r="D3279" s="4">
        <f>Sheet1!$J$56-Sheet2!C3279</f>
        <v>80780.391089588506</v>
      </c>
      <c r="E3279" s="4"/>
      <c r="F3279" s="1"/>
      <c r="G3279" s="1"/>
      <c r="H3279" s="1"/>
      <c r="I3279" s="4"/>
    </row>
    <row r="3280" spans="1:9" x14ac:dyDescent="0.3">
      <c r="A3280" s="3">
        <v>3279000</v>
      </c>
      <c r="B3280" s="4">
        <f t="shared" si="102"/>
        <v>21176.875</v>
      </c>
      <c r="C3280" s="4">
        <f t="shared" si="103"/>
        <v>-81197.320586565198</v>
      </c>
      <c r="D3280" s="4">
        <f>Sheet1!$J$56-Sheet2!C3280</f>
        <v>80805.153919898527</v>
      </c>
      <c r="E3280" s="4"/>
      <c r="F3280" s="1"/>
      <c r="G3280" s="1"/>
      <c r="H3280" s="1"/>
      <c r="I3280" s="4"/>
    </row>
    <row r="3281" spans="1:9" x14ac:dyDescent="0.3">
      <c r="A3281" s="3">
        <v>3280000</v>
      </c>
      <c r="B3281" s="4">
        <f t="shared" si="102"/>
        <v>21183.333333333332</v>
      </c>
      <c r="C3281" s="4">
        <f t="shared" si="103"/>
        <v>-81222.083416875219</v>
      </c>
      <c r="D3281" s="4">
        <f>Sheet1!$J$56-Sheet2!C3281</f>
        <v>80829.916750208547</v>
      </c>
      <c r="E3281" s="4"/>
      <c r="F3281" s="1"/>
      <c r="G3281" s="1"/>
      <c r="H3281" s="1"/>
      <c r="I3281" s="4"/>
    </row>
    <row r="3282" spans="1:9" x14ac:dyDescent="0.3">
      <c r="A3282" s="3">
        <v>3281000</v>
      </c>
      <c r="B3282" s="4">
        <f t="shared" si="102"/>
        <v>21189.791666666668</v>
      </c>
      <c r="C3282" s="4">
        <f t="shared" si="103"/>
        <v>-81246.84624718524</v>
      </c>
      <c r="D3282" s="4">
        <f>Sheet1!$J$56-Sheet2!C3282</f>
        <v>80854.679580518568</v>
      </c>
      <c r="E3282" s="4"/>
      <c r="F3282" s="1"/>
      <c r="G3282" s="1"/>
      <c r="H3282" s="1"/>
      <c r="I3282" s="4"/>
    </row>
    <row r="3283" spans="1:9" x14ac:dyDescent="0.3">
      <c r="A3283" s="3">
        <v>3282000</v>
      </c>
      <c r="B3283" s="4">
        <f t="shared" si="102"/>
        <v>21196.25</v>
      </c>
      <c r="C3283" s="4">
        <f t="shared" si="103"/>
        <v>-81271.609077495275</v>
      </c>
      <c r="D3283" s="4">
        <f>Sheet1!$J$56-Sheet2!C3283</f>
        <v>80879.442410828604</v>
      </c>
      <c r="E3283" s="4"/>
      <c r="F3283" s="1"/>
      <c r="G3283" s="1"/>
      <c r="H3283" s="1"/>
      <c r="I3283" s="4"/>
    </row>
    <row r="3284" spans="1:9" x14ac:dyDescent="0.3">
      <c r="A3284" s="3">
        <v>3283000</v>
      </c>
      <c r="B3284" s="4">
        <f t="shared" si="102"/>
        <v>21202.708333333332</v>
      </c>
      <c r="C3284" s="4">
        <f t="shared" si="103"/>
        <v>-81296.371907805282</v>
      </c>
      <c r="D3284" s="4">
        <f>Sheet1!$J$56-Sheet2!C3284</f>
        <v>80904.20524113861</v>
      </c>
      <c r="E3284" s="4"/>
      <c r="F3284" s="1"/>
      <c r="G3284" s="1"/>
      <c r="H3284" s="1"/>
      <c r="I3284" s="4"/>
    </row>
    <row r="3285" spans="1:9" x14ac:dyDescent="0.3">
      <c r="A3285" s="3">
        <v>3284000</v>
      </c>
      <c r="B3285" s="4">
        <f t="shared" si="102"/>
        <v>21209.166666666668</v>
      </c>
      <c r="C3285" s="4">
        <f t="shared" si="103"/>
        <v>-81321.134738115317</v>
      </c>
      <c r="D3285" s="4">
        <f>Sheet1!$J$56-Sheet2!C3285</f>
        <v>80928.968071448646</v>
      </c>
      <c r="E3285" s="4"/>
      <c r="F3285" s="1"/>
      <c r="G3285" s="1"/>
      <c r="H3285" s="1"/>
      <c r="I3285" s="4"/>
    </row>
    <row r="3286" spans="1:9" x14ac:dyDescent="0.3">
      <c r="A3286" s="3">
        <v>3285000</v>
      </c>
      <c r="B3286" s="4">
        <f t="shared" si="102"/>
        <v>21215.625</v>
      </c>
      <c r="C3286" s="4">
        <f t="shared" si="103"/>
        <v>-81345.897568425338</v>
      </c>
      <c r="D3286" s="4">
        <f>Sheet1!$J$56-Sheet2!C3286</f>
        <v>80953.730901758667</v>
      </c>
      <c r="E3286" s="4"/>
      <c r="F3286" s="1"/>
      <c r="G3286" s="1"/>
      <c r="H3286" s="1"/>
      <c r="I3286" s="4"/>
    </row>
    <row r="3287" spans="1:9" x14ac:dyDescent="0.3">
      <c r="A3287" s="3">
        <v>3286000</v>
      </c>
      <c r="B3287" s="4">
        <f t="shared" si="102"/>
        <v>21222.083333333332</v>
      </c>
      <c r="C3287" s="4">
        <f t="shared" si="103"/>
        <v>-81370.660398735359</v>
      </c>
      <c r="D3287" s="4">
        <f>Sheet1!$J$56-Sheet2!C3287</f>
        <v>80978.493732068688</v>
      </c>
      <c r="E3287" s="4"/>
      <c r="F3287" s="1"/>
      <c r="G3287" s="1"/>
      <c r="H3287" s="1"/>
      <c r="I3287" s="4"/>
    </row>
    <row r="3288" spans="1:9" x14ac:dyDescent="0.3">
      <c r="A3288" s="3">
        <v>3287000</v>
      </c>
      <c r="B3288" s="4">
        <f t="shared" si="102"/>
        <v>21228.541666666668</v>
      </c>
      <c r="C3288" s="4">
        <f t="shared" si="103"/>
        <v>-81395.42322904538</v>
      </c>
      <c r="D3288" s="4">
        <f>Sheet1!$J$56-Sheet2!C3288</f>
        <v>81003.256562378709</v>
      </c>
      <c r="E3288" s="4"/>
      <c r="F3288" s="1"/>
      <c r="G3288" s="1"/>
      <c r="H3288" s="1"/>
      <c r="I3288" s="4"/>
    </row>
    <row r="3289" spans="1:9" x14ac:dyDescent="0.3">
      <c r="A3289" s="3">
        <v>3288000</v>
      </c>
      <c r="B3289" s="4">
        <f t="shared" si="102"/>
        <v>21235</v>
      </c>
      <c r="C3289" s="4">
        <f t="shared" si="103"/>
        <v>-81420.186059355401</v>
      </c>
      <c r="D3289" s="4">
        <f>Sheet1!$J$56-Sheet2!C3289</f>
        <v>81028.01939268873</v>
      </c>
      <c r="E3289" s="4"/>
      <c r="F3289" s="1"/>
      <c r="G3289" s="1"/>
      <c r="H3289" s="1"/>
      <c r="I3289" s="4"/>
    </row>
    <row r="3290" spans="1:9" x14ac:dyDescent="0.3">
      <c r="A3290" s="3">
        <v>3289000</v>
      </c>
      <c r="B3290" s="4">
        <f t="shared" si="102"/>
        <v>21241.458333333332</v>
      </c>
      <c r="C3290" s="4">
        <f t="shared" si="103"/>
        <v>-81444.948889665422</v>
      </c>
      <c r="D3290" s="4">
        <f>Sheet1!$J$56-Sheet2!C3290</f>
        <v>81052.782222998751</v>
      </c>
      <c r="E3290" s="4"/>
      <c r="F3290" s="1"/>
      <c r="G3290" s="1"/>
      <c r="H3290" s="1"/>
      <c r="I3290" s="4"/>
    </row>
    <row r="3291" spans="1:9" x14ac:dyDescent="0.3">
      <c r="A3291" s="3">
        <v>3290000</v>
      </c>
      <c r="B3291" s="4">
        <f t="shared" si="102"/>
        <v>21247.916666666668</v>
      </c>
      <c r="C3291" s="4">
        <f t="shared" si="103"/>
        <v>-81469.711719975443</v>
      </c>
      <c r="D3291" s="4">
        <f>Sheet1!$J$56-Sheet2!C3291</f>
        <v>81077.545053308771</v>
      </c>
      <c r="E3291" s="4"/>
      <c r="F3291" s="1"/>
      <c r="G3291" s="1"/>
      <c r="H3291" s="1"/>
      <c r="I3291" s="4"/>
    </row>
    <row r="3292" spans="1:9" x14ac:dyDescent="0.3">
      <c r="A3292" s="3">
        <v>3291000</v>
      </c>
      <c r="B3292" s="4">
        <f t="shared" si="102"/>
        <v>21254.375</v>
      </c>
      <c r="C3292" s="4">
        <f t="shared" si="103"/>
        <v>-81494.474550285478</v>
      </c>
      <c r="D3292" s="4">
        <f>Sheet1!$J$56-Sheet2!C3292</f>
        <v>81102.307883618807</v>
      </c>
      <c r="E3292" s="4"/>
      <c r="F3292" s="1"/>
      <c r="G3292" s="1"/>
      <c r="H3292" s="1"/>
      <c r="I3292" s="4"/>
    </row>
    <row r="3293" spans="1:9" x14ac:dyDescent="0.3">
      <c r="A3293" s="3">
        <v>3292000</v>
      </c>
      <c r="B3293" s="4">
        <f t="shared" si="102"/>
        <v>21260.833333333332</v>
      </c>
      <c r="C3293" s="4">
        <f t="shared" si="103"/>
        <v>-81519.237380595499</v>
      </c>
      <c r="D3293" s="4">
        <f>Sheet1!$J$56-Sheet2!C3293</f>
        <v>81127.070713928828</v>
      </c>
      <c r="E3293" s="4"/>
      <c r="F3293" s="1"/>
      <c r="G3293" s="1"/>
      <c r="H3293" s="1"/>
      <c r="I3293" s="4"/>
    </row>
    <row r="3294" spans="1:9" x14ac:dyDescent="0.3">
      <c r="A3294" s="3">
        <v>3293000</v>
      </c>
      <c r="B3294" s="4">
        <f t="shared" si="102"/>
        <v>21267.291666666668</v>
      </c>
      <c r="C3294" s="4">
        <f t="shared" si="103"/>
        <v>-81544.00021090552</v>
      </c>
      <c r="D3294" s="4">
        <f>Sheet1!$J$56-Sheet2!C3294</f>
        <v>81151.833544238849</v>
      </c>
      <c r="E3294" s="4"/>
      <c r="F3294" s="1"/>
      <c r="G3294" s="1"/>
      <c r="H3294" s="1"/>
      <c r="I3294" s="4"/>
    </row>
    <row r="3295" spans="1:9" x14ac:dyDescent="0.3">
      <c r="A3295" s="3">
        <v>3294000</v>
      </c>
      <c r="B3295" s="4">
        <f t="shared" si="102"/>
        <v>21273.75</v>
      </c>
      <c r="C3295" s="4">
        <f t="shared" si="103"/>
        <v>-81568.763041215541</v>
      </c>
      <c r="D3295" s="4">
        <f>Sheet1!$J$56-Sheet2!C3295</f>
        <v>81176.59637454887</v>
      </c>
      <c r="E3295" s="4"/>
      <c r="F3295" s="1"/>
      <c r="G3295" s="1"/>
      <c r="H3295" s="1"/>
      <c r="I3295" s="4"/>
    </row>
    <row r="3296" spans="1:9" x14ac:dyDescent="0.3">
      <c r="A3296" s="3">
        <v>3295000</v>
      </c>
      <c r="B3296" s="4">
        <f t="shared" si="102"/>
        <v>21280.208333333332</v>
      </c>
      <c r="C3296" s="4">
        <f t="shared" si="103"/>
        <v>-81593.525871525562</v>
      </c>
      <c r="D3296" s="4">
        <f>Sheet1!$J$56-Sheet2!C3296</f>
        <v>81201.359204858891</v>
      </c>
      <c r="E3296" s="4"/>
      <c r="F3296" s="1"/>
      <c r="G3296" s="1"/>
      <c r="H3296" s="1"/>
      <c r="I3296" s="4"/>
    </row>
    <row r="3297" spans="1:9" x14ac:dyDescent="0.3">
      <c r="A3297" s="3">
        <v>3296000</v>
      </c>
      <c r="B3297" s="4">
        <f t="shared" si="102"/>
        <v>21286.666666666668</v>
      </c>
      <c r="C3297" s="4">
        <f t="shared" si="103"/>
        <v>-81618.288701835583</v>
      </c>
      <c r="D3297" s="4">
        <f>Sheet1!$J$56-Sheet2!C3297</f>
        <v>81226.122035168912</v>
      </c>
      <c r="E3297" s="4"/>
      <c r="F3297" s="1"/>
      <c r="G3297" s="1"/>
      <c r="H3297" s="1"/>
      <c r="I3297" s="4"/>
    </row>
    <row r="3298" spans="1:9" x14ac:dyDescent="0.3">
      <c r="A3298" s="3">
        <v>3297000</v>
      </c>
      <c r="B3298" s="4">
        <f t="shared" si="102"/>
        <v>21293.125</v>
      </c>
      <c r="C3298" s="4">
        <f t="shared" si="103"/>
        <v>-81643.051532145604</v>
      </c>
      <c r="D3298" s="4">
        <f>Sheet1!$J$56-Sheet2!C3298</f>
        <v>81250.884865478933</v>
      </c>
      <c r="E3298" s="4"/>
      <c r="F3298" s="1"/>
      <c r="G3298" s="1"/>
      <c r="H3298" s="1"/>
      <c r="I3298" s="4"/>
    </row>
    <row r="3299" spans="1:9" x14ac:dyDescent="0.3">
      <c r="A3299" s="3">
        <v>3298000</v>
      </c>
      <c r="B3299" s="4">
        <f t="shared" si="102"/>
        <v>21299.583333333332</v>
      </c>
      <c r="C3299" s="4">
        <f t="shared" si="103"/>
        <v>-81667.81436245564</v>
      </c>
      <c r="D3299" s="4">
        <f>Sheet1!$J$56-Sheet2!C3299</f>
        <v>81275.647695788968</v>
      </c>
      <c r="E3299" s="4"/>
      <c r="F3299" s="1"/>
      <c r="G3299" s="1"/>
      <c r="H3299" s="1"/>
      <c r="I3299" s="4"/>
    </row>
    <row r="3300" spans="1:9" x14ac:dyDescent="0.3">
      <c r="A3300" s="3">
        <v>3299000</v>
      </c>
      <c r="B3300" s="4">
        <f t="shared" si="102"/>
        <v>21306.041666666668</v>
      </c>
      <c r="C3300" s="4">
        <f t="shared" si="103"/>
        <v>-81692.577192765661</v>
      </c>
      <c r="D3300" s="4">
        <f>Sheet1!$J$56-Sheet2!C3300</f>
        <v>81300.410526098989</v>
      </c>
      <c r="E3300" s="4"/>
      <c r="F3300" s="1"/>
      <c r="G3300" s="1"/>
      <c r="H3300" s="1"/>
      <c r="I3300" s="4"/>
    </row>
    <row r="3301" spans="1:9" x14ac:dyDescent="0.3">
      <c r="A3301" s="3">
        <v>3300000</v>
      </c>
      <c r="B3301" s="4">
        <f t="shared" si="102"/>
        <v>21312.5</v>
      </c>
      <c r="C3301" s="4">
        <f t="shared" si="103"/>
        <v>-81717.340023075682</v>
      </c>
      <c r="D3301" s="4">
        <f>Sheet1!$J$56-Sheet2!C3301</f>
        <v>81325.17335640901</v>
      </c>
      <c r="E3301" s="4"/>
      <c r="F3301" s="1"/>
      <c r="G3301" s="1"/>
      <c r="H3301" s="1"/>
      <c r="I3301" s="4"/>
    </row>
    <row r="3302" spans="1:9" x14ac:dyDescent="0.3">
      <c r="A3302" s="3">
        <v>3301000</v>
      </c>
      <c r="B3302" s="4">
        <f t="shared" si="102"/>
        <v>21318.958333333332</v>
      </c>
      <c r="C3302" s="4">
        <f t="shared" si="103"/>
        <v>-81742.102853385702</v>
      </c>
      <c r="D3302" s="4">
        <f>Sheet1!$J$56-Sheet2!C3302</f>
        <v>81349.936186719031</v>
      </c>
      <c r="E3302" s="4"/>
      <c r="F3302" s="1"/>
      <c r="G3302" s="1"/>
      <c r="H3302" s="1"/>
      <c r="I3302" s="4"/>
    </row>
    <row r="3303" spans="1:9" x14ac:dyDescent="0.3">
      <c r="A3303" s="3">
        <v>3302000</v>
      </c>
      <c r="B3303" s="4">
        <f t="shared" si="102"/>
        <v>21325.416666666668</v>
      </c>
      <c r="C3303" s="4">
        <f t="shared" si="103"/>
        <v>-81766.865683695723</v>
      </c>
      <c r="D3303" s="4">
        <f>Sheet1!$J$56-Sheet2!C3303</f>
        <v>81374.699017029052</v>
      </c>
      <c r="E3303" s="4"/>
      <c r="F3303" s="1"/>
      <c r="G3303" s="1"/>
      <c r="H3303" s="1"/>
      <c r="I3303" s="4"/>
    </row>
    <row r="3304" spans="1:9" x14ac:dyDescent="0.3">
      <c r="A3304" s="3">
        <v>3303000</v>
      </c>
      <c r="B3304" s="4">
        <f t="shared" si="102"/>
        <v>21331.875</v>
      </c>
      <c r="C3304" s="4">
        <f t="shared" si="103"/>
        <v>-81791.628514005744</v>
      </c>
      <c r="D3304" s="4">
        <f>Sheet1!$J$56-Sheet2!C3304</f>
        <v>81399.461847339073</v>
      </c>
      <c r="E3304" s="4"/>
      <c r="F3304" s="1"/>
      <c r="G3304" s="1"/>
      <c r="H3304" s="1"/>
      <c r="I3304" s="4"/>
    </row>
    <row r="3305" spans="1:9" x14ac:dyDescent="0.3">
      <c r="A3305" s="3">
        <v>3304000</v>
      </c>
      <c r="B3305" s="4">
        <f t="shared" si="102"/>
        <v>21338.333333333332</v>
      </c>
      <c r="C3305" s="4">
        <f t="shared" si="103"/>
        <v>-81816.391344315765</v>
      </c>
      <c r="D3305" s="4">
        <f>Sheet1!$J$56-Sheet2!C3305</f>
        <v>81424.224677649094</v>
      </c>
      <c r="E3305" s="4"/>
      <c r="F3305" s="1"/>
      <c r="G3305" s="1"/>
      <c r="H3305" s="1"/>
      <c r="I3305" s="4"/>
    </row>
    <row r="3306" spans="1:9" x14ac:dyDescent="0.3">
      <c r="A3306" s="3">
        <v>3305000</v>
      </c>
      <c r="B3306" s="4">
        <f t="shared" si="102"/>
        <v>21344.791666666668</v>
      </c>
      <c r="C3306" s="4">
        <f t="shared" si="103"/>
        <v>-81841.154174625801</v>
      </c>
      <c r="D3306" s="4">
        <f>Sheet1!$J$56-Sheet2!C3306</f>
        <v>81448.987507959129</v>
      </c>
      <c r="E3306" s="4"/>
      <c r="F3306" s="1"/>
      <c r="G3306" s="1"/>
      <c r="H3306" s="1"/>
      <c r="I3306" s="4"/>
    </row>
    <row r="3307" spans="1:9" x14ac:dyDescent="0.3">
      <c r="A3307" s="3">
        <v>3306000</v>
      </c>
      <c r="B3307" s="4">
        <f t="shared" si="102"/>
        <v>21351.25</v>
      </c>
      <c r="C3307" s="4">
        <f t="shared" si="103"/>
        <v>-81865.917004935822</v>
      </c>
      <c r="D3307" s="4">
        <f>Sheet1!$J$56-Sheet2!C3307</f>
        <v>81473.75033826915</v>
      </c>
      <c r="E3307" s="4"/>
      <c r="F3307" s="1"/>
      <c r="G3307" s="1"/>
      <c r="H3307" s="1"/>
      <c r="I3307" s="4"/>
    </row>
    <row r="3308" spans="1:9" x14ac:dyDescent="0.3">
      <c r="A3308" s="3">
        <v>3307000</v>
      </c>
      <c r="B3308" s="4">
        <f t="shared" si="102"/>
        <v>21357.708333333332</v>
      </c>
      <c r="C3308" s="4">
        <f t="shared" si="103"/>
        <v>-81890.679835245843</v>
      </c>
      <c r="D3308" s="4">
        <f>Sheet1!$J$56-Sheet2!C3308</f>
        <v>81498.513168579171</v>
      </c>
      <c r="E3308" s="4"/>
      <c r="F3308" s="1"/>
      <c r="G3308" s="1"/>
      <c r="H3308" s="1"/>
      <c r="I3308" s="4"/>
    </row>
    <row r="3309" spans="1:9" x14ac:dyDescent="0.3">
      <c r="A3309" s="3">
        <v>3308000</v>
      </c>
      <c r="B3309" s="4">
        <f t="shared" si="102"/>
        <v>21364.166666666668</v>
      </c>
      <c r="C3309" s="4">
        <f t="shared" si="103"/>
        <v>-81915.442665555864</v>
      </c>
      <c r="D3309" s="4">
        <f>Sheet1!$J$56-Sheet2!C3309</f>
        <v>81523.275998889192</v>
      </c>
      <c r="E3309" s="4"/>
      <c r="F3309" s="1"/>
      <c r="G3309" s="1"/>
      <c r="H3309" s="1"/>
      <c r="I3309" s="4"/>
    </row>
    <row r="3310" spans="1:9" x14ac:dyDescent="0.3">
      <c r="A3310" s="3">
        <v>3309000</v>
      </c>
      <c r="B3310" s="4">
        <f t="shared" si="102"/>
        <v>21370.625</v>
      </c>
      <c r="C3310" s="4">
        <f t="shared" si="103"/>
        <v>-81940.205495865885</v>
      </c>
      <c r="D3310" s="4">
        <f>Sheet1!$J$56-Sheet2!C3310</f>
        <v>81548.038829199213</v>
      </c>
      <c r="E3310" s="4"/>
      <c r="F3310" s="1"/>
      <c r="G3310" s="1"/>
      <c r="H3310" s="1"/>
      <c r="I3310" s="4"/>
    </row>
    <row r="3311" spans="1:9" x14ac:dyDescent="0.3">
      <c r="A3311" s="3">
        <v>3310000</v>
      </c>
      <c r="B3311" s="4">
        <f t="shared" si="102"/>
        <v>21377.083333333332</v>
      </c>
      <c r="C3311" s="4">
        <f t="shared" si="103"/>
        <v>-81964.968326175906</v>
      </c>
      <c r="D3311" s="4">
        <f>Sheet1!$J$56-Sheet2!C3311</f>
        <v>81572.801659509234</v>
      </c>
      <c r="E3311" s="4"/>
      <c r="F3311" s="1"/>
      <c r="G3311" s="1"/>
      <c r="H3311" s="1"/>
      <c r="I3311" s="4"/>
    </row>
    <row r="3312" spans="1:9" x14ac:dyDescent="0.3">
      <c r="A3312" s="3">
        <v>3311000</v>
      </c>
      <c r="B3312" s="4">
        <f t="shared" si="102"/>
        <v>21383.541666666668</v>
      </c>
      <c r="C3312" s="4">
        <f t="shared" si="103"/>
        <v>-81989.731156485926</v>
      </c>
      <c r="D3312" s="4">
        <f>Sheet1!$J$56-Sheet2!C3312</f>
        <v>81597.564489819255</v>
      </c>
      <c r="E3312" s="4"/>
      <c r="F3312" s="1"/>
      <c r="G3312" s="1"/>
      <c r="H3312" s="1"/>
      <c r="I3312" s="4"/>
    </row>
    <row r="3313" spans="1:9" x14ac:dyDescent="0.3">
      <c r="A3313" s="3">
        <v>3312000</v>
      </c>
      <c r="B3313" s="4">
        <f t="shared" si="102"/>
        <v>21390</v>
      </c>
      <c r="C3313" s="4">
        <f t="shared" si="103"/>
        <v>-82014.493986795962</v>
      </c>
      <c r="D3313" s="4">
        <f>Sheet1!$J$56-Sheet2!C3313</f>
        <v>81622.32732012929</v>
      </c>
      <c r="E3313" s="4"/>
      <c r="F3313" s="1"/>
      <c r="G3313" s="1"/>
      <c r="H3313" s="1"/>
      <c r="I3313" s="4"/>
    </row>
    <row r="3314" spans="1:9" x14ac:dyDescent="0.3">
      <c r="A3314" s="3">
        <v>3313000</v>
      </c>
      <c r="B3314" s="4">
        <f t="shared" si="102"/>
        <v>21396.458333333332</v>
      </c>
      <c r="C3314" s="4">
        <f t="shared" si="103"/>
        <v>-82039.256817105968</v>
      </c>
      <c r="D3314" s="4">
        <f>Sheet1!$J$56-Sheet2!C3314</f>
        <v>81647.090150439297</v>
      </c>
      <c r="E3314" s="4"/>
      <c r="F3314" s="1"/>
      <c r="G3314" s="1"/>
      <c r="H3314" s="1"/>
      <c r="I3314" s="4"/>
    </row>
    <row r="3315" spans="1:9" x14ac:dyDescent="0.3">
      <c r="A3315" s="3">
        <v>3314000</v>
      </c>
      <c r="B3315" s="4">
        <f t="shared" si="102"/>
        <v>21402.916666666668</v>
      </c>
      <c r="C3315" s="4">
        <f t="shared" si="103"/>
        <v>-82064.019647416004</v>
      </c>
      <c r="D3315" s="4">
        <f>Sheet1!$J$56-Sheet2!C3315</f>
        <v>81671.852980749332</v>
      </c>
      <c r="E3315" s="4"/>
      <c r="F3315" s="1"/>
      <c r="G3315" s="1"/>
      <c r="H3315" s="1"/>
      <c r="I3315" s="4"/>
    </row>
    <row r="3316" spans="1:9" x14ac:dyDescent="0.3">
      <c r="A3316" s="3">
        <v>3315000</v>
      </c>
      <c r="B3316" s="4">
        <f t="shared" si="102"/>
        <v>21409.375</v>
      </c>
      <c r="C3316" s="4">
        <f t="shared" si="103"/>
        <v>-82088.782477726025</v>
      </c>
      <c r="D3316" s="4">
        <f>Sheet1!$J$56-Sheet2!C3316</f>
        <v>81696.615811059353</v>
      </c>
      <c r="E3316" s="4"/>
      <c r="F3316" s="1"/>
      <c r="G3316" s="1"/>
      <c r="H3316" s="1"/>
      <c r="I3316" s="4"/>
    </row>
    <row r="3317" spans="1:9" x14ac:dyDescent="0.3">
      <c r="A3317" s="3">
        <v>3316000</v>
      </c>
      <c r="B3317" s="4">
        <f t="shared" si="102"/>
        <v>21415.833333333332</v>
      </c>
      <c r="C3317" s="4">
        <f t="shared" si="103"/>
        <v>-82113.545308036046</v>
      </c>
      <c r="D3317" s="4">
        <f>Sheet1!$J$56-Sheet2!C3317</f>
        <v>81721.378641369374</v>
      </c>
      <c r="E3317" s="4"/>
      <c r="F3317" s="1"/>
      <c r="G3317" s="1"/>
      <c r="H3317" s="1"/>
      <c r="I3317" s="4"/>
    </row>
    <row r="3318" spans="1:9" x14ac:dyDescent="0.3">
      <c r="A3318" s="3">
        <v>3317000</v>
      </c>
      <c r="B3318" s="4">
        <f t="shared" si="102"/>
        <v>21422.291666666668</v>
      </c>
      <c r="C3318" s="4">
        <f t="shared" si="103"/>
        <v>-82138.308138346067</v>
      </c>
      <c r="D3318" s="4">
        <f>Sheet1!$J$56-Sheet2!C3318</f>
        <v>81746.141471679395</v>
      </c>
      <c r="E3318" s="4"/>
      <c r="F3318" s="1"/>
      <c r="G3318" s="1"/>
      <c r="H3318" s="1"/>
      <c r="I3318" s="4"/>
    </row>
    <row r="3319" spans="1:9" x14ac:dyDescent="0.3">
      <c r="A3319" s="3">
        <v>3318000</v>
      </c>
      <c r="B3319" s="4">
        <f t="shared" si="102"/>
        <v>21428.75</v>
      </c>
      <c r="C3319" s="4">
        <f t="shared" si="103"/>
        <v>-82163.070968656088</v>
      </c>
      <c r="D3319" s="4">
        <f>Sheet1!$J$56-Sheet2!C3319</f>
        <v>81770.904301989416</v>
      </c>
      <c r="E3319" s="4"/>
      <c r="F3319" s="1"/>
      <c r="G3319" s="1"/>
      <c r="H3319" s="1"/>
      <c r="I3319" s="4"/>
    </row>
    <row r="3320" spans="1:9" x14ac:dyDescent="0.3">
      <c r="A3320" s="3">
        <v>3319000</v>
      </c>
      <c r="B3320" s="4">
        <f t="shared" si="102"/>
        <v>21435.208333333332</v>
      </c>
      <c r="C3320" s="4">
        <f t="shared" si="103"/>
        <v>-82187.833798966123</v>
      </c>
      <c r="D3320" s="4">
        <f>Sheet1!$J$56-Sheet2!C3320</f>
        <v>81795.667132299452</v>
      </c>
      <c r="E3320" s="4"/>
      <c r="F3320" s="1"/>
      <c r="G3320" s="1"/>
      <c r="H3320" s="1"/>
      <c r="I3320" s="4"/>
    </row>
    <row r="3321" spans="1:9" x14ac:dyDescent="0.3">
      <c r="A3321" s="3">
        <v>3320000</v>
      </c>
      <c r="B3321" s="4">
        <f t="shared" si="102"/>
        <v>21441.666666666668</v>
      </c>
      <c r="C3321" s="4">
        <f t="shared" si="103"/>
        <v>-82212.59662927613</v>
      </c>
      <c r="D3321" s="4">
        <f>Sheet1!$J$56-Sheet2!C3321</f>
        <v>81820.429962609458</v>
      </c>
      <c r="E3321" s="4"/>
      <c r="F3321" s="1"/>
      <c r="G3321" s="1"/>
      <c r="H3321" s="1"/>
      <c r="I3321" s="4"/>
    </row>
    <row r="3322" spans="1:9" x14ac:dyDescent="0.3">
      <c r="A3322" s="3">
        <v>3321000</v>
      </c>
      <c r="B3322" s="4">
        <f t="shared" si="102"/>
        <v>21448.125</v>
      </c>
      <c r="C3322" s="4">
        <f t="shared" si="103"/>
        <v>-82237.359459586165</v>
      </c>
      <c r="D3322" s="4">
        <f>Sheet1!$J$56-Sheet2!C3322</f>
        <v>81845.192792919494</v>
      </c>
      <c r="E3322" s="4"/>
      <c r="F3322" s="1"/>
      <c r="G3322" s="1"/>
      <c r="H3322" s="1"/>
      <c r="I3322" s="4"/>
    </row>
    <row r="3323" spans="1:9" x14ac:dyDescent="0.3">
      <c r="A3323" s="3">
        <v>3322000</v>
      </c>
      <c r="B3323" s="4">
        <f t="shared" si="102"/>
        <v>21454.583333333332</v>
      </c>
      <c r="C3323" s="4">
        <f t="shared" si="103"/>
        <v>-82262.122289896186</v>
      </c>
      <c r="D3323" s="4">
        <f>Sheet1!$J$56-Sheet2!C3323</f>
        <v>81869.955623229514</v>
      </c>
      <c r="E3323" s="4"/>
      <c r="F3323" s="1"/>
      <c r="G3323" s="1"/>
      <c r="H3323" s="1"/>
      <c r="I3323" s="4"/>
    </row>
    <row r="3324" spans="1:9" x14ac:dyDescent="0.3">
      <c r="A3324" s="3">
        <v>3323000</v>
      </c>
      <c r="B3324" s="4">
        <f t="shared" si="102"/>
        <v>21461.041666666668</v>
      </c>
      <c r="C3324" s="4">
        <f t="shared" si="103"/>
        <v>-82286.885120206207</v>
      </c>
      <c r="D3324" s="4">
        <f>Sheet1!$J$56-Sheet2!C3324</f>
        <v>81894.718453539535</v>
      </c>
      <c r="E3324" s="4"/>
      <c r="F3324" s="1"/>
      <c r="G3324" s="1"/>
      <c r="H3324" s="1"/>
      <c r="I3324" s="4"/>
    </row>
    <row r="3325" spans="1:9" x14ac:dyDescent="0.3">
      <c r="A3325" s="3">
        <v>3324000</v>
      </c>
      <c r="B3325" s="4">
        <f t="shared" si="102"/>
        <v>21467.5</v>
      </c>
      <c r="C3325" s="4">
        <f t="shared" si="103"/>
        <v>-82311.647950516228</v>
      </c>
      <c r="D3325" s="4">
        <f>Sheet1!$J$56-Sheet2!C3325</f>
        <v>81919.481283849556</v>
      </c>
      <c r="E3325" s="4"/>
      <c r="F3325" s="1"/>
      <c r="G3325" s="1"/>
      <c r="H3325" s="1"/>
      <c r="I3325" s="4"/>
    </row>
    <row r="3326" spans="1:9" x14ac:dyDescent="0.3">
      <c r="A3326" s="3">
        <v>3325000</v>
      </c>
      <c r="B3326" s="4">
        <f t="shared" si="102"/>
        <v>21473.958333333332</v>
      </c>
      <c r="C3326" s="4">
        <f t="shared" si="103"/>
        <v>-82336.410780826249</v>
      </c>
      <c r="D3326" s="4">
        <f>Sheet1!$J$56-Sheet2!C3326</f>
        <v>81944.244114159577</v>
      </c>
      <c r="E3326" s="4"/>
      <c r="F3326" s="1"/>
      <c r="G3326" s="1"/>
      <c r="H3326" s="1"/>
      <c r="I3326" s="4"/>
    </row>
    <row r="3327" spans="1:9" x14ac:dyDescent="0.3">
      <c r="A3327" s="3">
        <v>3326000</v>
      </c>
      <c r="B3327" s="4">
        <f t="shared" si="102"/>
        <v>21480.416666666668</v>
      </c>
      <c r="C3327" s="4">
        <f t="shared" si="103"/>
        <v>-82361.173611136284</v>
      </c>
      <c r="D3327" s="4">
        <f>Sheet1!$J$56-Sheet2!C3327</f>
        <v>81969.006944469613</v>
      </c>
      <c r="E3327" s="4"/>
      <c r="F3327" s="1"/>
      <c r="G3327" s="1"/>
      <c r="H3327" s="1"/>
      <c r="I3327" s="4"/>
    </row>
    <row r="3328" spans="1:9" x14ac:dyDescent="0.3">
      <c r="A3328" s="3">
        <v>3327000</v>
      </c>
      <c r="B3328" s="4">
        <f t="shared" si="102"/>
        <v>21486.875</v>
      </c>
      <c r="C3328" s="4">
        <f t="shared" si="103"/>
        <v>-82385.936441446291</v>
      </c>
      <c r="D3328" s="4">
        <f>Sheet1!$J$56-Sheet2!C3328</f>
        <v>81993.769774779619</v>
      </c>
      <c r="E3328" s="4"/>
      <c r="F3328" s="1"/>
      <c r="G3328" s="1"/>
      <c r="H3328" s="1"/>
      <c r="I3328" s="4"/>
    </row>
    <row r="3329" spans="1:9" x14ac:dyDescent="0.3">
      <c r="A3329" s="3">
        <v>3328000</v>
      </c>
      <c r="B3329" s="4">
        <f t="shared" si="102"/>
        <v>21493.333333333332</v>
      </c>
      <c r="C3329" s="4">
        <f t="shared" si="103"/>
        <v>-82410.699271756326</v>
      </c>
      <c r="D3329" s="4">
        <f>Sheet1!$J$56-Sheet2!C3329</f>
        <v>82018.532605089655</v>
      </c>
      <c r="E3329" s="4"/>
      <c r="F3329" s="1"/>
      <c r="G3329" s="1"/>
      <c r="H3329" s="1"/>
      <c r="I3329" s="4"/>
    </row>
    <row r="3330" spans="1:9" x14ac:dyDescent="0.3">
      <c r="A3330" s="3">
        <v>3329000</v>
      </c>
      <c r="B3330" s="4">
        <f t="shared" si="102"/>
        <v>21499.791666666668</v>
      </c>
      <c r="C3330" s="4">
        <f t="shared" si="103"/>
        <v>-82435.462102066347</v>
      </c>
      <c r="D3330" s="4">
        <f>Sheet1!$J$56-Sheet2!C3330</f>
        <v>82043.295435399676</v>
      </c>
      <c r="E3330" s="4"/>
      <c r="F3330" s="1"/>
      <c r="G3330" s="1"/>
      <c r="H3330" s="1"/>
      <c r="I3330" s="4"/>
    </row>
    <row r="3331" spans="1:9" x14ac:dyDescent="0.3">
      <c r="A3331" s="3">
        <v>3330000</v>
      </c>
      <c r="B3331" s="4">
        <f t="shared" ref="B3331:B3394" si="104">A3331*$B$1/12</f>
        <v>21506.25</v>
      </c>
      <c r="C3331" s="4">
        <f t="shared" ref="C3331:C3394" si="105">-PMT($C$1/12,$D$1*12,A3331)</f>
        <v>-82460.224932376368</v>
      </c>
      <c r="D3331" s="4">
        <f>Sheet1!$J$56-Sheet2!C3331</f>
        <v>82068.058265709697</v>
      </c>
      <c r="E3331" s="4"/>
      <c r="F3331" s="1"/>
      <c r="G3331" s="1"/>
      <c r="H3331" s="1"/>
      <c r="I3331" s="4"/>
    </row>
    <row r="3332" spans="1:9" x14ac:dyDescent="0.3">
      <c r="A3332" s="3">
        <v>3331000</v>
      </c>
      <c r="B3332" s="4">
        <f t="shared" si="104"/>
        <v>21512.708333333332</v>
      </c>
      <c r="C3332" s="4">
        <f t="shared" si="105"/>
        <v>-82484.987762686389</v>
      </c>
      <c r="D3332" s="4">
        <f>Sheet1!$J$56-Sheet2!C3332</f>
        <v>82092.821096019718</v>
      </c>
      <c r="E3332" s="4"/>
      <c r="F3332" s="1"/>
      <c r="G3332" s="1"/>
      <c r="H3332" s="1"/>
      <c r="I3332" s="4"/>
    </row>
    <row r="3333" spans="1:9" x14ac:dyDescent="0.3">
      <c r="A3333" s="3">
        <v>3332000</v>
      </c>
      <c r="B3333" s="4">
        <f t="shared" si="104"/>
        <v>21519.166666666668</v>
      </c>
      <c r="C3333" s="4">
        <f t="shared" si="105"/>
        <v>-82509.75059299641</v>
      </c>
      <c r="D3333" s="4">
        <f>Sheet1!$J$56-Sheet2!C3333</f>
        <v>82117.583926329738</v>
      </c>
      <c r="E3333" s="4"/>
      <c r="F3333" s="1"/>
      <c r="G3333" s="1"/>
      <c r="H3333" s="1"/>
      <c r="I3333" s="4"/>
    </row>
    <row r="3334" spans="1:9" x14ac:dyDescent="0.3">
      <c r="A3334" s="3">
        <v>3333000</v>
      </c>
      <c r="B3334" s="4">
        <f t="shared" si="104"/>
        <v>21525.625</v>
      </c>
      <c r="C3334" s="4">
        <f t="shared" si="105"/>
        <v>-82534.513423306431</v>
      </c>
      <c r="D3334" s="4">
        <f>Sheet1!$J$56-Sheet2!C3334</f>
        <v>82142.346756639759</v>
      </c>
      <c r="E3334" s="4"/>
      <c r="F3334" s="1"/>
      <c r="G3334" s="1"/>
      <c r="H3334" s="1"/>
      <c r="I3334" s="4"/>
    </row>
    <row r="3335" spans="1:9" x14ac:dyDescent="0.3">
      <c r="A3335" s="3">
        <v>3334000</v>
      </c>
      <c r="B3335" s="4">
        <f t="shared" si="104"/>
        <v>21532.083333333332</v>
      </c>
      <c r="C3335" s="4">
        <f t="shared" si="105"/>
        <v>-82559.276253616452</v>
      </c>
      <c r="D3335" s="4">
        <f>Sheet1!$J$56-Sheet2!C3335</f>
        <v>82167.10958694978</v>
      </c>
      <c r="E3335" s="4"/>
      <c r="F3335" s="1"/>
      <c r="G3335" s="1"/>
      <c r="H3335" s="1"/>
      <c r="I3335" s="4"/>
    </row>
    <row r="3336" spans="1:9" x14ac:dyDescent="0.3">
      <c r="A3336" s="3">
        <v>3335000</v>
      </c>
      <c r="B3336" s="4">
        <f t="shared" si="104"/>
        <v>21538.541666666668</v>
      </c>
      <c r="C3336" s="4">
        <f t="shared" si="105"/>
        <v>-82584.039083926487</v>
      </c>
      <c r="D3336" s="4">
        <f>Sheet1!$J$56-Sheet2!C3336</f>
        <v>82191.872417259816</v>
      </c>
      <c r="E3336" s="4"/>
      <c r="F3336" s="1"/>
      <c r="G3336" s="1"/>
      <c r="H3336" s="1"/>
      <c r="I3336" s="4"/>
    </row>
    <row r="3337" spans="1:9" x14ac:dyDescent="0.3">
      <c r="A3337" s="3">
        <v>3336000</v>
      </c>
      <c r="B3337" s="4">
        <f t="shared" si="104"/>
        <v>21545</v>
      </c>
      <c r="C3337" s="4">
        <f t="shared" si="105"/>
        <v>-82608.801914236508</v>
      </c>
      <c r="D3337" s="4">
        <f>Sheet1!$J$56-Sheet2!C3337</f>
        <v>82216.635247569837</v>
      </c>
      <c r="E3337" s="4"/>
      <c r="F3337" s="1"/>
      <c r="G3337" s="1"/>
      <c r="H3337" s="1"/>
      <c r="I3337" s="4"/>
    </row>
    <row r="3338" spans="1:9" x14ac:dyDescent="0.3">
      <c r="A3338" s="3">
        <v>3337000</v>
      </c>
      <c r="B3338" s="4">
        <f t="shared" si="104"/>
        <v>21551.458333333332</v>
      </c>
      <c r="C3338" s="4">
        <f t="shared" si="105"/>
        <v>-82633.564744546529</v>
      </c>
      <c r="D3338" s="4">
        <f>Sheet1!$J$56-Sheet2!C3338</f>
        <v>82241.398077879858</v>
      </c>
      <c r="E3338" s="4"/>
      <c r="F3338" s="1"/>
      <c r="G3338" s="1"/>
      <c r="H3338" s="1"/>
      <c r="I3338" s="4"/>
    </row>
    <row r="3339" spans="1:9" x14ac:dyDescent="0.3">
      <c r="A3339" s="3">
        <v>3338000</v>
      </c>
      <c r="B3339" s="4">
        <f t="shared" si="104"/>
        <v>21557.916666666668</v>
      </c>
      <c r="C3339" s="4">
        <f t="shared" si="105"/>
        <v>-82658.32757485655</v>
      </c>
      <c r="D3339" s="4">
        <f>Sheet1!$J$56-Sheet2!C3339</f>
        <v>82266.160908189879</v>
      </c>
      <c r="E3339" s="4"/>
      <c r="F3339" s="1"/>
      <c r="G3339" s="1"/>
      <c r="H3339" s="1"/>
      <c r="I3339" s="4"/>
    </row>
    <row r="3340" spans="1:9" x14ac:dyDescent="0.3">
      <c r="A3340" s="3">
        <v>3339000</v>
      </c>
      <c r="B3340" s="4">
        <f t="shared" si="104"/>
        <v>21564.375</v>
      </c>
      <c r="C3340" s="4">
        <f t="shared" si="105"/>
        <v>-82683.090405166571</v>
      </c>
      <c r="D3340" s="4">
        <f>Sheet1!$J$56-Sheet2!C3340</f>
        <v>82290.9237384999</v>
      </c>
      <c r="E3340" s="4"/>
      <c r="F3340" s="1"/>
      <c r="G3340" s="1"/>
      <c r="H3340" s="1"/>
      <c r="I3340" s="4"/>
    </row>
    <row r="3341" spans="1:9" x14ac:dyDescent="0.3">
      <c r="A3341" s="3">
        <v>3340000</v>
      </c>
      <c r="B3341" s="4">
        <f t="shared" si="104"/>
        <v>21570.833333333332</v>
      </c>
      <c r="C3341" s="4">
        <f t="shared" si="105"/>
        <v>-82707.853235476592</v>
      </c>
      <c r="D3341" s="4">
        <f>Sheet1!$J$56-Sheet2!C3341</f>
        <v>82315.686568809921</v>
      </c>
      <c r="E3341" s="4"/>
      <c r="F3341" s="1"/>
      <c r="G3341" s="1"/>
      <c r="H3341" s="1"/>
      <c r="I3341" s="4"/>
    </row>
    <row r="3342" spans="1:9" x14ac:dyDescent="0.3">
      <c r="A3342" s="3">
        <v>3341000</v>
      </c>
      <c r="B3342" s="4">
        <f t="shared" si="104"/>
        <v>21577.291666666668</v>
      </c>
      <c r="C3342" s="4">
        <f t="shared" si="105"/>
        <v>-82732.616065786613</v>
      </c>
      <c r="D3342" s="4">
        <f>Sheet1!$J$56-Sheet2!C3342</f>
        <v>82340.449399119942</v>
      </c>
      <c r="E3342" s="4"/>
      <c r="F3342" s="1"/>
      <c r="G3342" s="1"/>
      <c r="H3342" s="1"/>
      <c r="I3342" s="4"/>
    </row>
    <row r="3343" spans="1:9" x14ac:dyDescent="0.3">
      <c r="A3343" s="3">
        <v>3342000</v>
      </c>
      <c r="B3343" s="4">
        <f t="shared" si="104"/>
        <v>21583.75</v>
      </c>
      <c r="C3343" s="4">
        <f t="shared" si="105"/>
        <v>-82757.378896096649</v>
      </c>
      <c r="D3343" s="4">
        <f>Sheet1!$J$56-Sheet2!C3343</f>
        <v>82365.212229429977</v>
      </c>
      <c r="E3343" s="4"/>
      <c r="F3343" s="1"/>
      <c r="G3343" s="1"/>
      <c r="H3343" s="1"/>
      <c r="I3343" s="4"/>
    </row>
    <row r="3344" spans="1:9" x14ac:dyDescent="0.3">
      <c r="A3344" s="3">
        <v>3343000</v>
      </c>
      <c r="B3344" s="4">
        <f t="shared" si="104"/>
        <v>21590.208333333332</v>
      </c>
      <c r="C3344" s="4">
        <f t="shared" si="105"/>
        <v>-82782.141726406669</v>
      </c>
      <c r="D3344" s="4">
        <f>Sheet1!$J$56-Sheet2!C3344</f>
        <v>82389.975059739998</v>
      </c>
      <c r="E3344" s="4"/>
      <c r="F3344" s="1"/>
      <c r="G3344" s="1"/>
      <c r="H3344" s="1"/>
      <c r="I3344" s="4"/>
    </row>
    <row r="3345" spans="1:9" x14ac:dyDescent="0.3">
      <c r="A3345" s="3">
        <v>3344000</v>
      </c>
      <c r="B3345" s="4">
        <f t="shared" si="104"/>
        <v>21596.666666666668</v>
      </c>
      <c r="C3345" s="4">
        <f t="shared" si="105"/>
        <v>-82806.90455671669</v>
      </c>
      <c r="D3345" s="4">
        <f>Sheet1!$J$56-Sheet2!C3345</f>
        <v>82414.737890050019</v>
      </c>
      <c r="E3345" s="4"/>
      <c r="F3345" s="1"/>
      <c r="G3345" s="1"/>
      <c r="H3345" s="1"/>
      <c r="I3345" s="4"/>
    </row>
    <row r="3346" spans="1:9" x14ac:dyDescent="0.3">
      <c r="A3346" s="3">
        <v>3345000</v>
      </c>
      <c r="B3346" s="4">
        <f t="shared" si="104"/>
        <v>21603.125</v>
      </c>
      <c r="C3346" s="4">
        <f t="shared" si="105"/>
        <v>-82831.667387026711</v>
      </c>
      <c r="D3346" s="4">
        <f>Sheet1!$J$56-Sheet2!C3346</f>
        <v>82439.50072036004</v>
      </c>
      <c r="E3346" s="4"/>
      <c r="F3346" s="1"/>
      <c r="G3346" s="1"/>
      <c r="H3346" s="1"/>
      <c r="I3346" s="4"/>
    </row>
    <row r="3347" spans="1:9" x14ac:dyDescent="0.3">
      <c r="A3347" s="3">
        <v>3346000</v>
      </c>
      <c r="B3347" s="4">
        <f t="shared" si="104"/>
        <v>21609.583333333332</v>
      </c>
      <c r="C3347" s="4">
        <f t="shared" si="105"/>
        <v>-82856.430217336732</v>
      </c>
      <c r="D3347" s="4">
        <f>Sheet1!$J$56-Sheet2!C3347</f>
        <v>82464.263550670061</v>
      </c>
      <c r="E3347" s="4"/>
      <c r="F3347" s="1"/>
      <c r="G3347" s="1"/>
      <c r="H3347" s="1"/>
      <c r="I3347" s="4"/>
    </row>
    <row r="3348" spans="1:9" x14ac:dyDescent="0.3">
      <c r="A3348" s="3">
        <v>3347000</v>
      </c>
      <c r="B3348" s="4">
        <f t="shared" si="104"/>
        <v>21616.041666666668</v>
      </c>
      <c r="C3348" s="4">
        <f t="shared" si="105"/>
        <v>-82881.193047646753</v>
      </c>
      <c r="D3348" s="4">
        <f>Sheet1!$J$56-Sheet2!C3348</f>
        <v>82489.026380980082</v>
      </c>
      <c r="E3348" s="4"/>
      <c r="F3348" s="1"/>
      <c r="G3348" s="1"/>
      <c r="H3348" s="1"/>
      <c r="I3348" s="4"/>
    </row>
    <row r="3349" spans="1:9" x14ac:dyDescent="0.3">
      <c r="A3349" s="3">
        <v>3348000</v>
      </c>
      <c r="B3349" s="4">
        <f t="shared" si="104"/>
        <v>21622.5</v>
      </c>
      <c r="C3349" s="4">
        <f t="shared" si="105"/>
        <v>-82905.955877956774</v>
      </c>
      <c r="D3349" s="4">
        <f>Sheet1!$J$56-Sheet2!C3349</f>
        <v>82513.789211290103</v>
      </c>
      <c r="E3349" s="4"/>
      <c r="F3349" s="1"/>
      <c r="G3349" s="1"/>
      <c r="H3349" s="1"/>
      <c r="I3349" s="4"/>
    </row>
    <row r="3350" spans="1:9" x14ac:dyDescent="0.3">
      <c r="A3350" s="3">
        <v>3349000</v>
      </c>
      <c r="B3350" s="4">
        <f t="shared" si="104"/>
        <v>21628.958333333332</v>
      </c>
      <c r="C3350" s="4">
        <f t="shared" si="105"/>
        <v>-82930.71870826681</v>
      </c>
      <c r="D3350" s="4">
        <f>Sheet1!$J$56-Sheet2!C3350</f>
        <v>82538.552041600138</v>
      </c>
      <c r="E3350" s="4"/>
      <c r="F3350" s="1"/>
      <c r="G3350" s="1"/>
      <c r="H3350" s="1"/>
      <c r="I3350" s="4"/>
    </row>
    <row r="3351" spans="1:9" x14ac:dyDescent="0.3">
      <c r="A3351" s="3">
        <v>3350000</v>
      </c>
      <c r="B3351" s="4">
        <f t="shared" si="104"/>
        <v>21635.416666666668</v>
      </c>
      <c r="C3351" s="4">
        <f t="shared" si="105"/>
        <v>-82955.481538576831</v>
      </c>
      <c r="D3351" s="4">
        <f>Sheet1!$J$56-Sheet2!C3351</f>
        <v>82563.314871910159</v>
      </c>
      <c r="E3351" s="4"/>
      <c r="F3351" s="1"/>
      <c r="G3351" s="1"/>
      <c r="H3351" s="1"/>
      <c r="I3351" s="4"/>
    </row>
    <row r="3352" spans="1:9" x14ac:dyDescent="0.3">
      <c r="A3352" s="3">
        <v>3351000</v>
      </c>
      <c r="B3352" s="4">
        <f t="shared" si="104"/>
        <v>21641.875</v>
      </c>
      <c r="C3352" s="4">
        <f t="shared" si="105"/>
        <v>-82980.244368886852</v>
      </c>
      <c r="D3352" s="4">
        <f>Sheet1!$J$56-Sheet2!C3352</f>
        <v>82588.07770222018</v>
      </c>
      <c r="E3352" s="4"/>
      <c r="F3352" s="1"/>
      <c r="G3352" s="1"/>
      <c r="H3352" s="1"/>
      <c r="I3352" s="4"/>
    </row>
    <row r="3353" spans="1:9" x14ac:dyDescent="0.3">
      <c r="A3353" s="3">
        <v>3352000</v>
      </c>
      <c r="B3353" s="4">
        <f t="shared" si="104"/>
        <v>21648.333333333332</v>
      </c>
      <c r="C3353" s="4">
        <f t="shared" si="105"/>
        <v>-83005.007199196873</v>
      </c>
      <c r="D3353" s="4">
        <f>Sheet1!$J$56-Sheet2!C3353</f>
        <v>82612.840532530201</v>
      </c>
      <c r="E3353" s="4"/>
      <c r="F3353" s="1"/>
      <c r="G3353" s="1"/>
      <c r="H3353" s="1"/>
      <c r="I3353" s="4"/>
    </row>
    <row r="3354" spans="1:9" x14ac:dyDescent="0.3">
      <c r="A3354" s="3">
        <v>3353000</v>
      </c>
      <c r="B3354" s="4">
        <f t="shared" si="104"/>
        <v>21654.791666666668</v>
      </c>
      <c r="C3354" s="4">
        <f t="shared" si="105"/>
        <v>-83029.770029506893</v>
      </c>
      <c r="D3354" s="4">
        <f>Sheet1!$J$56-Sheet2!C3354</f>
        <v>82637.603362840222</v>
      </c>
      <c r="E3354" s="4"/>
      <c r="F3354" s="1"/>
      <c r="G3354" s="1"/>
      <c r="H3354" s="1"/>
      <c r="I3354" s="4"/>
    </row>
    <row r="3355" spans="1:9" x14ac:dyDescent="0.3">
      <c r="A3355" s="3">
        <v>3354000</v>
      </c>
      <c r="B3355" s="4">
        <f t="shared" si="104"/>
        <v>21661.25</v>
      </c>
      <c r="C3355" s="4">
        <f t="shared" si="105"/>
        <v>-83054.532859816914</v>
      </c>
      <c r="D3355" s="4">
        <f>Sheet1!$J$56-Sheet2!C3355</f>
        <v>82662.366193150243</v>
      </c>
      <c r="E3355" s="4"/>
      <c r="F3355" s="1"/>
      <c r="G3355" s="1"/>
      <c r="H3355" s="1"/>
      <c r="I3355" s="4"/>
    </row>
    <row r="3356" spans="1:9" x14ac:dyDescent="0.3">
      <c r="A3356" s="3">
        <v>3355000</v>
      </c>
      <c r="B3356" s="4">
        <f t="shared" si="104"/>
        <v>21667.708333333332</v>
      </c>
      <c r="C3356" s="4">
        <f t="shared" si="105"/>
        <v>-83079.295690126935</v>
      </c>
      <c r="D3356" s="4">
        <f>Sheet1!$J$56-Sheet2!C3356</f>
        <v>82687.129023460264</v>
      </c>
      <c r="E3356" s="4"/>
      <c r="F3356" s="1"/>
      <c r="G3356" s="1"/>
      <c r="H3356" s="1"/>
      <c r="I3356" s="4"/>
    </row>
    <row r="3357" spans="1:9" x14ac:dyDescent="0.3">
      <c r="A3357" s="3">
        <v>3356000</v>
      </c>
      <c r="B3357" s="4">
        <f t="shared" si="104"/>
        <v>21674.166666666668</v>
      </c>
      <c r="C3357" s="4">
        <f t="shared" si="105"/>
        <v>-83104.058520436971</v>
      </c>
      <c r="D3357" s="4">
        <f>Sheet1!$J$56-Sheet2!C3357</f>
        <v>82711.891853770299</v>
      </c>
      <c r="E3357" s="4"/>
      <c r="F3357" s="1"/>
      <c r="G3357" s="1"/>
      <c r="H3357" s="1"/>
      <c r="I3357" s="4"/>
    </row>
    <row r="3358" spans="1:9" x14ac:dyDescent="0.3">
      <c r="A3358" s="3">
        <v>3357000</v>
      </c>
      <c r="B3358" s="4">
        <f t="shared" si="104"/>
        <v>21680.625</v>
      </c>
      <c r="C3358" s="4">
        <f t="shared" si="105"/>
        <v>-83128.821350746977</v>
      </c>
      <c r="D3358" s="4">
        <f>Sheet1!$J$56-Sheet2!C3358</f>
        <v>82736.654684080306</v>
      </c>
      <c r="E3358" s="4"/>
      <c r="F3358" s="1"/>
      <c r="G3358" s="1"/>
      <c r="H3358" s="1"/>
      <c r="I3358" s="4"/>
    </row>
    <row r="3359" spans="1:9" x14ac:dyDescent="0.3">
      <c r="A3359" s="3">
        <v>3358000</v>
      </c>
      <c r="B3359" s="4">
        <f t="shared" si="104"/>
        <v>21687.083333333332</v>
      </c>
      <c r="C3359" s="4">
        <f t="shared" si="105"/>
        <v>-83153.584181057013</v>
      </c>
      <c r="D3359" s="4">
        <f>Sheet1!$J$56-Sheet2!C3359</f>
        <v>82761.417514390341</v>
      </c>
      <c r="E3359" s="4"/>
      <c r="F3359" s="1"/>
      <c r="G3359" s="1"/>
      <c r="H3359" s="1"/>
      <c r="I3359" s="4"/>
    </row>
    <row r="3360" spans="1:9" x14ac:dyDescent="0.3">
      <c r="A3360" s="3">
        <v>3359000</v>
      </c>
      <c r="B3360" s="4">
        <f t="shared" si="104"/>
        <v>21693.541666666668</v>
      </c>
      <c r="C3360" s="4">
        <f t="shared" si="105"/>
        <v>-83178.347011367034</v>
      </c>
      <c r="D3360" s="4">
        <f>Sheet1!$J$56-Sheet2!C3360</f>
        <v>82786.180344700362</v>
      </c>
      <c r="E3360" s="4"/>
      <c r="F3360" s="1"/>
      <c r="G3360" s="1"/>
      <c r="H3360" s="1"/>
      <c r="I3360" s="4"/>
    </row>
    <row r="3361" spans="1:9" x14ac:dyDescent="0.3">
      <c r="A3361" s="3">
        <v>3360000</v>
      </c>
      <c r="B3361" s="4">
        <f t="shared" si="104"/>
        <v>21700</v>
      </c>
      <c r="C3361" s="4">
        <f t="shared" si="105"/>
        <v>-83203.109841677055</v>
      </c>
      <c r="D3361" s="4">
        <f>Sheet1!$J$56-Sheet2!C3361</f>
        <v>82810.943175010383</v>
      </c>
      <c r="E3361" s="4"/>
      <c r="F3361" s="1"/>
      <c r="G3361" s="1"/>
      <c r="H3361" s="1"/>
      <c r="I3361" s="4"/>
    </row>
    <row r="3362" spans="1:9" x14ac:dyDescent="0.3">
      <c r="A3362" s="3">
        <v>3361000</v>
      </c>
      <c r="B3362" s="4">
        <f t="shared" si="104"/>
        <v>21706.458333333332</v>
      </c>
      <c r="C3362" s="4">
        <f t="shared" si="105"/>
        <v>-83227.872671987076</v>
      </c>
      <c r="D3362" s="4">
        <f>Sheet1!$J$56-Sheet2!C3362</f>
        <v>82835.706005320404</v>
      </c>
      <c r="E3362" s="4"/>
      <c r="F3362" s="1"/>
      <c r="G3362" s="1"/>
      <c r="H3362" s="1"/>
      <c r="I3362" s="4"/>
    </row>
    <row r="3363" spans="1:9" x14ac:dyDescent="0.3">
      <c r="A3363" s="3">
        <v>3362000</v>
      </c>
      <c r="B3363" s="4">
        <f t="shared" si="104"/>
        <v>21712.916666666668</v>
      </c>
      <c r="C3363" s="4">
        <f t="shared" si="105"/>
        <v>-83252.635502297097</v>
      </c>
      <c r="D3363" s="4">
        <f>Sheet1!$J$56-Sheet2!C3363</f>
        <v>82860.468835630425</v>
      </c>
      <c r="E3363" s="4"/>
      <c r="F3363" s="1"/>
      <c r="G3363" s="1"/>
      <c r="H3363" s="1"/>
      <c r="I3363" s="4"/>
    </row>
    <row r="3364" spans="1:9" x14ac:dyDescent="0.3">
      <c r="A3364" s="3">
        <v>3363000</v>
      </c>
      <c r="B3364" s="4">
        <f t="shared" si="104"/>
        <v>21719.375</v>
      </c>
      <c r="C3364" s="4">
        <f t="shared" si="105"/>
        <v>-83277.398332607132</v>
      </c>
      <c r="D3364" s="4">
        <f>Sheet1!$J$56-Sheet2!C3364</f>
        <v>82885.231665940461</v>
      </c>
      <c r="E3364" s="4"/>
      <c r="F3364" s="1"/>
      <c r="G3364" s="1"/>
      <c r="H3364" s="1"/>
      <c r="I3364" s="4"/>
    </row>
    <row r="3365" spans="1:9" x14ac:dyDescent="0.3">
      <c r="A3365" s="3">
        <v>3364000</v>
      </c>
      <c r="B3365" s="4">
        <f t="shared" si="104"/>
        <v>21725.833333333332</v>
      </c>
      <c r="C3365" s="4">
        <f t="shared" si="105"/>
        <v>-83302.161162917138</v>
      </c>
      <c r="D3365" s="4">
        <f>Sheet1!$J$56-Sheet2!C3365</f>
        <v>82909.994496250467</v>
      </c>
      <c r="E3365" s="4"/>
      <c r="F3365" s="1"/>
      <c r="G3365" s="1"/>
      <c r="H3365" s="1"/>
      <c r="I3365" s="4"/>
    </row>
    <row r="3366" spans="1:9" x14ac:dyDescent="0.3">
      <c r="A3366" s="3">
        <v>3365000</v>
      </c>
      <c r="B3366" s="4">
        <f t="shared" si="104"/>
        <v>21732.291666666668</v>
      </c>
      <c r="C3366" s="4">
        <f t="shared" si="105"/>
        <v>-83326.923993227174</v>
      </c>
      <c r="D3366" s="4">
        <f>Sheet1!$J$56-Sheet2!C3366</f>
        <v>82934.757326560502</v>
      </c>
      <c r="E3366" s="4"/>
      <c r="F3366" s="1"/>
      <c r="G3366" s="1"/>
      <c r="H3366" s="1"/>
      <c r="I3366" s="4"/>
    </row>
    <row r="3367" spans="1:9" x14ac:dyDescent="0.3">
      <c r="A3367" s="3">
        <v>3366000</v>
      </c>
      <c r="B3367" s="4">
        <f t="shared" si="104"/>
        <v>21738.75</v>
      </c>
      <c r="C3367" s="4">
        <f t="shared" si="105"/>
        <v>-83351.686823537195</v>
      </c>
      <c r="D3367" s="4">
        <f>Sheet1!$J$56-Sheet2!C3367</f>
        <v>82959.520156870523</v>
      </c>
      <c r="E3367" s="4"/>
      <c r="F3367" s="1"/>
      <c r="G3367" s="1"/>
      <c r="H3367" s="1"/>
      <c r="I3367" s="4"/>
    </row>
    <row r="3368" spans="1:9" x14ac:dyDescent="0.3">
      <c r="A3368" s="3">
        <v>3367000</v>
      </c>
      <c r="B3368" s="4">
        <f t="shared" si="104"/>
        <v>21745.208333333332</v>
      </c>
      <c r="C3368" s="4">
        <f t="shared" si="105"/>
        <v>-83376.449653847216</v>
      </c>
      <c r="D3368" s="4">
        <f>Sheet1!$J$56-Sheet2!C3368</f>
        <v>82984.282987180544</v>
      </c>
      <c r="E3368" s="4"/>
      <c r="F3368" s="1"/>
      <c r="G3368" s="1"/>
      <c r="H3368" s="1"/>
      <c r="I3368" s="4"/>
    </row>
    <row r="3369" spans="1:9" x14ac:dyDescent="0.3">
      <c r="A3369" s="3">
        <v>3368000</v>
      </c>
      <c r="B3369" s="4">
        <f t="shared" si="104"/>
        <v>21751.666666666668</v>
      </c>
      <c r="C3369" s="4">
        <f t="shared" si="105"/>
        <v>-83401.212484157237</v>
      </c>
      <c r="D3369" s="4">
        <f>Sheet1!$J$56-Sheet2!C3369</f>
        <v>83009.045817490565</v>
      </c>
      <c r="E3369" s="4"/>
      <c r="F3369" s="1"/>
      <c r="G3369" s="1"/>
      <c r="H3369" s="1"/>
      <c r="I3369" s="4"/>
    </row>
    <row r="3370" spans="1:9" x14ac:dyDescent="0.3">
      <c r="A3370" s="3">
        <v>3369000</v>
      </c>
      <c r="B3370" s="4">
        <f t="shared" si="104"/>
        <v>21758.125</v>
      </c>
      <c r="C3370" s="4">
        <f t="shared" si="105"/>
        <v>-83425.975314467258</v>
      </c>
      <c r="D3370" s="4">
        <f>Sheet1!$J$56-Sheet2!C3370</f>
        <v>83033.808647800586</v>
      </c>
      <c r="E3370" s="4"/>
      <c r="F3370" s="1"/>
      <c r="G3370" s="1"/>
      <c r="H3370" s="1"/>
      <c r="I3370" s="4"/>
    </row>
    <row r="3371" spans="1:9" x14ac:dyDescent="0.3">
      <c r="A3371" s="3">
        <v>3370000</v>
      </c>
      <c r="B3371" s="4">
        <f t="shared" si="104"/>
        <v>21764.583333333332</v>
      </c>
      <c r="C3371" s="4">
        <f t="shared" si="105"/>
        <v>-83450.738144777293</v>
      </c>
      <c r="D3371" s="4">
        <f>Sheet1!$J$56-Sheet2!C3371</f>
        <v>83058.571478110622</v>
      </c>
      <c r="E3371" s="4"/>
      <c r="F3371" s="1"/>
      <c r="G3371" s="1"/>
      <c r="H3371" s="1"/>
      <c r="I3371" s="4"/>
    </row>
    <row r="3372" spans="1:9" x14ac:dyDescent="0.3">
      <c r="A3372" s="3">
        <v>3371000</v>
      </c>
      <c r="B3372" s="4">
        <f t="shared" si="104"/>
        <v>21771.041666666668</v>
      </c>
      <c r="C3372" s="4">
        <f t="shared" si="105"/>
        <v>-83475.5009750873</v>
      </c>
      <c r="D3372" s="4">
        <f>Sheet1!$J$56-Sheet2!C3372</f>
        <v>83083.334308420628</v>
      </c>
      <c r="E3372" s="4"/>
      <c r="F3372" s="1"/>
      <c r="G3372" s="1"/>
      <c r="H3372" s="1"/>
      <c r="I3372" s="4"/>
    </row>
    <row r="3373" spans="1:9" x14ac:dyDescent="0.3">
      <c r="A3373" s="3">
        <v>3372000</v>
      </c>
      <c r="B3373" s="4">
        <f t="shared" si="104"/>
        <v>21777.5</v>
      </c>
      <c r="C3373" s="4">
        <f t="shared" si="105"/>
        <v>-83500.263805397335</v>
      </c>
      <c r="D3373" s="4">
        <f>Sheet1!$J$56-Sheet2!C3373</f>
        <v>83108.097138730664</v>
      </c>
      <c r="E3373" s="4"/>
      <c r="F3373" s="1"/>
      <c r="G3373" s="1"/>
      <c r="H3373" s="1"/>
      <c r="I3373" s="4"/>
    </row>
    <row r="3374" spans="1:9" x14ac:dyDescent="0.3">
      <c r="A3374" s="3">
        <v>3373000</v>
      </c>
      <c r="B3374" s="4">
        <f t="shared" si="104"/>
        <v>21783.958333333332</v>
      </c>
      <c r="C3374" s="4">
        <f t="shared" si="105"/>
        <v>-83525.026635707356</v>
      </c>
      <c r="D3374" s="4">
        <f>Sheet1!$J$56-Sheet2!C3374</f>
        <v>83132.859969040685</v>
      </c>
      <c r="E3374" s="4"/>
      <c r="F3374" s="1"/>
      <c r="G3374" s="1"/>
      <c r="H3374" s="1"/>
      <c r="I3374" s="4"/>
    </row>
    <row r="3375" spans="1:9" x14ac:dyDescent="0.3">
      <c r="A3375" s="3">
        <v>3374000</v>
      </c>
      <c r="B3375" s="4">
        <f t="shared" si="104"/>
        <v>21790.416666666668</v>
      </c>
      <c r="C3375" s="4">
        <f t="shared" si="105"/>
        <v>-83549.789466017377</v>
      </c>
      <c r="D3375" s="4">
        <f>Sheet1!$J$56-Sheet2!C3375</f>
        <v>83157.622799350705</v>
      </c>
      <c r="E3375" s="4"/>
      <c r="F3375" s="1"/>
      <c r="G3375" s="1"/>
      <c r="H3375" s="1"/>
      <c r="I3375" s="4"/>
    </row>
    <row r="3376" spans="1:9" x14ac:dyDescent="0.3">
      <c r="A3376" s="3">
        <v>3375000</v>
      </c>
      <c r="B3376" s="4">
        <f t="shared" si="104"/>
        <v>21796.875</v>
      </c>
      <c r="C3376" s="4">
        <f t="shared" si="105"/>
        <v>-83574.552296327398</v>
      </c>
      <c r="D3376" s="4">
        <f>Sheet1!$J$56-Sheet2!C3376</f>
        <v>83182.385629660726</v>
      </c>
      <c r="E3376" s="4"/>
      <c r="F3376" s="1"/>
      <c r="G3376" s="1"/>
      <c r="H3376" s="1"/>
      <c r="I3376" s="4"/>
    </row>
    <row r="3377" spans="1:9" x14ac:dyDescent="0.3">
      <c r="A3377" s="3">
        <v>3376000</v>
      </c>
      <c r="B3377" s="4">
        <f t="shared" si="104"/>
        <v>21803.333333333332</v>
      </c>
      <c r="C3377" s="4">
        <f t="shared" si="105"/>
        <v>-83599.315126637419</v>
      </c>
      <c r="D3377" s="4">
        <f>Sheet1!$J$56-Sheet2!C3377</f>
        <v>83207.148459970747</v>
      </c>
      <c r="E3377" s="4"/>
      <c r="F3377" s="1"/>
      <c r="G3377" s="1"/>
      <c r="H3377" s="1"/>
      <c r="I3377" s="4"/>
    </row>
    <row r="3378" spans="1:9" x14ac:dyDescent="0.3">
      <c r="A3378" s="3">
        <v>3377000</v>
      </c>
      <c r="B3378" s="4">
        <f t="shared" si="104"/>
        <v>21809.791666666668</v>
      </c>
      <c r="C3378" s="4">
        <f t="shared" si="105"/>
        <v>-83624.07795694744</v>
      </c>
      <c r="D3378" s="4">
        <f>Sheet1!$J$56-Sheet2!C3378</f>
        <v>83231.911290280768</v>
      </c>
      <c r="E3378" s="4"/>
      <c r="F3378" s="1"/>
      <c r="G3378" s="1"/>
      <c r="H3378" s="1"/>
      <c r="I3378" s="4"/>
    </row>
    <row r="3379" spans="1:9" x14ac:dyDescent="0.3">
      <c r="A3379" s="3">
        <v>3378000</v>
      </c>
      <c r="B3379" s="4">
        <f t="shared" si="104"/>
        <v>21816.25</v>
      </c>
      <c r="C3379" s="4">
        <f t="shared" si="105"/>
        <v>-83648.840787257461</v>
      </c>
      <c r="D3379" s="4">
        <f>Sheet1!$J$56-Sheet2!C3379</f>
        <v>83256.674120590789</v>
      </c>
      <c r="E3379" s="4"/>
      <c r="F3379" s="1"/>
      <c r="G3379" s="1"/>
      <c r="H3379" s="1"/>
      <c r="I3379" s="4"/>
    </row>
    <row r="3380" spans="1:9" x14ac:dyDescent="0.3">
      <c r="A3380" s="3">
        <v>3379000</v>
      </c>
      <c r="B3380" s="4">
        <f t="shared" si="104"/>
        <v>21822.708333333332</v>
      </c>
      <c r="C3380" s="4">
        <f t="shared" si="105"/>
        <v>-83673.603617567496</v>
      </c>
      <c r="D3380" s="4">
        <f>Sheet1!$J$56-Sheet2!C3380</f>
        <v>83281.436950900825</v>
      </c>
      <c r="E3380" s="4"/>
      <c r="F3380" s="1"/>
      <c r="G3380" s="1"/>
      <c r="H3380" s="1"/>
      <c r="I3380" s="4"/>
    </row>
    <row r="3381" spans="1:9" x14ac:dyDescent="0.3">
      <c r="A3381" s="3">
        <v>3380000</v>
      </c>
      <c r="B3381" s="4">
        <f t="shared" si="104"/>
        <v>21829.166666666668</v>
      </c>
      <c r="C3381" s="4">
        <f t="shared" si="105"/>
        <v>-83698.366447877517</v>
      </c>
      <c r="D3381" s="4">
        <f>Sheet1!$J$56-Sheet2!C3381</f>
        <v>83306.199781210846</v>
      </c>
      <c r="E3381" s="4"/>
      <c r="F3381" s="1"/>
      <c r="G3381" s="1"/>
      <c r="H3381" s="1"/>
      <c r="I3381" s="4"/>
    </row>
    <row r="3382" spans="1:9" x14ac:dyDescent="0.3">
      <c r="A3382" s="3">
        <v>3381000</v>
      </c>
      <c r="B3382" s="4">
        <f t="shared" si="104"/>
        <v>21835.625</v>
      </c>
      <c r="C3382" s="4">
        <f t="shared" si="105"/>
        <v>-83723.129278187538</v>
      </c>
      <c r="D3382" s="4">
        <f>Sheet1!$J$56-Sheet2!C3382</f>
        <v>83330.962611520867</v>
      </c>
      <c r="E3382" s="4"/>
      <c r="F3382" s="1"/>
      <c r="G3382" s="1"/>
      <c r="H3382" s="1"/>
      <c r="I3382" s="4"/>
    </row>
    <row r="3383" spans="1:9" x14ac:dyDescent="0.3">
      <c r="A3383" s="3">
        <v>3382000</v>
      </c>
      <c r="B3383" s="4">
        <f t="shared" si="104"/>
        <v>21842.083333333332</v>
      </c>
      <c r="C3383" s="4">
        <f t="shared" si="105"/>
        <v>-83747.892108497559</v>
      </c>
      <c r="D3383" s="4">
        <f>Sheet1!$J$56-Sheet2!C3383</f>
        <v>83355.725441830888</v>
      </c>
      <c r="E3383" s="4"/>
      <c r="F3383" s="1"/>
      <c r="G3383" s="1"/>
      <c r="H3383" s="1"/>
      <c r="I3383" s="4"/>
    </row>
    <row r="3384" spans="1:9" x14ac:dyDescent="0.3">
      <c r="A3384" s="3">
        <v>3383000</v>
      </c>
      <c r="B3384" s="4">
        <f t="shared" si="104"/>
        <v>21848.541666666668</v>
      </c>
      <c r="C3384" s="4">
        <f t="shared" si="105"/>
        <v>-83772.65493880758</v>
      </c>
      <c r="D3384" s="4">
        <f>Sheet1!$J$56-Sheet2!C3384</f>
        <v>83380.488272140909</v>
      </c>
      <c r="E3384" s="4"/>
      <c r="F3384" s="1"/>
      <c r="G3384" s="1"/>
      <c r="H3384" s="1"/>
      <c r="I3384" s="4"/>
    </row>
    <row r="3385" spans="1:9" x14ac:dyDescent="0.3">
      <c r="A3385" s="3">
        <v>3384000</v>
      </c>
      <c r="B3385" s="4">
        <f t="shared" si="104"/>
        <v>21855</v>
      </c>
      <c r="C3385" s="4">
        <f t="shared" si="105"/>
        <v>-83797.417769117601</v>
      </c>
      <c r="D3385" s="4">
        <f>Sheet1!$J$56-Sheet2!C3385</f>
        <v>83405.251102450929</v>
      </c>
      <c r="E3385" s="4"/>
      <c r="F3385" s="1"/>
      <c r="G3385" s="1"/>
      <c r="H3385" s="1"/>
      <c r="I3385" s="4"/>
    </row>
    <row r="3386" spans="1:9" x14ac:dyDescent="0.3">
      <c r="A3386" s="3">
        <v>3385000</v>
      </c>
      <c r="B3386" s="4">
        <f t="shared" si="104"/>
        <v>21861.458333333332</v>
      </c>
      <c r="C3386" s="4">
        <f t="shared" si="105"/>
        <v>-83822.180599427622</v>
      </c>
      <c r="D3386" s="4">
        <f>Sheet1!$J$56-Sheet2!C3386</f>
        <v>83430.01393276095</v>
      </c>
      <c r="E3386" s="4"/>
      <c r="F3386" s="1"/>
      <c r="G3386" s="1"/>
      <c r="H3386" s="1"/>
      <c r="I3386" s="4"/>
    </row>
    <row r="3387" spans="1:9" x14ac:dyDescent="0.3">
      <c r="A3387" s="3">
        <v>3386000</v>
      </c>
      <c r="B3387" s="4">
        <f t="shared" si="104"/>
        <v>21867.916666666668</v>
      </c>
      <c r="C3387" s="4">
        <f t="shared" si="105"/>
        <v>-83846.943429737657</v>
      </c>
      <c r="D3387" s="4">
        <f>Sheet1!$J$56-Sheet2!C3387</f>
        <v>83454.776763070986</v>
      </c>
      <c r="E3387" s="4"/>
      <c r="F3387" s="1"/>
      <c r="G3387" s="1"/>
      <c r="H3387" s="1"/>
      <c r="I3387" s="4"/>
    </row>
    <row r="3388" spans="1:9" x14ac:dyDescent="0.3">
      <c r="A3388" s="3">
        <v>3387000</v>
      </c>
      <c r="B3388" s="4">
        <f t="shared" si="104"/>
        <v>21874.375</v>
      </c>
      <c r="C3388" s="4">
        <f t="shared" si="105"/>
        <v>-83871.706260047678</v>
      </c>
      <c r="D3388" s="4">
        <f>Sheet1!$J$56-Sheet2!C3388</f>
        <v>83479.539593381007</v>
      </c>
      <c r="E3388" s="4"/>
      <c r="F3388" s="1"/>
      <c r="G3388" s="1"/>
      <c r="H3388" s="1"/>
      <c r="I3388" s="4"/>
    </row>
    <row r="3389" spans="1:9" x14ac:dyDescent="0.3">
      <c r="A3389" s="3">
        <v>3388000</v>
      </c>
      <c r="B3389" s="4">
        <f t="shared" si="104"/>
        <v>21880.833333333332</v>
      </c>
      <c r="C3389" s="4">
        <f t="shared" si="105"/>
        <v>-83896.469090357699</v>
      </c>
      <c r="D3389" s="4">
        <f>Sheet1!$J$56-Sheet2!C3389</f>
        <v>83504.302423691028</v>
      </c>
      <c r="E3389" s="4"/>
      <c r="F3389" s="1"/>
      <c r="G3389" s="1"/>
      <c r="H3389" s="1"/>
      <c r="I3389" s="4"/>
    </row>
    <row r="3390" spans="1:9" x14ac:dyDescent="0.3">
      <c r="A3390" s="3">
        <v>3389000</v>
      </c>
      <c r="B3390" s="4">
        <f t="shared" si="104"/>
        <v>21887.291666666668</v>
      </c>
      <c r="C3390" s="4">
        <f t="shared" si="105"/>
        <v>-83921.23192066772</v>
      </c>
      <c r="D3390" s="4">
        <f>Sheet1!$J$56-Sheet2!C3390</f>
        <v>83529.065254001049</v>
      </c>
      <c r="E3390" s="4"/>
      <c r="F3390" s="1"/>
      <c r="G3390" s="1"/>
      <c r="H3390" s="1"/>
      <c r="I3390" s="4"/>
    </row>
    <row r="3391" spans="1:9" x14ac:dyDescent="0.3">
      <c r="A3391" s="3">
        <v>3390000</v>
      </c>
      <c r="B3391" s="4">
        <f t="shared" si="104"/>
        <v>21893.75</v>
      </c>
      <c r="C3391" s="4">
        <f t="shared" si="105"/>
        <v>-83945.994750977741</v>
      </c>
      <c r="D3391" s="4">
        <f>Sheet1!$J$56-Sheet2!C3391</f>
        <v>83553.82808431107</v>
      </c>
      <c r="E3391" s="4"/>
      <c r="F3391" s="1"/>
      <c r="G3391" s="1"/>
      <c r="H3391" s="1"/>
      <c r="I3391" s="4"/>
    </row>
    <row r="3392" spans="1:9" x14ac:dyDescent="0.3">
      <c r="A3392" s="3">
        <v>3391000</v>
      </c>
      <c r="B3392" s="4">
        <f t="shared" si="104"/>
        <v>21900.208333333332</v>
      </c>
      <c r="C3392" s="4">
        <f t="shared" si="105"/>
        <v>-83970.757581287762</v>
      </c>
      <c r="D3392" s="4">
        <f>Sheet1!$J$56-Sheet2!C3392</f>
        <v>83578.590914621091</v>
      </c>
      <c r="E3392" s="4"/>
      <c r="F3392" s="1"/>
      <c r="G3392" s="1"/>
      <c r="H3392" s="1"/>
      <c r="I3392" s="4"/>
    </row>
    <row r="3393" spans="1:9" x14ac:dyDescent="0.3">
      <c r="A3393" s="3">
        <v>3392000</v>
      </c>
      <c r="B3393" s="4">
        <f t="shared" si="104"/>
        <v>21906.666666666668</v>
      </c>
      <c r="C3393" s="4">
        <f t="shared" si="105"/>
        <v>-83995.520411597783</v>
      </c>
      <c r="D3393" s="4">
        <f>Sheet1!$J$56-Sheet2!C3393</f>
        <v>83603.353744931112</v>
      </c>
      <c r="E3393" s="4"/>
      <c r="F3393" s="1"/>
      <c r="G3393" s="1"/>
      <c r="H3393" s="1"/>
      <c r="I3393" s="4"/>
    </row>
    <row r="3394" spans="1:9" x14ac:dyDescent="0.3">
      <c r="A3394" s="3">
        <v>3393000</v>
      </c>
      <c r="B3394" s="4">
        <f t="shared" si="104"/>
        <v>21913.125</v>
      </c>
      <c r="C3394" s="4">
        <f t="shared" si="105"/>
        <v>-84020.283241907819</v>
      </c>
      <c r="D3394" s="4">
        <f>Sheet1!$J$56-Sheet2!C3394</f>
        <v>83628.116575241147</v>
      </c>
      <c r="E3394" s="4"/>
      <c r="F3394" s="1"/>
      <c r="G3394" s="1"/>
      <c r="H3394" s="1"/>
      <c r="I3394" s="4"/>
    </row>
    <row r="3395" spans="1:9" x14ac:dyDescent="0.3">
      <c r="A3395" s="3">
        <v>3394000</v>
      </c>
      <c r="B3395" s="4">
        <f t="shared" ref="B3395:B3458" si="106">A3395*$B$1/12</f>
        <v>21919.583333333332</v>
      </c>
      <c r="C3395" s="4">
        <f t="shared" ref="C3395:C3458" si="107">-PMT($C$1/12,$D$1*12,A3395)</f>
        <v>-84045.04607221784</v>
      </c>
      <c r="D3395" s="4">
        <f>Sheet1!$J$56-Sheet2!C3395</f>
        <v>83652.879405551168</v>
      </c>
      <c r="E3395" s="4"/>
      <c r="F3395" s="1"/>
      <c r="G3395" s="1"/>
      <c r="H3395" s="1"/>
      <c r="I3395" s="4"/>
    </row>
    <row r="3396" spans="1:9" x14ac:dyDescent="0.3">
      <c r="A3396" s="3">
        <v>3395000</v>
      </c>
      <c r="B3396" s="4">
        <f t="shared" si="106"/>
        <v>21926.041666666668</v>
      </c>
      <c r="C3396" s="4">
        <f t="shared" si="107"/>
        <v>-84069.80890252786</v>
      </c>
      <c r="D3396" s="4">
        <f>Sheet1!$J$56-Sheet2!C3396</f>
        <v>83677.642235861189</v>
      </c>
      <c r="E3396" s="4"/>
      <c r="F3396" s="1"/>
      <c r="G3396" s="1"/>
      <c r="H3396" s="1"/>
      <c r="I3396" s="4"/>
    </row>
    <row r="3397" spans="1:9" x14ac:dyDescent="0.3">
      <c r="A3397" s="3">
        <v>3396000</v>
      </c>
      <c r="B3397" s="4">
        <f t="shared" si="106"/>
        <v>21932.5</v>
      </c>
      <c r="C3397" s="4">
        <f t="shared" si="107"/>
        <v>-84094.571732837881</v>
      </c>
      <c r="D3397" s="4">
        <f>Sheet1!$J$56-Sheet2!C3397</f>
        <v>83702.40506617121</v>
      </c>
      <c r="E3397" s="4"/>
      <c r="F3397" s="1"/>
      <c r="G3397" s="1"/>
      <c r="H3397" s="1"/>
      <c r="I3397" s="4"/>
    </row>
    <row r="3398" spans="1:9" x14ac:dyDescent="0.3">
      <c r="A3398" s="3">
        <v>3397000</v>
      </c>
      <c r="B3398" s="4">
        <f t="shared" si="106"/>
        <v>21938.958333333332</v>
      </c>
      <c r="C3398" s="4">
        <f t="shared" si="107"/>
        <v>-84119.334563147902</v>
      </c>
      <c r="D3398" s="4">
        <f>Sheet1!$J$56-Sheet2!C3398</f>
        <v>83727.167896481231</v>
      </c>
      <c r="E3398" s="4"/>
      <c r="F3398" s="1"/>
      <c r="G3398" s="1"/>
      <c r="H3398" s="1"/>
      <c r="I3398" s="4"/>
    </row>
    <row r="3399" spans="1:9" x14ac:dyDescent="0.3">
      <c r="A3399" s="3">
        <v>3398000</v>
      </c>
      <c r="B3399" s="4">
        <f t="shared" si="106"/>
        <v>21945.416666666668</v>
      </c>
      <c r="C3399" s="4">
        <f t="shared" si="107"/>
        <v>-84144.097393457923</v>
      </c>
      <c r="D3399" s="4">
        <f>Sheet1!$J$56-Sheet2!C3399</f>
        <v>83751.930726791252</v>
      </c>
      <c r="E3399" s="4"/>
      <c r="F3399" s="1"/>
      <c r="G3399" s="1"/>
      <c r="H3399" s="1"/>
      <c r="I3399" s="4"/>
    </row>
    <row r="3400" spans="1:9" x14ac:dyDescent="0.3">
      <c r="A3400" s="3">
        <v>3399000</v>
      </c>
      <c r="B3400" s="4">
        <f t="shared" si="106"/>
        <v>21951.875</v>
      </c>
      <c r="C3400" s="4">
        <f t="shared" si="107"/>
        <v>-84168.860223767944</v>
      </c>
      <c r="D3400" s="4">
        <f>Sheet1!$J$56-Sheet2!C3400</f>
        <v>83776.693557101273</v>
      </c>
      <c r="E3400" s="4"/>
      <c r="F3400" s="1"/>
      <c r="G3400" s="1"/>
      <c r="H3400" s="1"/>
      <c r="I3400" s="4"/>
    </row>
    <row r="3401" spans="1:9" x14ac:dyDescent="0.3">
      <c r="A3401" s="3">
        <v>3400000</v>
      </c>
      <c r="B3401" s="4">
        <f t="shared" si="106"/>
        <v>21958.333333333332</v>
      </c>
      <c r="C3401" s="4">
        <f t="shared" si="107"/>
        <v>-84193.62305407798</v>
      </c>
      <c r="D3401" s="4">
        <f>Sheet1!$J$56-Sheet2!C3401</f>
        <v>83801.456387411308</v>
      </c>
      <c r="E3401" s="4"/>
      <c r="F3401" s="1"/>
      <c r="G3401" s="1"/>
      <c r="H3401" s="1"/>
      <c r="I3401" s="4"/>
    </row>
    <row r="3402" spans="1:9" x14ac:dyDescent="0.3">
      <c r="A3402" s="3">
        <v>3401000</v>
      </c>
      <c r="B3402" s="4">
        <f t="shared" si="106"/>
        <v>21964.791666666668</v>
      </c>
      <c r="C3402" s="4">
        <f t="shared" si="107"/>
        <v>-84218.385884388001</v>
      </c>
      <c r="D3402" s="4">
        <f>Sheet1!$J$56-Sheet2!C3402</f>
        <v>83826.219217721329</v>
      </c>
      <c r="E3402" s="4"/>
      <c r="F3402" s="1"/>
      <c r="G3402" s="1"/>
      <c r="H3402" s="1"/>
      <c r="I3402" s="4"/>
    </row>
    <row r="3403" spans="1:9" x14ac:dyDescent="0.3">
      <c r="A3403" s="3">
        <v>3402000</v>
      </c>
      <c r="B3403" s="4">
        <f t="shared" si="106"/>
        <v>21971.25</v>
      </c>
      <c r="C3403" s="4">
        <f t="shared" si="107"/>
        <v>-84243.148714698022</v>
      </c>
      <c r="D3403" s="4">
        <f>Sheet1!$J$56-Sheet2!C3403</f>
        <v>83850.98204803135</v>
      </c>
      <c r="E3403" s="4"/>
      <c r="F3403" s="1"/>
      <c r="G3403" s="1"/>
      <c r="H3403" s="1"/>
      <c r="I3403" s="4"/>
    </row>
    <row r="3404" spans="1:9" x14ac:dyDescent="0.3">
      <c r="A3404" s="3">
        <v>3403000</v>
      </c>
      <c r="B3404" s="4">
        <f t="shared" si="106"/>
        <v>21977.708333333332</v>
      </c>
      <c r="C3404" s="4">
        <f t="shared" si="107"/>
        <v>-84267.911545008043</v>
      </c>
      <c r="D3404" s="4">
        <f>Sheet1!$J$56-Sheet2!C3404</f>
        <v>83875.744878341371</v>
      </c>
      <c r="E3404" s="4"/>
      <c r="F3404" s="1"/>
      <c r="G3404" s="1"/>
      <c r="H3404" s="1"/>
      <c r="I3404" s="4"/>
    </row>
    <row r="3405" spans="1:9" x14ac:dyDescent="0.3">
      <c r="A3405" s="3">
        <v>3404000</v>
      </c>
      <c r="B3405" s="4">
        <f t="shared" si="106"/>
        <v>21984.166666666668</v>
      </c>
      <c r="C3405" s="4">
        <f t="shared" si="107"/>
        <v>-84292.674375318064</v>
      </c>
      <c r="D3405" s="4">
        <f>Sheet1!$J$56-Sheet2!C3405</f>
        <v>83900.507708651392</v>
      </c>
      <c r="E3405" s="4"/>
      <c r="F3405" s="1"/>
      <c r="G3405" s="1"/>
      <c r="H3405" s="1"/>
      <c r="I3405" s="4"/>
    </row>
    <row r="3406" spans="1:9" x14ac:dyDescent="0.3">
      <c r="A3406" s="3">
        <v>3405000</v>
      </c>
      <c r="B3406" s="4">
        <f t="shared" si="106"/>
        <v>21990.625</v>
      </c>
      <c r="C3406" s="4">
        <f t="shared" si="107"/>
        <v>-84317.437205628084</v>
      </c>
      <c r="D3406" s="4">
        <f>Sheet1!$J$56-Sheet2!C3406</f>
        <v>83925.270538961413</v>
      </c>
      <c r="E3406" s="4"/>
      <c r="F3406" s="1"/>
      <c r="G3406" s="1"/>
      <c r="H3406" s="1"/>
      <c r="I3406" s="4"/>
    </row>
    <row r="3407" spans="1:9" x14ac:dyDescent="0.3">
      <c r="A3407" s="3">
        <v>3406000</v>
      </c>
      <c r="B3407" s="4">
        <f t="shared" si="106"/>
        <v>21997.083333333332</v>
      </c>
      <c r="C3407" s="4">
        <f t="shared" si="107"/>
        <v>-84342.200035938105</v>
      </c>
      <c r="D3407" s="4">
        <f>Sheet1!$J$56-Sheet2!C3407</f>
        <v>83950.033369271434</v>
      </c>
      <c r="E3407" s="4"/>
      <c r="F3407" s="1"/>
      <c r="G3407" s="1"/>
      <c r="H3407" s="1"/>
      <c r="I3407" s="4"/>
    </row>
    <row r="3408" spans="1:9" x14ac:dyDescent="0.3">
      <c r="A3408" s="3">
        <v>3407000</v>
      </c>
      <c r="B3408" s="4">
        <f t="shared" si="106"/>
        <v>22003.541666666668</v>
      </c>
      <c r="C3408" s="4">
        <f t="shared" si="107"/>
        <v>-84366.962866248141</v>
      </c>
      <c r="D3408" s="4">
        <f>Sheet1!$J$56-Sheet2!C3408</f>
        <v>83974.796199581469</v>
      </c>
      <c r="E3408" s="4"/>
      <c r="F3408" s="1"/>
      <c r="G3408" s="1"/>
      <c r="H3408" s="1"/>
      <c r="I3408" s="4"/>
    </row>
    <row r="3409" spans="1:9" x14ac:dyDescent="0.3">
      <c r="A3409" s="3">
        <v>3408000</v>
      </c>
      <c r="B3409" s="4">
        <f t="shared" si="106"/>
        <v>22010</v>
      </c>
      <c r="C3409" s="4">
        <f t="shared" si="107"/>
        <v>-84391.725696558147</v>
      </c>
      <c r="D3409" s="4">
        <f>Sheet1!$J$56-Sheet2!C3409</f>
        <v>83999.559029891476</v>
      </c>
      <c r="E3409" s="4"/>
      <c r="F3409" s="1"/>
      <c r="G3409" s="1"/>
      <c r="H3409" s="1"/>
      <c r="I3409" s="4"/>
    </row>
    <row r="3410" spans="1:9" x14ac:dyDescent="0.3">
      <c r="A3410" s="3">
        <v>3409000</v>
      </c>
      <c r="B3410" s="4">
        <f t="shared" si="106"/>
        <v>22016.458333333332</v>
      </c>
      <c r="C3410" s="4">
        <f t="shared" si="107"/>
        <v>-84416.488526868183</v>
      </c>
      <c r="D3410" s="4">
        <f>Sheet1!$J$56-Sheet2!C3410</f>
        <v>84024.321860201511</v>
      </c>
      <c r="E3410" s="4"/>
      <c r="F3410" s="1"/>
      <c r="G3410" s="1"/>
      <c r="H3410" s="1"/>
      <c r="I3410" s="4"/>
    </row>
    <row r="3411" spans="1:9" x14ac:dyDescent="0.3">
      <c r="A3411" s="3">
        <v>3410000</v>
      </c>
      <c r="B3411" s="4">
        <f t="shared" si="106"/>
        <v>22022.916666666668</v>
      </c>
      <c r="C3411" s="4">
        <f t="shared" si="107"/>
        <v>-84441.251357178204</v>
      </c>
      <c r="D3411" s="4">
        <f>Sheet1!$J$56-Sheet2!C3411</f>
        <v>84049.084690511532</v>
      </c>
      <c r="E3411" s="4"/>
      <c r="F3411" s="1"/>
      <c r="G3411" s="1"/>
      <c r="H3411" s="1"/>
      <c r="I3411" s="4"/>
    </row>
    <row r="3412" spans="1:9" x14ac:dyDescent="0.3">
      <c r="A3412" s="3">
        <v>3411000</v>
      </c>
      <c r="B3412" s="4">
        <f t="shared" si="106"/>
        <v>22029.375</v>
      </c>
      <c r="C3412" s="4">
        <f t="shared" si="107"/>
        <v>-84466.014187488225</v>
      </c>
      <c r="D3412" s="4">
        <f>Sheet1!$J$56-Sheet2!C3412</f>
        <v>84073.847520821553</v>
      </c>
      <c r="E3412" s="4"/>
      <c r="F3412" s="1"/>
      <c r="G3412" s="1"/>
      <c r="H3412" s="1"/>
      <c r="I3412" s="4"/>
    </row>
    <row r="3413" spans="1:9" x14ac:dyDescent="0.3">
      <c r="A3413" s="3">
        <v>3412000</v>
      </c>
      <c r="B3413" s="4">
        <f t="shared" si="106"/>
        <v>22035.833333333332</v>
      </c>
      <c r="C3413" s="4">
        <f t="shared" si="107"/>
        <v>-84490.777017798246</v>
      </c>
      <c r="D3413" s="4">
        <f>Sheet1!$J$56-Sheet2!C3413</f>
        <v>84098.610351131574</v>
      </c>
      <c r="E3413" s="4"/>
      <c r="F3413" s="1"/>
      <c r="G3413" s="1"/>
      <c r="H3413" s="1"/>
      <c r="I3413" s="4"/>
    </row>
    <row r="3414" spans="1:9" x14ac:dyDescent="0.3">
      <c r="A3414" s="3">
        <v>3413000</v>
      </c>
      <c r="B3414" s="4">
        <f t="shared" si="106"/>
        <v>22042.291666666668</v>
      </c>
      <c r="C3414" s="4">
        <f t="shared" si="107"/>
        <v>-84515.539848108267</v>
      </c>
      <c r="D3414" s="4">
        <f>Sheet1!$J$56-Sheet2!C3414</f>
        <v>84123.373181441595</v>
      </c>
      <c r="E3414" s="4"/>
      <c r="F3414" s="1"/>
      <c r="G3414" s="1"/>
      <c r="H3414" s="1"/>
      <c r="I3414" s="4"/>
    </row>
    <row r="3415" spans="1:9" x14ac:dyDescent="0.3">
      <c r="A3415" s="3">
        <v>3414000</v>
      </c>
      <c r="B3415" s="4">
        <f t="shared" si="106"/>
        <v>22048.75</v>
      </c>
      <c r="C3415" s="4">
        <f t="shared" si="107"/>
        <v>-84540.302678418302</v>
      </c>
      <c r="D3415" s="4">
        <f>Sheet1!$J$56-Sheet2!C3415</f>
        <v>84148.136011751631</v>
      </c>
      <c r="E3415" s="4"/>
      <c r="F3415" s="1"/>
      <c r="G3415" s="1"/>
      <c r="H3415" s="1"/>
      <c r="I3415" s="4"/>
    </row>
    <row r="3416" spans="1:9" x14ac:dyDescent="0.3">
      <c r="A3416" s="3">
        <v>3415000</v>
      </c>
      <c r="B3416" s="4">
        <f t="shared" si="106"/>
        <v>22055.208333333332</v>
      </c>
      <c r="C3416" s="4">
        <f t="shared" si="107"/>
        <v>-84565.065508728308</v>
      </c>
      <c r="D3416" s="4">
        <f>Sheet1!$J$56-Sheet2!C3416</f>
        <v>84172.898842061637</v>
      </c>
      <c r="E3416" s="4"/>
      <c r="F3416" s="1"/>
      <c r="G3416" s="1"/>
      <c r="H3416" s="1"/>
      <c r="I3416" s="4"/>
    </row>
    <row r="3417" spans="1:9" x14ac:dyDescent="0.3">
      <c r="A3417" s="3">
        <v>3416000</v>
      </c>
      <c r="B3417" s="4">
        <f t="shared" si="106"/>
        <v>22061.666666666668</v>
      </c>
      <c r="C3417" s="4">
        <f t="shared" si="107"/>
        <v>-84589.828339038344</v>
      </c>
      <c r="D3417" s="4">
        <f>Sheet1!$J$56-Sheet2!C3417</f>
        <v>84197.661672371672</v>
      </c>
      <c r="E3417" s="4"/>
      <c r="F3417" s="1"/>
      <c r="G3417" s="1"/>
      <c r="H3417" s="1"/>
      <c r="I3417" s="4"/>
    </row>
    <row r="3418" spans="1:9" x14ac:dyDescent="0.3">
      <c r="A3418" s="3">
        <v>3417000</v>
      </c>
      <c r="B3418" s="4">
        <f t="shared" si="106"/>
        <v>22068.125</v>
      </c>
      <c r="C3418" s="4">
        <f t="shared" si="107"/>
        <v>-84614.591169348365</v>
      </c>
      <c r="D3418" s="4">
        <f>Sheet1!$J$56-Sheet2!C3418</f>
        <v>84222.424502681693</v>
      </c>
      <c r="E3418" s="4"/>
      <c r="F3418" s="1"/>
      <c r="G3418" s="1"/>
      <c r="H3418" s="1"/>
      <c r="I3418" s="4"/>
    </row>
    <row r="3419" spans="1:9" x14ac:dyDescent="0.3">
      <c r="A3419" s="3">
        <v>3418000</v>
      </c>
      <c r="B3419" s="4">
        <f t="shared" si="106"/>
        <v>22074.583333333332</v>
      </c>
      <c r="C3419" s="4">
        <f t="shared" si="107"/>
        <v>-84639.353999658386</v>
      </c>
      <c r="D3419" s="4">
        <f>Sheet1!$J$56-Sheet2!C3419</f>
        <v>84247.187332991714</v>
      </c>
      <c r="E3419" s="4"/>
      <c r="F3419" s="1"/>
      <c r="G3419" s="1"/>
      <c r="H3419" s="1"/>
      <c r="I3419" s="4"/>
    </row>
    <row r="3420" spans="1:9" x14ac:dyDescent="0.3">
      <c r="A3420" s="3">
        <v>3419000</v>
      </c>
      <c r="B3420" s="4">
        <f t="shared" si="106"/>
        <v>22081.041666666668</v>
      </c>
      <c r="C3420" s="4">
        <f t="shared" si="107"/>
        <v>-84664.116829968407</v>
      </c>
      <c r="D3420" s="4">
        <f>Sheet1!$J$56-Sheet2!C3420</f>
        <v>84271.950163301735</v>
      </c>
      <c r="E3420" s="4"/>
      <c r="F3420" s="1"/>
      <c r="G3420" s="1"/>
      <c r="H3420" s="1"/>
      <c r="I3420" s="4"/>
    </row>
    <row r="3421" spans="1:9" x14ac:dyDescent="0.3">
      <c r="A3421" s="3">
        <v>3420000</v>
      </c>
      <c r="B3421" s="4">
        <f t="shared" si="106"/>
        <v>22087.5</v>
      </c>
      <c r="C3421" s="4">
        <f t="shared" si="107"/>
        <v>-84688.879660278428</v>
      </c>
      <c r="D3421" s="4">
        <f>Sheet1!$J$56-Sheet2!C3421</f>
        <v>84296.712993611756</v>
      </c>
      <c r="E3421" s="4"/>
      <c r="F3421" s="1"/>
      <c r="G3421" s="1"/>
      <c r="H3421" s="1"/>
      <c r="I3421" s="4"/>
    </row>
    <row r="3422" spans="1:9" x14ac:dyDescent="0.3">
      <c r="A3422" s="3">
        <v>3421000</v>
      </c>
      <c r="B3422" s="4">
        <f t="shared" si="106"/>
        <v>22093.958333333332</v>
      </c>
      <c r="C3422" s="4">
        <f t="shared" si="107"/>
        <v>-84713.642490588449</v>
      </c>
      <c r="D3422" s="4">
        <f>Sheet1!$J$56-Sheet2!C3422</f>
        <v>84321.475823921777</v>
      </c>
      <c r="E3422" s="4"/>
      <c r="F3422" s="1"/>
      <c r="G3422" s="1"/>
      <c r="H3422" s="1"/>
      <c r="I3422" s="4"/>
    </row>
    <row r="3423" spans="1:9" x14ac:dyDescent="0.3">
      <c r="A3423" s="3">
        <v>3422000</v>
      </c>
      <c r="B3423" s="4">
        <f t="shared" si="106"/>
        <v>22100.416666666668</v>
      </c>
      <c r="C3423" s="4">
        <f t="shared" si="107"/>
        <v>-84738.40532089847</v>
      </c>
      <c r="D3423" s="4">
        <f>Sheet1!$J$56-Sheet2!C3423</f>
        <v>84346.238654231798</v>
      </c>
      <c r="E3423" s="4"/>
      <c r="F3423" s="1"/>
      <c r="G3423" s="1"/>
      <c r="H3423" s="1"/>
      <c r="I3423" s="4"/>
    </row>
    <row r="3424" spans="1:9" x14ac:dyDescent="0.3">
      <c r="A3424" s="3">
        <v>3423000</v>
      </c>
      <c r="B3424" s="4">
        <f t="shared" si="106"/>
        <v>22106.875</v>
      </c>
      <c r="C3424" s="4">
        <f t="shared" si="107"/>
        <v>-84763.168151208505</v>
      </c>
      <c r="D3424" s="4">
        <f>Sheet1!$J$56-Sheet2!C3424</f>
        <v>84371.001484541834</v>
      </c>
      <c r="E3424" s="4"/>
      <c r="F3424" s="1"/>
      <c r="G3424" s="1"/>
      <c r="H3424" s="1"/>
      <c r="I3424" s="4"/>
    </row>
    <row r="3425" spans="1:9" x14ac:dyDescent="0.3">
      <c r="A3425" s="3">
        <v>3424000</v>
      </c>
      <c r="B3425" s="4">
        <f t="shared" si="106"/>
        <v>22113.333333333332</v>
      </c>
      <c r="C3425" s="4">
        <f t="shared" si="107"/>
        <v>-84787.930981518526</v>
      </c>
      <c r="D3425" s="4">
        <f>Sheet1!$J$56-Sheet2!C3425</f>
        <v>84395.764314851855</v>
      </c>
      <c r="E3425" s="4"/>
      <c r="F3425" s="1"/>
      <c r="G3425" s="1"/>
      <c r="H3425" s="1"/>
      <c r="I3425" s="4"/>
    </row>
    <row r="3426" spans="1:9" x14ac:dyDescent="0.3">
      <c r="A3426" s="3">
        <v>3425000</v>
      </c>
      <c r="B3426" s="4">
        <f t="shared" si="106"/>
        <v>22119.791666666668</v>
      </c>
      <c r="C3426" s="4">
        <f t="shared" si="107"/>
        <v>-84812.693811828547</v>
      </c>
      <c r="D3426" s="4">
        <f>Sheet1!$J$56-Sheet2!C3426</f>
        <v>84420.527145161876</v>
      </c>
      <c r="E3426" s="4"/>
      <c r="F3426" s="1"/>
      <c r="G3426" s="1"/>
      <c r="H3426" s="1"/>
      <c r="I3426" s="4"/>
    </row>
    <row r="3427" spans="1:9" x14ac:dyDescent="0.3">
      <c r="A3427" s="3">
        <v>3426000</v>
      </c>
      <c r="B3427" s="4">
        <f t="shared" si="106"/>
        <v>22126.25</v>
      </c>
      <c r="C3427" s="4">
        <f t="shared" si="107"/>
        <v>-84837.456642138568</v>
      </c>
      <c r="D3427" s="4">
        <f>Sheet1!$J$56-Sheet2!C3427</f>
        <v>84445.289975471896</v>
      </c>
      <c r="E3427" s="4"/>
      <c r="F3427" s="1"/>
      <c r="G3427" s="1"/>
      <c r="H3427" s="1"/>
      <c r="I3427" s="4"/>
    </row>
    <row r="3428" spans="1:9" x14ac:dyDescent="0.3">
      <c r="A3428" s="3">
        <v>3427000</v>
      </c>
      <c r="B3428" s="4">
        <f t="shared" si="106"/>
        <v>22132.708333333332</v>
      </c>
      <c r="C3428" s="4">
        <f t="shared" si="107"/>
        <v>-84862.219472448589</v>
      </c>
      <c r="D3428" s="4">
        <f>Sheet1!$J$56-Sheet2!C3428</f>
        <v>84470.052805781917</v>
      </c>
      <c r="E3428" s="4"/>
      <c r="F3428" s="1"/>
      <c r="G3428" s="1"/>
      <c r="H3428" s="1"/>
      <c r="I3428" s="4"/>
    </row>
    <row r="3429" spans="1:9" x14ac:dyDescent="0.3">
      <c r="A3429" s="3">
        <v>3428000</v>
      </c>
      <c r="B3429" s="4">
        <f t="shared" si="106"/>
        <v>22139.166666666668</v>
      </c>
      <c r="C3429" s="4">
        <f t="shared" si="107"/>
        <v>-84886.98230275861</v>
      </c>
      <c r="D3429" s="4">
        <f>Sheet1!$J$56-Sheet2!C3429</f>
        <v>84494.815636091938</v>
      </c>
      <c r="E3429" s="4"/>
      <c r="F3429" s="1"/>
      <c r="G3429" s="1"/>
      <c r="H3429" s="1"/>
      <c r="I3429" s="4"/>
    </row>
    <row r="3430" spans="1:9" x14ac:dyDescent="0.3">
      <c r="A3430" s="3">
        <v>3429000</v>
      </c>
      <c r="B3430" s="4">
        <f t="shared" si="106"/>
        <v>22145.625</v>
      </c>
      <c r="C3430" s="4">
        <f t="shared" si="107"/>
        <v>-84911.745133068631</v>
      </c>
      <c r="D3430" s="4">
        <f>Sheet1!$J$56-Sheet2!C3430</f>
        <v>84519.578466401959</v>
      </c>
      <c r="E3430" s="4"/>
      <c r="F3430" s="1"/>
      <c r="G3430" s="1"/>
      <c r="H3430" s="1"/>
      <c r="I3430" s="4"/>
    </row>
    <row r="3431" spans="1:9" x14ac:dyDescent="0.3">
      <c r="A3431" s="3">
        <v>3430000</v>
      </c>
      <c r="B3431" s="4">
        <f t="shared" si="106"/>
        <v>22152.083333333332</v>
      </c>
      <c r="C3431" s="4">
        <f t="shared" si="107"/>
        <v>-84936.507963378666</v>
      </c>
      <c r="D3431" s="4">
        <f>Sheet1!$J$56-Sheet2!C3431</f>
        <v>84544.341296711995</v>
      </c>
      <c r="E3431" s="4"/>
      <c r="F3431" s="1"/>
      <c r="G3431" s="1"/>
      <c r="H3431" s="1"/>
      <c r="I3431" s="4"/>
    </row>
    <row r="3432" spans="1:9" x14ac:dyDescent="0.3">
      <c r="A3432" s="3">
        <v>3431000</v>
      </c>
      <c r="B3432" s="4">
        <f t="shared" si="106"/>
        <v>22158.541666666668</v>
      </c>
      <c r="C3432" s="4">
        <f t="shared" si="107"/>
        <v>-84961.270793688687</v>
      </c>
      <c r="D3432" s="4">
        <f>Sheet1!$J$56-Sheet2!C3432</f>
        <v>84569.104127022016</v>
      </c>
      <c r="E3432" s="4"/>
      <c r="F3432" s="1"/>
      <c r="G3432" s="1"/>
      <c r="H3432" s="1"/>
      <c r="I3432" s="4"/>
    </row>
    <row r="3433" spans="1:9" x14ac:dyDescent="0.3">
      <c r="A3433" s="3">
        <v>3432000</v>
      </c>
      <c r="B3433" s="4">
        <f t="shared" si="106"/>
        <v>22165</v>
      </c>
      <c r="C3433" s="4">
        <f t="shared" si="107"/>
        <v>-84986.033623998708</v>
      </c>
      <c r="D3433" s="4">
        <f>Sheet1!$J$56-Sheet2!C3433</f>
        <v>84593.866957332037</v>
      </c>
      <c r="E3433" s="4"/>
      <c r="F3433" s="1"/>
      <c r="G3433" s="1"/>
      <c r="H3433" s="1"/>
      <c r="I3433" s="4"/>
    </row>
    <row r="3434" spans="1:9" x14ac:dyDescent="0.3">
      <c r="A3434" s="3">
        <v>3433000</v>
      </c>
      <c r="B3434" s="4">
        <f t="shared" si="106"/>
        <v>22171.458333333332</v>
      </c>
      <c r="C3434" s="4">
        <f t="shared" si="107"/>
        <v>-85010.796454308729</v>
      </c>
      <c r="D3434" s="4">
        <f>Sheet1!$J$56-Sheet2!C3434</f>
        <v>84618.629787642058</v>
      </c>
      <c r="E3434" s="4"/>
      <c r="F3434" s="1"/>
      <c r="G3434" s="1"/>
      <c r="H3434" s="1"/>
      <c r="I3434" s="4"/>
    </row>
    <row r="3435" spans="1:9" x14ac:dyDescent="0.3">
      <c r="A3435" s="3">
        <v>3434000</v>
      </c>
      <c r="B3435" s="4">
        <f t="shared" si="106"/>
        <v>22177.916666666668</v>
      </c>
      <c r="C3435" s="4">
        <f t="shared" si="107"/>
        <v>-85035.55928461875</v>
      </c>
      <c r="D3435" s="4">
        <f>Sheet1!$J$56-Sheet2!C3435</f>
        <v>84643.392617952079</v>
      </c>
      <c r="E3435" s="4"/>
      <c r="F3435" s="1"/>
      <c r="G3435" s="1"/>
      <c r="H3435" s="1"/>
      <c r="I3435" s="4"/>
    </row>
    <row r="3436" spans="1:9" x14ac:dyDescent="0.3">
      <c r="A3436" s="3">
        <v>3435000</v>
      </c>
      <c r="B3436" s="4">
        <f t="shared" si="106"/>
        <v>22184.375</v>
      </c>
      <c r="C3436" s="4">
        <f t="shared" si="107"/>
        <v>-85060.322114928771</v>
      </c>
      <c r="D3436" s="4">
        <f>Sheet1!$J$56-Sheet2!C3436</f>
        <v>84668.1554482621</v>
      </c>
      <c r="E3436" s="4"/>
      <c r="F3436" s="1"/>
      <c r="G3436" s="1"/>
      <c r="H3436" s="1"/>
      <c r="I3436" s="4"/>
    </row>
    <row r="3437" spans="1:9" x14ac:dyDescent="0.3">
      <c r="A3437" s="3">
        <v>3436000</v>
      </c>
      <c r="B3437" s="4">
        <f t="shared" si="106"/>
        <v>22190.833333333332</v>
      </c>
      <c r="C3437" s="4">
        <f t="shared" si="107"/>
        <v>-85085.084945238792</v>
      </c>
      <c r="D3437" s="4">
        <f>Sheet1!$J$56-Sheet2!C3437</f>
        <v>84692.91827857212</v>
      </c>
      <c r="E3437" s="4"/>
      <c r="F3437" s="1"/>
      <c r="G3437" s="1"/>
      <c r="H3437" s="1"/>
      <c r="I3437" s="4"/>
    </row>
    <row r="3438" spans="1:9" x14ac:dyDescent="0.3">
      <c r="A3438" s="3">
        <v>3437000</v>
      </c>
      <c r="B3438" s="4">
        <f t="shared" si="106"/>
        <v>22197.291666666668</v>
      </c>
      <c r="C3438" s="4">
        <f t="shared" si="107"/>
        <v>-85109.847775548827</v>
      </c>
      <c r="D3438" s="4">
        <f>Sheet1!$J$56-Sheet2!C3438</f>
        <v>84717.681108882156</v>
      </c>
      <c r="E3438" s="4"/>
      <c r="F3438" s="1"/>
      <c r="G3438" s="1"/>
      <c r="H3438" s="1"/>
      <c r="I3438" s="4"/>
    </row>
    <row r="3439" spans="1:9" x14ac:dyDescent="0.3">
      <c r="A3439" s="3">
        <v>3438000</v>
      </c>
      <c r="B3439" s="4">
        <f t="shared" si="106"/>
        <v>22203.75</v>
      </c>
      <c r="C3439" s="4">
        <f t="shared" si="107"/>
        <v>-85134.610605858848</v>
      </c>
      <c r="D3439" s="4">
        <f>Sheet1!$J$56-Sheet2!C3439</f>
        <v>84742.443939192177</v>
      </c>
      <c r="E3439" s="4"/>
      <c r="F3439" s="1"/>
      <c r="G3439" s="1"/>
      <c r="H3439" s="1"/>
      <c r="I3439" s="4"/>
    </row>
    <row r="3440" spans="1:9" x14ac:dyDescent="0.3">
      <c r="A3440" s="3">
        <v>3439000</v>
      </c>
      <c r="B3440" s="4">
        <f t="shared" si="106"/>
        <v>22210.208333333332</v>
      </c>
      <c r="C3440" s="4">
        <f t="shared" si="107"/>
        <v>-85159.373436168869</v>
      </c>
      <c r="D3440" s="4">
        <f>Sheet1!$J$56-Sheet2!C3440</f>
        <v>84767.206769502198</v>
      </c>
      <c r="E3440" s="4"/>
      <c r="F3440" s="1"/>
      <c r="G3440" s="1"/>
      <c r="H3440" s="1"/>
      <c r="I3440" s="4"/>
    </row>
    <row r="3441" spans="1:9" x14ac:dyDescent="0.3">
      <c r="A3441" s="3">
        <v>3440000</v>
      </c>
      <c r="B3441" s="4">
        <f t="shared" si="106"/>
        <v>22216.666666666668</v>
      </c>
      <c r="C3441" s="4">
        <f t="shared" si="107"/>
        <v>-85184.13626647889</v>
      </c>
      <c r="D3441" s="4">
        <f>Sheet1!$J$56-Sheet2!C3441</f>
        <v>84791.969599812219</v>
      </c>
      <c r="E3441" s="4"/>
      <c r="F3441" s="1"/>
      <c r="G3441" s="1"/>
      <c r="H3441" s="1"/>
      <c r="I3441" s="4"/>
    </row>
    <row r="3442" spans="1:9" x14ac:dyDescent="0.3">
      <c r="A3442" s="3">
        <v>3441000</v>
      </c>
      <c r="B3442" s="4">
        <f t="shared" si="106"/>
        <v>22223.125</v>
      </c>
      <c r="C3442" s="4">
        <f t="shared" si="107"/>
        <v>-85208.899096788911</v>
      </c>
      <c r="D3442" s="4">
        <f>Sheet1!$J$56-Sheet2!C3442</f>
        <v>84816.73243012224</v>
      </c>
      <c r="E3442" s="4"/>
      <c r="F3442" s="1"/>
      <c r="G3442" s="1"/>
      <c r="H3442" s="1"/>
      <c r="I3442" s="4"/>
    </row>
    <row r="3443" spans="1:9" x14ac:dyDescent="0.3">
      <c r="A3443" s="3">
        <v>3442000</v>
      </c>
      <c r="B3443" s="4">
        <f t="shared" si="106"/>
        <v>22229.583333333332</v>
      </c>
      <c r="C3443" s="4">
        <f t="shared" si="107"/>
        <v>-85233.661927098932</v>
      </c>
      <c r="D3443" s="4">
        <f>Sheet1!$J$56-Sheet2!C3443</f>
        <v>84841.495260432261</v>
      </c>
      <c r="E3443" s="4"/>
      <c r="F3443" s="1"/>
      <c r="G3443" s="1"/>
      <c r="H3443" s="1"/>
      <c r="I3443" s="4"/>
    </row>
    <row r="3444" spans="1:9" x14ac:dyDescent="0.3">
      <c r="A3444" s="3">
        <v>3443000</v>
      </c>
      <c r="B3444" s="4">
        <f t="shared" si="106"/>
        <v>22236.041666666668</v>
      </c>
      <c r="C3444" s="4">
        <f t="shared" si="107"/>
        <v>-85258.424757408953</v>
      </c>
      <c r="D3444" s="4">
        <f>Sheet1!$J$56-Sheet2!C3444</f>
        <v>84866.258090742282</v>
      </c>
      <c r="E3444" s="4"/>
      <c r="F3444" s="1"/>
      <c r="G3444" s="1"/>
      <c r="H3444" s="1"/>
      <c r="I3444" s="4"/>
    </row>
    <row r="3445" spans="1:9" x14ac:dyDescent="0.3">
      <c r="A3445" s="3">
        <v>3444000</v>
      </c>
      <c r="B3445" s="4">
        <f t="shared" si="106"/>
        <v>22242.5</v>
      </c>
      <c r="C3445" s="4">
        <f t="shared" si="107"/>
        <v>-85283.187587718989</v>
      </c>
      <c r="D3445" s="4">
        <f>Sheet1!$J$56-Sheet2!C3445</f>
        <v>84891.020921052317</v>
      </c>
      <c r="E3445" s="4"/>
      <c r="F3445" s="1"/>
      <c r="G3445" s="1"/>
      <c r="H3445" s="1"/>
      <c r="I3445" s="4"/>
    </row>
    <row r="3446" spans="1:9" x14ac:dyDescent="0.3">
      <c r="A3446" s="3">
        <v>3445000</v>
      </c>
      <c r="B3446" s="4">
        <f t="shared" si="106"/>
        <v>22248.958333333332</v>
      </c>
      <c r="C3446" s="4">
        <f t="shared" si="107"/>
        <v>-85307.95041802901</v>
      </c>
      <c r="D3446" s="4">
        <f>Sheet1!$J$56-Sheet2!C3446</f>
        <v>84915.783751362338</v>
      </c>
      <c r="E3446" s="4"/>
      <c r="F3446" s="1"/>
      <c r="G3446" s="1"/>
      <c r="H3446" s="1"/>
      <c r="I3446" s="4"/>
    </row>
    <row r="3447" spans="1:9" x14ac:dyDescent="0.3">
      <c r="A3447" s="3">
        <v>3446000</v>
      </c>
      <c r="B3447" s="4">
        <f t="shared" si="106"/>
        <v>22255.416666666668</v>
      </c>
      <c r="C3447" s="4">
        <f t="shared" si="107"/>
        <v>-85332.713248339031</v>
      </c>
      <c r="D3447" s="4">
        <f>Sheet1!$J$56-Sheet2!C3447</f>
        <v>84940.546581672359</v>
      </c>
      <c r="E3447" s="4"/>
      <c r="F3447" s="1"/>
      <c r="G3447" s="1"/>
      <c r="H3447" s="1"/>
      <c r="I3447" s="4"/>
    </row>
    <row r="3448" spans="1:9" x14ac:dyDescent="0.3">
      <c r="A3448" s="3">
        <v>3447000</v>
      </c>
      <c r="B3448" s="4">
        <f t="shared" si="106"/>
        <v>22261.875</v>
      </c>
      <c r="C3448" s="4">
        <f t="shared" si="107"/>
        <v>-85357.476078649051</v>
      </c>
      <c r="D3448" s="4">
        <f>Sheet1!$J$56-Sheet2!C3448</f>
        <v>84965.30941198238</v>
      </c>
      <c r="E3448" s="4"/>
      <c r="F3448" s="1"/>
      <c r="G3448" s="1"/>
      <c r="H3448" s="1"/>
      <c r="I3448" s="4"/>
    </row>
    <row r="3449" spans="1:9" x14ac:dyDescent="0.3">
      <c r="A3449" s="3">
        <v>3448000</v>
      </c>
      <c r="B3449" s="4">
        <f t="shared" si="106"/>
        <v>22268.333333333332</v>
      </c>
      <c r="C3449" s="4">
        <f t="shared" si="107"/>
        <v>-85382.238908959072</v>
      </c>
      <c r="D3449" s="4">
        <f>Sheet1!$J$56-Sheet2!C3449</f>
        <v>84990.072242292401</v>
      </c>
      <c r="E3449" s="4"/>
      <c r="F3449" s="1"/>
      <c r="G3449" s="1"/>
      <c r="H3449" s="1"/>
      <c r="I3449" s="4"/>
    </row>
    <row r="3450" spans="1:9" x14ac:dyDescent="0.3">
      <c r="A3450" s="3">
        <v>3449000</v>
      </c>
      <c r="B3450" s="4">
        <f t="shared" si="106"/>
        <v>22274.791666666668</v>
      </c>
      <c r="C3450" s="4">
        <f t="shared" si="107"/>
        <v>-85407.001739269093</v>
      </c>
      <c r="D3450" s="4">
        <f>Sheet1!$J$56-Sheet2!C3450</f>
        <v>85014.835072602422</v>
      </c>
      <c r="E3450" s="4"/>
      <c r="F3450" s="1"/>
      <c r="G3450" s="1"/>
      <c r="H3450" s="1"/>
      <c r="I3450" s="4"/>
    </row>
    <row r="3451" spans="1:9" x14ac:dyDescent="0.3">
      <c r="A3451" s="3">
        <v>3450000</v>
      </c>
      <c r="B3451" s="4">
        <f t="shared" si="106"/>
        <v>22281.25</v>
      </c>
      <c r="C3451" s="4">
        <f t="shared" si="107"/>
        <v>-85431.764569579114</v>
      </c>
      <c r="D3451" s="4">
        <f>Sheet1!$J$56-Sheet2!C3451</f>
        <v>85039.597902912443</v>
      </c>
      <c r="E3451" s="4"/>
      <c r="F3451" s="1"/>
      <c r="G3451" s="1"/>
      <c r="H3451" s="1"/>
      <c r="I3451" s="4"/>
    </row>
    <row r="3452" spans="1:9" x14ac:dyDescent="0.3">
      <c r="A3452" s="3">
        <v>3451000</v>
      </c>
      <c r="B3452" s="4">
        <f t="shared" si="106"/>
        <v>22287.708333333332</v>
      </c>
      <c r="C3452" s="4">
        <f t="shared" si="107"/>
        <v>-85456.52739988915</v>
      </c>
      <c r="D3452" s="4">
        <f>Sheet1!$J$56-Sheet2!C3452</f>
        <v>85064.360733222478</v>
      </c>
      <c r="E3452" s="4"/>
      <c r="F3452" s="1"/>
      <c r="G3452" s="1"/>
      <c r="H3452" s="1"/>
      <c r="I3452" s="4"/>
    </row>
    <row r="3453" spans="1:9" x14ac:dyDescent="0.3">
      <c r="A3453" s="3">
        <v>3452000</v>
      </c>
      <c r="B3453" s="4">
        <f t="shared" si="106"/>
        <v>22294.166666666668</v>
      </c>
      <c r="C3453" s="4">
        <f t="shared" si="107"/>
        <v>-85481.290230199171</v>
      </c>
      <c r="D3453" s="4">
        <f>Sheet1!$J$56-Sheet2!C3453</f>
        <v>85089.123563532499</v>
      </c>
      <c r="E3453" s="4"/>
      <c r="F3453" s="1"/>
      <c r="G3453" s="1"/>
      <c r="H3453" s="1"/>
      <c r="I3453" s="4"/>
    </row>
    <row r="3454" spans="1:9" x14ac:dyDescent="0.3">
      <c r="A3454" s="3">
        <v>3453000</v>
      </c>
      <c r="B3454" s="4">
        <f t="shared" si="106"/>
        <v>22300.625</v>
      </c>
      <c r="C3454" s="4">
        <f t="shared" si="107"/>
        <v>-85506.053060509192</v>
      </c>
      <c r="D3454" s="4">
        <f>Sheet1!$J$56-Sheet2!C3454</f>
        <v>85113.88639384252</v>
      </c>
      <c r="E3454" s="4"/>
      <c r="F3454" s="1"/>
      <c r="G3454" s="1"/>
      <c r="H3454" s="1"/>
      <c r="I3454" s="4"/>
    </row>
    <row r="3455" spans="1:9" x14ac:dyDescent="0.3">
      <c r="A3455" s="3">
        <v>3454000</v>
      </c>
      <c r="B3455" s="4">
        <f t="shared" si="106"/>
        <v>22307.083333333332</v>
      </c>
      <c r="C3455" s="4">
        <f t="shared" si="107"/>
        <v>-85530.815890819213</v>
      </c>
      <c r="D3455" s="4">
        <f>Sheet1!$J$56-Sheet2!C3455</f>
        <v>85138.649224152541</v>
      </c>
      <c r="E3455" s="4"/>
      <c r="F3455" s="1"/>
      <c r="G3455" s="1"/>
      <c r="H3455" s="1"/>
      <c r="I3455" s="4"/>
    </row>
    <row r="3456" spans="1:9" x14ac:dyDescent="0.3">
      <c r="A3456" s="3">
        <v>3455000</v>
      </c>
      <c r="B3456" s="4">
        <f t="shared" si="106"/>
        <v>22313.541666666668</v>
      </c>
      <c r="C3456" s="4">
        <f t="shared" si="107"/>
        <v>-85555.578721129234</v>
      </c>
      <c r="D3456" s="4">
        <f>Sheet1!$J$56-Sheet2!C3456</f>
        <v>85163.412054462562</v>
      </c>
      <c r="E3456" s="4"/>
      <c r="F3456" s="1"/>
      <c r="G3456" s="1"/>
      <c r="H3456" s="1"/>
      <c r="I3456" s="4"/>
    </row>
    <row r="3457" spans="1:9" x14ac:dyDescent="0.3">
      <c r="A3457" s="3">
        <v>3456000</v>
      </c>
      <c r="B3457" s="4">
        <f t="shared" si="106"/>
        <v>22320</v>
      </c>
      <c r="C3457" s="4">
        <f t="shared" si="107"/>
        <v>-85580.341551439255</v>
      </c>
      <c r="D3457" s="4">
        <f>Sheet1!$J$56-Sheet2!C3457</f>
        <v>85188.174884772583</v>
      </c>
      <c r="E3457" s="4"/>
      <c r="F3457" s="1"/>
      <c r="G3457" s="1"/>
      <c r="H3457" s="1"/>
      <c r="I3457" s="4"/>
    </row>
    <row r="3458" spans="1:9" x14ac:dyDescent="0.3">
      <c r="A3458" s="3">
        <v>3457000</v>
      </c>
      <c r="B3458" s="4">
        <f t="shared" si="106"/>
        <v>22326.458333333332</v>
      </c>
      <c r="C3458" s="4">
        <f t="shared" si="107"/>
        <v>-85605.104381749275</v>
      </c>
      <c r="D3458" s="4">
        <f>Sheet1!$J$56-Sheet2!C3458</f>
        <v>85212.937715082604</v>
      </c>
      <c r="E3458" s="4"/>
      <c r="F3458" s="1"/>
      <c r="G3458" s="1"/>
      <c r="H3458" s="1"/>
      <c r="I3458" s="4"/>
    </row>
    <row r="3459" spans="1:9" x14ac:dyDescent="0.3">
      <c r="A3459" s="3">
        <v>3458000</v>
      </c>
      <c r="B3459" s="4">
        <f t="shared" ref="B3459:B3522" si="108">A3459*$B$1/12</f>
        <v>22332.916666666668</v>
      </c>
      <c r="C3459" s="4">
        <f t="shared" ref="C3459:C3522" si="109">-PMT($C$1/12,$D$1*12,A3459)</f>
        <v>-85629.867212059311</v>
      </c>
      <c r="D3459" s="4">
        <f>Sheet1!$J$56-Sheet2!C3459</f>
        <v>85237.700545392639</v>
      </c>
      <c r="E3459" s="4"/>
      <c r="F3459" s="1"/>
      <c r="G3459" s="1"/>
      <c r="H3459" s="1"/>
      <c r="I3459" s="4"/>
    </row>
    <row r="3460" spans="1:9" x14ac:dyDescent="0.3">
      <c r="A3460" s="3">
        <v>3459000</v>
      </c>
      <c r="B3460" s="4">
        <f t="shared" si="108"/>
        <v>22339.375</v>
      </c>
      <c r="C3460" s="4">
        <f t="shared" si="109"/>
        <v>-85654.630042369317</v>
      </c>
      <c r="D3460" s="4">
        <f>Sheet1!$J$56-Sheet2!C3460</f>
        <v>85262.463375702646</v>
      </c>
      <c r="E3460" s="4"/>
      <c r="F3460" s="1"/>
      <c r="G3460" s="1"/>
      <c r="H3460" s="1"/>
      <c r="I3460" s="4"/>
    </row>
    <row r="3461" spans="1:9" x14ac:dyDescent="0.3">
      <c r="A3461" s="3">
        <v>3460000</v>
      </c>
      <c r="B3461" s="4">
        <f t="shared" si="108"/>
        <v>22345.833333333332</v>
      </c>
      <c r="C3461" s="4">
        <f t="shared" si="109"/>
        <v>-85679.392872679353</v>
      </c>
      <c r="D3461" s="4">
        <f>Sheet1!$J$56-Sheet2!C3461</f>
        <v>85287.226206012681</v>
      </c>
      <c r="E3461" s="4"/>
      <c r="F3461" s="1"/>
      <c r="G3461" s="1"/>
      <c r="H3461" s="1"/>
      <c r="I3461" s="4"/>
    </row>
    <row r="3462" spans="1:9" x14ac:dyDescent="0.3">
      <c r="A3462" s="3">
        <v>3461000</v>
      </c>
      <c r="B3462" s="4">
        <f t="shared" si="108"/>
        <v>22352.291666666668</v>
      </c>
      <c r="C3462" s="4">
        <f t="shared" si="109"/>
        <v>-85704.155702989374</v>
      </c>
      <c r="D3462" s="4">
        <f>Sheet1!$J$56-Sheet2!C3462</f>
        <v>85311.989036322702</v>
      </c>
      <c r="E3462" s="4"/>
      <c r="F3462" s="1"/>
      <c r="G3462" s="1"/>
      <c r="H3462" s="1"/>
      <c r="I3462" s="4"/>
    </row>
    <row r="3463" spans="1:9" x14ac:dyDescent="0.3">
      <c r="A3463" s="3">
        <v>3462000</v>
      </c>
      <c r="B3463" s="4">
        <f t="shared" si="108"/>
        <v>22358.75</v>
      </c>
      <c r="C3463" s="4">
        <f t="shared" si="109"/>
        <v>-85728.918533299395</v>
      </c>
      <c r="D3463" s="4">
        <f>Sheet1!$J$56-Sheet2!C3463</f>
        <v>85336.751866632723</v>
      </c>
      <c r="E3463" s="4"/>
      <c r="F3463" s="1"/>
      <c r="G3463" s="1"/>
      <c r="H3463" s="1"/>
      <c r="I3463" s="4"/>
    </row>
    <row r="3464" spans="1:9" x14ac:dyDescent="0.3">
      <c r="A3464" s="3">
        <v>3463000</v>
      </c>
      <c r="B3464" s="4">
        <f t="shared" si="108"/>
        <v>22365.208333333332</v>
      </c>
      <c r="C3464" s="4">
        <f t="shared" si="109"/>
        <v>-85753.681363609416</v>
      </c>
      <c r="D3464" s="4">
        <f>Sheet1!$J$56-Sheet2!C3464</f>
        <v>85361.514696942744</v>
      </c>
      <c r="E3464" s="4"/>
      <c r="F3464" s="1"/>
      <c r="G3464" s="1"/>
      <c r="H3464" s="1"/>
      <c r="I3464" s="4"/>
    </row>
    <row r="3465" spans="1:9" x14ac:dyDescent="0.3">
      <c r="A3465" s="3">
        <v>3464000</v>
      </c>
      <c r="B3465" s="4">
        <f t="shared" si="108"/>
        <v>22371.666666666668</v>
      </c>
      <c r="C3465" s="4">
        <f t="shared" si="109"/>
        <v>-85778.444193919437</v>
      </c>
      <c r="D3465" s="4">
        <f>Sheet1!$J$56-Sheet2!C3465</f>
        <v>85386.277527252765</v>
      </c>
      <c r="E3465" s="4"/>
      <c r="F3465" s="1"/>
      <c r="G3465" s="1"/>
      <c r="H3465" s="1"/>
      <c r="I3465" s="4"/>
    </row>
    <row r="3466" spans="1:9" x14ac:dyDescent="0.3">
      <c r="A3466" s="3">
        <v>3465000</v>
      </c>
      <c r="B3466" s="4">
        <f t="shared" si="108"/>
        <v>22378.125</v>
      </c>
      <c r="C3466" s="4">
        <f t="shared" si="109"/>
        <v>-85803.207024229458</v>
      </c>
      <c r="D3466" s="4">
        <f>Sheet1!$J$56-Sheet2!C3466</f>
        <v>85411.040357562786</v>
      </c>
      <c r="E3466" s="4"/>
      <c r="F3466" s="1"/>
      <c r="G3466" s="1"/>
      <c r="H3466" s="1"/>
      <c r="I3466" s="4"/>
    </row>
    <row r="3467" spans="1:9" x14ac:dyDescent="0.3">
      <c r="A3467" s="3">
        <v>3466000</v>
      </c>
      <c r="B3467" s="4">
        <f t="shared" si="108"/>
        <v>22384.583333333332</v>
      </c>
      <c r="C3467" s="4">
        <f t="shared" si="109"/>
        <v>-85827.969854539479</v>
      </c>
      <c r="D3467" s="4">
        <f>Sheet1!$J$56-Sheet2!C3467</f>
        <v>85435.803187872807</v>
      </c>
      <c r="E3467" s="4"/>
      <c r="F3467" s="1"/>
      <c r="G3467" s="1"/>
      <c r="H3467" s="1"/>
      <c r="I3467" s="4"/>
    </row>
    <row r="3468" spans="1:9" x14ac:dyDescent="0.3">
      <c r="A3468" s="3">
        <v>3467000</v>
      </c>
      <c r="B3468" s="4">
        <f t="shared" si="108"/>
        <v>22391.041666666668</v>
      </c>
      <c r="C3468" s="4">
        <f t="shared" si="109"/>
        <v>-85852.732684849514</v>
      </c>
      <c r="D3468" s="4">
        <f>Sheet1!$J$56-Sheet2!C3468</f>
        <v>85460.566018182843</v>
      </c>
      <c r="E3468" s="4"/>
      <c r="F3468" s="1"/>
      <c r="G3468" s="1"/>
      <c r="H3468" s="1"/>
      <c r="I3468" s="4"/>
    </row>
    <row r="3469" spans="1:9" x14ac:dyDescent="0.3">
      <c r="A3469" s="3">
        <v>3468000</v>
      </c>
      <c r="B3469" s="4">
        <f t="shared" si="108"/>
        <v>22397.5</v>
      </c>
      <c r="C3469" s="4">
        <f t="shared" si="109"/>
        <v>-85877.495515159535</v>
      </c>
      <c r="D3469" s="4">
        <f>Sheet1!$J$56-Sheet2!C3469</f>
        <v>85485.328848492863</v>
      </c>
      <c r="E3469" s="4"/>
      <c r="F3469" s="1"/>
      <c r="G3469" s="1"/>
      <c r="H3469" s="1"/>
      <c r="I3469" s="4"/>
    </row>
    <row r="3470" spans="1:9" x14ac:dyDescent="0.3">
      <c r="A3470" s="3">
        <v>3469000</v>
      </c>
      <c r="B3470" s="4">
        <f t="shared" si="108"/>
        <v>22403.958333333332</v>
      </c>
      <c r="C3470" s="4">
        <f t="shared" si="109"/>
        <v>-85902.258345469556</v>
      </c>
      <c r="D3470" s="4">
        <f>Sheet1!$J$56-Sheet2!C3470</f>
        <v>85510.091678802884</v>
      </c>
      <c r="E3470" s="4"/>
      <c r="F3470" s="1"/>
      <c r="G3470" s="1"/>
      <c r="H3470" s="1"/>
      <c r="I3470" s="4"/>
    </row>
    <row r="3471" spans="1:9" x14ac:dyDescent="0.3">
      <c r="A3471" s="3">
        <v>3470000</v>
      </c>
      <c r="B3471" s="4">
        <f t="shared" si="108"/>
        <v>22410.416666666668</v>
      </c>
      <c r="C3471" s="4">
        <f t="shared" si="109"/>
        <v>-85927.021175779577</v>
      </c>
      <c r="D3471" s="4">
        <f>Sheet1!$J$56-Sheet2!C3471</f>
        <v>85534.854509112905</v>
      </c>
      <c r="E3471" s="4"/>
      <c r="F3471" s="1"/>
      <c r="G3471" s="1"/>
      <c r="H3471" s="1"/>
      <c r="I3471" s="4"/>
    </row>
    <row r="3472" spans="1:9" x14ac:dyDescent="0.3">
      <c r="A3472" s="3">
        <v>3471000</v>
      </c>
      <c r="B3472" s="4">
        <f t="shared" si="108"/>
        <v>22416.875</v>
      </c>
      <c r="C3472" s="4">
        <f t="shared" si="109"/>
        <v>-85951.784006089598</v>
      </c>
      <c r="D3472" s="4">
        <f>Sheet1!$J$56-Sheet2!C3472</f>
        <v>85559.617339422926</v>
      </c>
      <c r="E3472" s="4"/>
      <c r="F3472" s="1"/>
      <c r="G3472" s="1"/>
      <c r="H3472" s="1"/>
      <c r="I3472" s="4"/>
    </row>
    <row r="3473" spans="1:9" x14ac:dyDescent="0.3">
      <c r="A3473" s="3">
        <v>3472000</v>
      </c>
      <c r="B3473" s="4">
        <f t="shared" si="108"/>
        <v>22423.333333333332</v>
      </c>
      <c r="C3473" s="4">
        <f t="shared" si="109"/>
        <v>-85976.546836399619</v>
      </c>
      <c r="D3473" s="4">
        <f>Sheet1!$J$56-Sheet2!C3473</f>
        <v>85584.380169732947</v>
      </c>
      <c r="E3473" s="4"/>
      <c r="F3473" s="1"/>
      <c r="G3473" s="1"/>
      <c r="H3473" s="1"/>
      <c r="I3473" s="4"/>
    </row>
    <row r="3474" spans="1:9" x14ac:dyDescent="0.3">
      <c r="A3474" s="3">
        <v>3473000</v>
      </c>
      <c r="B3474" s="4">
        <f t="shared" si="108"/>
        <v>22429.791666666668</v>
      </c>
      <c r="C3474" s="4">
        <f t="shared" si="109"/>
        <v>-86001.30966670964</v>
      </c>
      <c r="D3474" s="4">
        <f>Sheet1!$J$56-Sheet2!C3474</f>
        <v>85609.143000042968</v>
      </c>
      <c r="E3474" s="4"/>
      <c r="F3474" s="1"/>
      <c r="G3474" s="1"/>
      <c r="H3474" s="1"/>
      <c r="I3474" s="4"/>
    </row>
    <row r="3475" spans="1:9" x14ac:dyDescent="0.3">
      <c r="A3475" s="3">
        <v>3474000</v>
      </c>
      <c r="B3475" s="4">
        <f t="shared" si="108"/>
        <v>22436.25</v>
      </c>
      <c r="C3475" s="4">
        <f t="shared" si="109"/>
        <v>-86026.072497019675</v>
      </c>
      <c r="D3475" s="4">
        <f>Sheet1!$J$56-Sheet2!C3475</f>
        <v>85633.905830353004</v>
      </c>
      <c r="E3475" s="4"/>
      <c r="F3475" s="1"/>
      <c r="G3475" s="1"/>
      <c r="H3475" s="1"/>
      <c r="I3475" s="4"/>
    </row>
    <row r="3476" spans="1:9" x14ac:dyDescent="0.3">
      <c r="A3476" s="3">
        <v>3475000</v>
      </c>
      <c r="B3476" s="4">
        <f t="shared" si="108"/>
        <v>22442.708333333332</v>
      </c>
      <c r="C3476" s="4">
        <f t="shared" si="109"/>
        <v>-86050.835327329696</v>
      </c>
      <c r="D3476" s="4">
        <f>Sheet1!$J$56-Sheet2!C3476</f>
        <v>85658.668660663025</v>
      </c>
      <c r="E3476" s="4"/>
      <c r="F3476" s="1"/>
      <c r="G3476" s="1"/>
      <c r="H3476" s="1"/>
      <c r="I3476" s="4"/>
    </row>
    <row r="3477" spans="1:9" x14ac:dyDescent="0.3">
      <c r="A3477" s="3">
        <v>3476000</v>
      </c>
      <c r="B3477" s="4">
        <f t="shared" si="108"/>
        <v>22449.166666666668</v>
      </c>
      <c r="C3477" s="4">
        <f t="shared" si="109"/>
        <v>-86075.598157639717</v>
      </c>
      <c r="D3477" s="4">
        <f>Sheet1!$J$56-Sheet2!C3477</f>
        <v>85683.431490973046</v>
      </c>
      <c r="E3477" s="4"/>
      <c r="F3477" s="1"/>
      <c r="G3477" s="1"/>
      <c r="H3477" s="1"/>
      <c r="I3477" s="4"/>
    </row>
    <row r="3478" spans="1:9" x14ac:dyDescent="0.3">
      <c r="A3478" s="3">
        <v>3477000</v>
      </c>
      <c r="B3478" s="4">
        <f t="shared" si="108"/>
        <v>22455.625</v>
      </c>
      <c r="C3478" s="4">
        <f t="shared" si="109"/>
        <v>-86100.360987949738</v>
      </c>
      <c r="D3478" s="4">
        <f>Sheet1!$J$56-Sheet2!C3478</f>
        <v>85708.194321283067</v>
      </c>
      <c r="E3478" s="4"/>
      <c r="F3478" s="1"/>
      <c r="G3478" s="1"/>
      <c r="H3478" s="1"/>
      <c r="I3478" s="4"/>
    </row>
    <row r="3479" spans="1:9" x14ac:dyDescent="0.3">
      <c r="A3479" s="3">
        <v>3478000</v>
      </c>
      <c r="B3479" s="4">
        <f t="shared" si="108"/>
        <v>22462.083333333332</v>
      </c>
      <c r="C3479" s="4">
        <f t="shared" si="109"/>
        <v>-86125.123818259759</v>
      </c>
      <c r="D3479" s="4">
        <f>Sheet1!$J$56-Sheet2!C3479</f>
        <v>85732.957151593087</v>
      </c>
      <c r="E3479" s="4"/>
      <c r="F3479" s="1"/>
      <c r="G3479" s="1"/>
      <c r="H3479" s="1"/>
      <c r="I3479" s="4"/>
    </row>
    <row r="3480" spans="1:9" x14ac:dyDescent="0.3">
      <c r="A3480" s="3">
        <v>3479000</v>
      </c>
      <c r="B3480" s="4">
        <f t="shared" si="108"/>
        <v>22468.541666666668</v>
      </c>
      <c r="C3480" s="4">
        <f t="shared" si="109"/>
        <v>-86149.88664856978</v>
      </c>
      <c r="D3480" s="4">
        <f>Sheet1!$J$56-Sheet2!C3480</f>
        <v>85757.719981903108</v>
      </c>
      <c r="E3480" s="4"/>
      <c r="F3480" s="1"/>
      <c r="G3480" s="1"/>
      <c r="H3480" s="1"/>
      <c r="I3480" s="4"/>
    </row>
    <row r="3481" spans="1:9" x14ac:dyDescent="0.3">
      <c r="A3481" s="3">
        <v>3480000</v>
      </c>
      <c r="B3481" s="4">
        <f t="shared" si="108"/>
        <v>22475</v>
      </c>
      <c r="C3481" s="4">
        <f t="shared" si="109"/>
        <v>-86174.649478879801</v>
      </c>
      <c r="D3481" s="4">
        <f>Sheet1!$J$56-Sheet2!C3481</f>
        <v>85782.482812213129</v>
      </c>
      <c r="E3481" s="4"/>
      <c r="F3481" s="1"/>
      <c r="G3481" s="1"/>
      <c r="H3481" s="1"/>
      <c r="I3481" s="4"/>
    </row>
    <row r="3482" spans="1:9" x14ac:dyDescent="0.3">
      <c r="A3482" s="3">
        <v>3481000</v>
      </c>
      <c r="B3482" s="4">
        <f t="shared" si="108"/>
        <v>22481.458333333332</v>
      </c>
      <c r="C3482" s="4">
        <f t="shared" si="109"/>
        <v>-86199.412309189836</v>
      </c>
      <c r="D3482" s="4">
        <f>Sheet1!$J$56-Sheet2!C3482</f>
        <v>85807.245642523165</v>
      </c>
      <c r="E3482" s="4"/>
      <c r="F3482" s="1"/>
      <c r="G3482" s="1"/>
      <c r="H3482" s="1"/>
      <c r="I3482" s="4"/>
    </row>
    <row r="3483" spans="1:9" x14ac:dyDescent="0.3">
      <c r="A3483" s="3">
        <v>3482000</v>
      </c>
      <c r="B3483" s="4">
        <f t="shared" si="108"/>
        <v>22487.916666666668</v>
      </c>
      <c r="C3483" s="4">
        <f t="shared" si="109"/>
        <v>-86224.175139499857</v>
      </c>
      <c r="D3483" s="4">
        <f>Sheet1!$J$56-Sheet2!C3483</f>
        <v>85832.008472833186</v>
      </c>
      <c r="E3483" s="4"/>
      <c r="F3483" s="1"/>
      <c r="G3483" s="1"/>
      <c r="H3483" s="1"/>
      <c r="I3483" s="4"/>
    </row>
    <row r="3484" spans="1:9" x14ac:dyDescent="0.3">
      <c r="A3484" s="3">
        <v>3483000</v>
      </c>
      <c r="B3484" s="4">
        <f t="shared" si="108"/>
        <v>22494.375</v>
      </c>
      <c r="C3484" s="4">
        <f t="shared" si="109"/>
        <v>-86248.937969809878</v>
      </c>
      <c r="D3484" s="4">
        <f>Sheet1!$J$56-Sheet2!C3484</f>
        <v>85856.771303143207</v>
      </c>
      <c r="E3484" s="4"/>
      <c r="F3484" s="1"/>
      <c r="G3484" s="1"/>
      <c r="H3484" s="1"/>
      <c r="I3484" s="4"/>
    </row>
    <row r="3485" spans="1:9" x14ac:dyDescent="0.3">
      <c r="A3485" s="3">
        <v>3484000</v>
      </c>
      <c r="B3485" s="4">
        <f t="shared" si="108"/>
        <v>22500.833333333332</v>
      </c>
      <c r="C3485" s="4">
        <f t="shared" si="109"/>
        <v>-86273.700800119899</v>
      </c>
      <c r="D3485" s="4">
        <f>Sheet1!$J$56-Sheet2!C3485</f>
        <v>85881.534133453228</v>
      </c>
      <c r="E3485" s="4"/>
      <c r="F3485" s="1"/>
      <c r="G3485" s="1"/>
      <c r="H3485" s="1"/>
      <c r="I3485" s="4"/>
    </row>
    <row r="3486" spans="1:9" x14ac:dyDescent="0.3">
      <c r="A3486" s="3">
        <v>3485000</v>
      </c>
      <c r="B3486" s="4">
        <f t="shared" si="108"/>
        <v>22507.291666666668</v>
      </c>
      <c r="C3486" s="4">
        <f t="shared" si="109"/>
        <v>-86298.46363042992</v>
      </c>
      <c r="D3486" s="4">
        <f>Sheet1!$J$56-Sheet2!C3486</f>
        <v>85906.296963763249</v>
      </c>
      <c r="E3486" s="4"/>
      <c r="F3486" s="1"/>
      <c r="G3486" s="1"/>
      <c r="H3486" s="1"/>
      <c r="I3486" s="4"/>
    </row>
    <row r="3487" spans="1:9" x14ac:dyDescent="0.3">
      <c r="A3487" s="3">
        <v>3486000</v>
      </c>
      <c r="B3487" s="4">
        <f t="shared" si="108"/>
        <v>22513.75</v>
      </c>
      <c r="C3487" s="4">
        <f t="shared" si="109"/>
        <v>-86323.226460739941</v>
      </c>
      <c r="D3487" s="4">
        <f>Sheet1!$J$56-Sheet2!C3487</f>
        <v>85931.05979407327</v>
      </c>
      <c r="E3487" s="4"/>
      <c r="F3487" s="1"/>
      <c r="G3487" s="1"/>
      <c r="H3487" s="1"/>
      <c r="I3487" s="4"/>
    </row>
    <row r="3488" spans="1:9" x14ac:dyDescent="0.3">
      <c r="A3488" s="3">
        <v>3487000</v>
      </c>
      <c r="B3488" s="4">
        <f t="shared" si="108"/>
        <v>22520.208333333332</v>
      </c>
      <c r="C3488" s="4">
        <f t="shared" si="109"/>
        <v>-86347.989291049962</v>
      </c>
      <c r="D3488" s="4">
        <f>Sheet1!$J$56-Sheet2!C3488</f>
        <v>85955.822624383291</v>
      </c>
      <c r="E3488" s="4"/>
      <c r="F3488" s="1"/>
      <c r="G3488" s="1"/>
      <c r="H3488" s="1"/>
      <c r="I3488" s="4"/>
    </row>
    <row r="3489" spans="1:9" x14ac:dyDescent="0.3">
      <c r="A3489" s="3">
        <v>3488000</v>
      </c>
      <c r="B3489" s="4">
        <f t="shared" si="108"/>
        <v>22526.666666666668</v>
      </c>
      <c r="C3489" s="4">
        <f t="shared" si="109"/>
        <v>-86372.752121359998</v>
      </c>
      <c r="D3489" s="4">
        <f>Sheet1!$J$56-Sheet2!C3489</f>
        <v>85980.585454693326</v>
      </c>
      <c r="E3489" s="4"/>
      <c r="F3489" s="1"/>
      <c r="G3489" s="1"/>
      <c r="H3489" s="1"/>
      <c r="I3489" s="4"/>
    </row>
    <row r="3490" spans="1:9" x14ac:dyDescent="0.3">
      <c r="A3490" s="3">
        <v>3489000</v>
      </c>
      <c r="B3490" s="4">
        <f t="shared" si="108"/>
        <v>22533.125</v>
      </c>
      <c r="C3490" s="4">
        <f t="shared" si="109"/>
        <v>-86397.514951670018</v>
      </c>
      <c r="D3490" s="4">
        <f>Sheet1!$J$56-Sheet2!C3490</f>
        <v>86005.348285003347</v>
      </c>
      <c r="E3490" s="4"/>
      <c r="F3490" s="1"/>
      <c r="G3490" s="1"/>
      <c r="H3490" s="1"/>
      <c r="I3490" s="4"/>
    </row>
    <row r="3491" spans="1:9" x14ac:dyDescent="0.3">
      <c r="A3491" s="3">
        <v>3490000</v>
      </c>
      <c r="B3491" s="4">
        <f t="shared" si="108"/>
        <v>22539.583333333332</v>
      </c>
      <c r="C3491" s="4">
        <f t="shared" si="109"/>
        <v>-86422.277781980039</v>
      </c>
      <c r="D3491" s="4">
        <f>Sheet1!$J$56-Sheet2!C3491</f>
        <v>86030.111115313368</v>
      </c>
      <c r="E3491" s="4"/>
      <c r="F3491" s="1"/>
      <c r="G3491" s="1"/>
      <c r="H3491" s="1"/>
      <c r="I3491" s="4"/>
    </row>
    <row r="3492" spans="1:9" x14ac:dyDescent="0.3">
      <c r="A3492" s="3">
        <v>3491000</v>
      </c>
      <c r="B3492" s="4">
        <f t="shared" si="108"/>
        <v>22546.041666666668</v>
      </c>
      <c r="C3492" s="4">
        <f t="shared" si="109"/>
        <v>-86447.04061229006</v>
      </c>
      <c r="D3492" s="4">
        <f>Sheet1!$J$56-Sheet2!C3492</f>
        <v>86054.873945623389</v>
      </c>
      <c r="E3492" s="4"/>
      <c r="F3492" s="1"/>
      <c r="G3492" s="1"/>
      <c r="H3492" s="1"/>
      <c r="I3492" s="4"/>
    </row>
    <row r="3493" spans="1:9" x14ac:dyDescent="0.3">
      <c r="A3493" s="3">
        <v>3492000</v>
      </c>
      <c r="B3493" s="4">
        <f t="shared" si="108"/>
        <v>22552.5</v>
      </c>
      <c r="C3493" s="4">
        <f t="shared" si="109"/>
        <v>-86471.803442600081</v>
      </c>
      <c r="D3493" s="4">
        <f>Sheet1!$J$56-Sheet2!C3493</f>
        <v>86079.63677593341</v>
      </c>
      <c r="E3493" s="4"/>
      <c r="F3493" s="1"/>
      <c r="G3493" s="1"/>
      <c r="H3493" s="1"/>
      <c r="I3493" s="4"/>
    </row>
    <row r="3494" spans="1:9" x14ac:dyDescent="0.3">
      <c r="A3494" s="3">
        <v>3493000</v>
      </c>
      <c r="B3494" s="4">
        <f t="shared" si="108"/>
        <v>22558.958333333332</v>
      </c>
      <c r="C3494" s="4">
        <f t="shared" si="109"/>
        <v>-86496.566272910102</v>
      </c>
      <c r="D3494" s="4">
        <f>Sheet1!$J$56-Sheet2!C3494</f>
        <v>86104.399606243431</v>
      </c>
      <c r="E3494" s="4"/>
      <c r="F3494" s="1"/>
      <c r="G3494" s="1"/>
      <c r="H3494" s="1"/>
      <c r="I3494" s="4"/>
    </row>
    <row r="3495" spans="1:9" x14ac:dyDescent="0.3">
      <c r="A3495" s="3">
        <v>3494000</v>
      </c>
      <c r="B3495" s="4">
        <f t="shared" si="108"/>
        <v>22565.416666666668</v>
      </c>
      <c r="C3495" s="4">
        <f t="shared" si="109"/>
        <v>-86521.329103220123</v>
      </c>
      <c r="D3495" s="4">
        <f>Sheet1!$J$56-Sheet2!C3495</f>
        <v>86129.162436553452</v>
      </c>
      <c r="E3495" s="4"/>
      <c r="F3495" s="1"/>
      <c r="G3495" s="1"/>
      <c r="H3495" s="1"/>
      <c r="I3495" s="4"/>
    </row>
    <row r="3496" spans="1:9" x14ac:dyDescent="0.3">
      <c r="A3496" s="3">
        <v>3495000</v>
      </c>
      <c r="B3496" s="4">
        <f t="shared" si="108"/>
        <v>22571.875</v>
      </c>
      <c r="C3496" s="4">
        <f t="shared" si="109"/>
        <v>-86546.091933530159</v>
      </c>
      <c r="D3496" s="4">
        <f>Sheet1!$J$56-Sheet2!C3496</f>
        <v>86153.925266863487</v>
      </c>
      <c r="E3496" s="4"/>
      <c r="F3496" s="1"/>
      <c r="G3496" s="1"/>
      <c r="H3496" s="1"/>
      <c r="I3496" s="4"/>
    </row>
    <row r="3497" spans="1:9" x14ac:dyDescent="0.3">
      <c r="A3497" s="3">
        <v>3496000</v>
      </c>
      <c r="B3497" s="4">
        <f t="shared" si="108"/>
        <v>22578.333333333332</v>
      </c>
      <c r="C3497" s="4">
        <f t="shared" si="109"/>
        <v>-86570.85476384018</v>
      </c>
      <c r="D3497" s="4">
        <f>Sheet1!$J$56-Sheet2!C3497</f>
        <v>86178.688097173508</v>
      </c>
      <c r="E3497" s="4"/>
      <c r="F3497" s="1"/>
      <c r="G3497" s="1"/>
      <c r="H3497" s="1"/>
      <c r="I3497" s="4"/>
    </row>
    <row r="3498" spans="1:9" x14ac:dyDescent="0.3">
      <c r="A3498" s="3">
        <v>3497000</v>
      </c>
      <c r="B3498" s="4">
        <f t="shared" si="108"/>
        <v>22584.791666666668</v>
      </c>
      <c r="C3498" s="4">
        <f t="shared" si="109"/>
        <v>-86595.617594150201</v>
      </c>
      <c r="D3498" s="4">
        <f>Sheet1!$J$56-Sheet2!C3498</f>
        <v>86203.450927483529</v>
      </c>
      <c r="E3498" s="4"/>
      <c r="F3498" s="1"/>
      <c r="G3498" s="1"/>
      <c r="H3498" s="1"/>
      <c r="I3498" s="4"/>
    </row>
    <row r="3499" spans="1:9" x14ac:dyDescent="0.3">
      <c r="A3499" s="3">
        <v>3498000</v>
      </c>
      <c r="B3499" s="4">
        <f t="shared" si="108"/>
        <v>22591.25</v>
      </c>
      <c r="C3499" s="4">
        <f t="shared" si="109"/>
        <v>-86620.380424460222</v>
      </c>
      <c r="D3499" s="4">
        <f>Sheet1!$J$56-Sheet2!C3499</f>
        <v>86228.21375779355</v>
      </c>
      <c r="E3499" s="4"/>
      <c r="F3499" s="1"/>
      <c r="G3499" s="1"/>
      <c r="H3499" s="1"/>
      <c r="I3499" s="4"/>
    </row>
    <row r="3500" spans="1:9" x14ac:dyDescent="0.3">
      <c r="A3500" s="3">
        <v>3499000</v>
      </c>
      <c r="B3500" s="4">
        <f t="shared" si="108"/>
        <v>22597.708333333332</v>
      </c>
      <c r="C3500" s="4">
        <f t="shared" si="109"/>
        <v>-86645.143254770242</v>
      </c>
      <c r="D3500" s="4">
        <f>Sheet1!$J$56-Sheet2!C3500</f>
        <v>86252.976588103571</v>
      </c>
      <c r="E3500" s="4"/>
      <c r="F3500" s="1"/>
      <c r="G3500" s="1"/>
      <c r="H3500" s="1"/>
      <c r="I3500" s="4"/>
    </row>
    <row r="3501" spans="1:9" x14ac:dyDescent="0.3">
      <c r="A3501" s="3">
        <v>3500000</v>
      </c>
      <c r="B3501" s="4">
        <f t="shared" si="108"/>
        <v>22604.166666666668</v>
      </c>
      <c r="C3501" s="4">
        <f t="shared" si="109"/>
        <v>-86669.906085080263</v>
      </c>
      <c r="D3501" s="4">
        <f>Sheet1!$J$56-Sheet2!C3501</f>
        <v>86277.739418413592</v>
      </c>
      <c r="E3501" s="4"/>
      <c r="F3501" s="1"/>
      <c r="G3501" s="1"/>
      <c r="H3501" s="1"/>
      <c r="I3501" s="4"/>
    </row>
    <row r="3502" spans="1:9" x14ac:dyDescent="0.3">
      <c r="A3502" s="3">
        <v>3501000</v>
      </c>
      <c r="B3502" s="4">
        <f t="shared" si="108"/>
        <v>22610.625</v>
      </c>
      <c r="C3502" s="4">
        <f t="shared" si="109"/>
        <v>-86694.668915390284</v>
      </c>
      <c r="D3502" s="4">
        <f>Sheet1!$J$56-Sheet2!C3502</f>
        <v>86302.502248723613</v>
      </c>
      <c r="E3502" s="4"/>
      <c r="F3502" s="1"/>
      <c r="G3502" s="1"/>
      <c r="H3502" s="1"/>
      <c r="I3502" s="4"/>
    </row>
    <row r="3503" spans="1:9" x14ac:dyDescent="0.3">
      <c r="A3503" s="3">
        <v>3502000</v>
      </c>
      <c r="B3503" s="4">
        <f t="shared" si="108"/>
        <v>22617.083333333332</v>
      </c>
      <c r="C3503" s="4">
        <f t="shared" si="109"/>
        <v>-86719.43174570032</v>
      </c>
      <c r="D3503" s="4">
        <f>Sheet1!$J$56-Sheet2!C3503</f>
        <v>86327.265079033648</v>
      </c>
      <c r="E3503" s="4"/>
      <c r="F3503" s="1"/>
      <c r="G3503" s="1"/>
      <c r="H3503" s="1"/>
      <c r="I3503" s="4"/>
    </row>
    <row r="3504" spans="1:9" x14ac:dyDescent="0.3">
      <c r="A3504" s="3">
        <v>3503000</v>
      </c>
      <c r="B3504" s="4">
        <f t="shared" si="108"/>
        <v>22623.541666666668</v>
      </c>
      <c r="C3504" s="4">
        <f t="shared" si="109"/>
        <v>-86744.194576010326</v>
      </c>
      <c r="D3504" s="4">
        <f>Sheet1!$J$56-Sheet2!C3504</f>
        <v>86352.027909343655</v>
      </c>
      <c r="E3504" s="4"/>
      <c r="F3504" s="1"/>
      <c r="G3504" s="1"/>
      <c r="H3504" s="1"/>
      <c r="I3504" s="4"/>
    </row>
    <row r="3505" spans="1:9" x14ac:dyDescent="0.3">
      <c r="A3505" s="3">
        <v>3504000</v>
      </c>
      <c r="B3505" s="4">
        <f t="shared" si="108"/>
        <v>22630</v>
      </c>
      <c r="C3505" s="4">
        <f t="shared" si="109"/>
        <v>-86768.957406320362</v>
      </c>
      <c r="D3505" s="4">
        <f>Sheet1!$J$56-Sheet2!C3505</f>
        <v>86376.79073965369</v>
      </c>
      <c r="E3505" s="4"/>
      <c r="F3505" s="1"/>
      <c r="G3505" s="1"/>
      <c r="H3505" s="1"/>
      <c r="I3505" s="4"/>
    </row>
    <row r="3506" spans="1:9" x14ac:dyDescent="0.3">
      <c r="A3506" s="3">
        <v>3505000</v>
      </c>
      <c r="B3506" s="4">
        <f t="shared" si="108"/>
        <v>22636.458333333332</v>
      </c>
      <c r="C3506" s="4">
        <f t="shared" si="109"/>
        <v>-86793.720236630383</v>
      </c>
      <c r="D3506" s="4">
        <f>Sheet1!$J$56-Sheet2!C3506</f>
        <v>86401.553569963711</v>
      </c>
      <c r="E3506" s="4"/>
      <c r="F3506" s="1"/>
      <c r="G3506" s="1"/>
      <c r="H3506" s="1"/>
      <c r="I3506" s="4"/>
    </row>
    <row r="3507" spans="1:9" x14ac:dyDescent="0.3">
      <c r="A3507" s="3">
        <v>3506000</v>
      </c>
      <c r="B3507" s="4">
        <f t="shared" si="108"/>
        <v>22642.916666666668</v>
      </c>
      <c r="C3507" s="4">
        <f t="shared" si="109"/>
        <v>-86818.483066940404</v>
      </c>
      <c r="D3507" s="4">
        <f>Sheet1!$J$56-Sheet2!C3507</f>
        <v>86426.316400273732</v>
      </c>
      <c r="E3507" s="4"/>
      <c r="F3507" s="1"/>
      <c r="G3507" s="1"/>
      <c r="H3507" s="1"/>
      <c r="I3507" s="4"/>
    </row>
    <row r="3508" spans="1:9" x14ac:dyDescent="0.3">
      <c r="A3508" s="3">
        <v>3507000</v>
      </c>
      <c r="B3508" s="4">
        <f t="shared" si="108"/>
        <v>22649.375</v>
      </c>
      <c r="C3508" s="4">
        <f t="shared" si="109"/>
        <v>-86843.245897250425</v>
      </c>
      <c r="D3508" s="4">
        <f>Sheet1!$J$56-Sheet2!C3508</f>
        <v>86451.079230583753</v>
      </c>
      <c r="E3508" s="4"/>
      <c r="F3508" s="1"/>
      <c r="G3508" s="1"/>
      <c r="H3508" s="1"/>
      <c r="I3508" s="4"/>
    </row>
    <row r="3509" spans="1:9" x14ac:dyDescent="0.3">
      <c r="A3509" s="3">
        <v>3508000</v>
      </c>
      <c r="B3509" s="4">
        <f t="shared" si="108"/>
        <v>22655.833333333332</v>
      </c>
      <c r="C3509" s="4">
        <f t="shared" si="109"/>
        <v>-86868.008727560446</v>
      </c>
      <c r="D3509" s="4">
        <f>Sheet1!$J$56-Sheet2!C3509</f>
        <v>86475.842060893774</v>
      </c>
      <c r="E3509" s="4"/>
      <c r="F3509" s="1"/>
      <c r="G3509" s="1"/>
      <c r="H3509" s="1"/>
      <c r="I3509" s="4"/>
    </row>
    <row r="3510" spans="1:9" x14ac:dyDescent="0.3">
      <c r="A3510" s="3">
        <v>3509000</v>
      </c>
      <c r="B3510" s="4">
        <f t="shared" si="108"/>
        <v>22662.291666666668</v>
      </c>
      <c r="C3510" s="4">
        <f t="shared" si="109"/>
        <v>-86892.771557870466</v>
      </c>
      <c r="D3510" s="4">
        <f>Sheet1!$J$56-Sheet2!C3510</f>
        <v>86500.604891203795</v>
      </c>
      <c r="E3510" s="4"/>
      <c r="F3510" s="1"/>
      <c r="G3510" s="1"/>
      <c r="H3510" s="1"/>
      <c r="I3510" s="4"/>
    </row>
    <row r="3511" spans="1:9" x14ac:dyDescent="0.3">
      <c r="A3511" s="3">
        <v>3510000</v>
      </c>
      <c r="B3511" s="4">
        <f t="shared" si="108"/>
        <v>22668.75</v>
      </c>
      <c r="C3511" s="4">
        <f t="shared" si="109"/>
        <v>-86917.534388180487</v>
      </c>
      <c r="D3511" s="4">
        <f>Sheet1!$J$56-Sheet2!C3511</f>
        <v>86525.367721513816</v>
      </c>
      <c r="E3511" s="4"/>
      <c r="F3511" s="1"/>
      <c r="G3511" s="1"/>
      <c r="H3511" s="1"/>
      <c r="I3511" s="4"/>
    </row>
    <row r="3512" spans="1:9" x14ac:dyDescent="0.3">
      <c r="A3512" s="3">
        <v>3511000</v>
      </c>
      <c r="B3512" s="4">
        <f t="shared" si="108"/>
        <v>22675.208333333332</v>
      </c>
      <c r="C3512" s="4">
        <f t="shared" si="109"/>
        <v>-86942.297218490523</v>
      </c>
      <c r="D3512" s="4">
        <f>Sheet1!$J$56-Sheet2!C3512</f>
        <v>86550.130551823851</v>
      </c>
      <c r="E3512" s="4"/>
      <c r="F3512" s="1"/>
      <c r="G3512" s="1"/>
      <c r="H3512" s="1"/>
      <c r="I3512" s="4"/>
    </row>
    <row r="3513" spans="1:9" x14ac:dyDescent="0.3">
      <c r="A3513" s="3">
        <v>3512000</v>
      </c>
      <c r="B3513" s="4">
        <f t="shared" si="108"/>
        <v>22681.666666666668</v>
      </c>
      <c r="C3513" s="4">
        <f t="shared" si="109"/>
        <v>-86967.060048800544</v>
      </c>
      <c r="D3513" s="4">
        <f>Sheet1!$J$56-Sheet2!C3513</f>
        <v>86574.893382133872</v>
      </c>
      <c r="E3513" s="4"/>
      <c r="F3513" s="1"/>
      <c r="G3513" s="1"/>
      <c r="H3513" s="1"/>
      <c r="I3513" s="4"/>
    </row>
    <row r="3514" spans="1:9" x14ac:dyDescent="0.3">
      <c r="A3514" s="3">
        <v>3513000</v>
      </c>
      <c r="B3514" s="4">
        <f t="shared" si="108"/>
        <v>22688.125</v>
      </c>
      <c r="C3514" s="4">
        <f t="shared" si="109"/>
        <v>-86991.822879110565</v>
      </c>
      <c r="D3514" s="4">
        <f>Sheet1!$J$56-Sheet2!C3514</f>
        <v>86599.656212443893</v>
      </c>
      <c r="E3514" s="4"/>
      <c r="F3514" s="1"/>
      <c r="G3514" s="1"/>
      <c r="H3514" s="1"/>
      <c r="I3514" s="4"/>
    </row>
    <row r="3515" spans="1:9" x14ac:dyDescent="0.3">
      <c r="A3515" s="3">
        <v>3514000</v>
      </c>
      <c r="B3515" s="4">
        <f t="shared" si="108"/>
        <v>22694.583333333332</v>
      </c>
      <c r="C3515" s="4">
        <f t="shared" si="109"/>
        <v>-87016.585709420586</v>
      </c>
      <c r="D3515" s="4">
        <f>Sheet1!$J$56-Sheet2!C3515</f>
        <v>86624.419042753914</v>
      </c>
      <c r="E3515" s="4"/>
      <c r="F3515" s="1"/>
      <c r="G3515" s="1"/>
      <c r="H3515" s="1"/>
      <c r="I3515" s="4"/>
    </row>
    <row r="3516" spans="1:9" x14ac:dyDescent="0.3">
      <c r="A3516" s="3">
        <v>3515000</v>
      </c>
      <c r="B3516" s="4">
        <f t="shared" si="108"/>
        <v>22701.041666666668</v>
      </c>
      <c r="C3516" s="4">
        <f t="shared" si="109"/>
        <v>-87041.348539730607</v>
      </c>
      <c r="D3516" s="4">
        <f>Sheet1!$J$56-Sheet2!C3516</f>
        <v>86649.181873063935</v>
      </c>
      <c r="E3516" s="4"/>
      <c r="F3516" s="1"/>
      <c r="G3516" s="1"/>
      <c r="H3516" s="1"/>
      <c r="I3516" s="4"/>
    </row>
    <row r="3517" spans="1:9" x14ac:dyDescent="0.3">
      <c r="A3517" s="3">
        <v>3516000</v>
      </c>
      <c r="B3517" s="4">
        <f t="shared" si="108"/>
        <v>22707.5</v>
      </c>
      <c r="C3517" s="4">
        <f t="shared" si="109"/>
        <v>-87066.111370040628</v>
      </c>
      <c r="D3517" s="4">
        <f>Sheet1!$J$56-Sheet2!C3517</f>
        <v>86673.944703373956</v>
      </c>
      <c r="E3517" s="4"/>
      <c r="F3517" s="1"/>
      <c r="G3517" s="1"/>
      <c r="H3517" s="1"/>
      <c r="I3517" s="4"/>
    </row>
    <row r="3518" spans="1:9" x14ac:dyDescent="0.3">
      <c r="A3518" s="3">
        <v>3517000</v>
      </c>
      <c r="B3518" s="4">
        <f t="shared" si="108"/>
        <v>22713.958333333332</v>
      </c>
      <c r="C3518" s="4">
        <f t="shared" si="109"/>
        <v>-87090.874200350649</v>
      </c>
      <c r="D3518" s="4">
        <f>Sheet1!$J$56-Sheet2!C3518</f>
        <v>86698.707533683977</v>
      </c>
      <c r="E3518" s="4"/>
      <c r="F3518" s="1"/>
      <c r="G3518" s="1"/>
      <c r="H3518" s="1"/>
      <c r="I3518" s="4"/>
    </row>
    <row r="3519" spans="1:9" x14ac:dyDescent="0.3">
      <c r="A3519" s="3">
        <v>3518000</v>
      </c>
      <c r="B3519" s="4">
        <f t="shared" si="108"/>
        <v>22720.416666666668</v>
      </c>
      <c r="C3519" s="4">
        <f t="shared" si="109"/>
        <v>-87115.637030660684</v>
      </c>
      <c r="D3519" s="4">
        <f>Sheet1!$J$56-Sheet2!C3519</f>
        <v>86723.470363994013</v>
      </c>
      <c r="E3519" s="4"/>
      <c r="F3519" s="1"/>
      <c r="G3519" s="1"/>
      <c r="H3519" s="1"/>
      <c r="I3519" s="4"/>
    </row>
    <row r="3520" spans="1:9" x14ac:dyDescent="0.3">
      <c r="A3520" s="3">
        <v>3519000</v>
      </c>
      <c r="B3520" s="4">
        <f t="shared" si="108"/>
        <v>22726.875</v>
      </c>
      <c r="C3520" s="4">
        <f t="shared" si="109"/>
        <v>-87140.399860970705</v>
      </c>
      <c r="D3520" s="4">
        <f>Sheet1!$J$56-Sheet2!C3520</f>
        <v>86748.233194304034</v>
      </c>
      <c r="E3520" s="4"/>
      <c r="F3520" s="1"/>
      <c r="G3520" s="1"/>
      <c r="H3520" s="1"/>
      <c r="I3520" s="4"/>
    </row>
    <row r="3521" spans="1:9" x14ac:dyDescent="0.3">
      <c r="A3521" s="3">
        <v>3520000</v>
      </c>
      <c r="B3521" s="4">
        <f t="shared" si="108"/>
        <v>22733.333333333332</v>
      </c>
      <c r="C3521" s="4">
        <f t="shared" si="109"/>
        <v>-87165.162691280726</v>
      </c>
      <c r="D3521" s="4">
        <f>Sheet1!$J$56-Sheet2!C3521</f>
        <v>86772.996024614054</v>
      </c>
      <c r="E3521" s="4"/>
      <c r="F3521" s="1"/>
      <c r="G3521" s="1"/>
      <c r="H3521" s="1"/>
      <c r="I3521" s="4"/>
    </row>
    <row r="3522" spans="1:9" x14ac:dyDescent="0.3">
      <c r="A3522" s="3">
        <v>3521000</v>
      </c>
      <c r="B3522" s="4">
        <f t="shared" si="108"/>
        <v>22739.791666666668</v>
      </c>
      <c r="C3522" s="4">
        <f t="shared" si="109"/>
        <v>-87189.925521590747</v>
      </c>
      <c r="D3522" s="4">
        <f>Sheet1!$J$56-Sheet2!C3522</f>
        <v>86797.758854924075</v>
      </c>
      <c r="E3522" s="4"/>
      <c r="F3522" s="1"/>
      <c r="G3522" s="1"/>
      <c r="H3522" s="1"/>
      <c r="I3522" s="4"/>
    </row>
    <row r="3523" spans="1:9" x14ac:dyDescent="0.3">
      <c r="A3523" s="3">
        <v>3522000</v>
      </c>
      <c r="B3523" s="4">
        <f t="shared" ref="B3523:B3546" si="110">A3523*$B$1/12</f>
        <v>22746.25</v>
      </c>
      <c r="C3523" s="4">
        <f t="shared" ref="C3523:C3546" si="111">-PMT($C$1/12,$D$1*12,A3523)</f>
        <v>-87214.688351900768</v>
      </c>
      <c r="D3523" s="4">
        <f>Sheet1!$J$56-Sheet2!C3523</f>
        <v>86822.521685234096</v>
      </c>
      <c r="E3523" s="4"/>
      <c r="F3523" s="1"/>
      <c r="G3523" s="1"/>
      <c r="H3523" s="1"/>
      <c r="I3523" s="4"/>
    </row>
    <row r="3524" spans="1:9" x14ac:dyDescent="0.3">
      <c r="A3524" s="3">
        <v>3523000</v>
      </c>
      <c r="B3524" s="4">
        <f t="shared" si="110"/>
        <v>22752.708333333332</v>
      </c>
      <c r="C3524" s="4">
        <f t="shared" si="111"/>
        <v>-87239.451182210789</v>
      </c>
      <c r="D3524" s="4">
        <f>Sheet1!$J$56-Sheet2!C3524</f>
        <v>86847.284515544117</v>
      </c>
      <c r="E3524" s="4"/>
      <c r="F3524" s="1"/>
      <c r="G3524" s="1"/>
      <c r="H3524" s="1"/>
      <c r="I3524" s="4"/>
    </row>
    <row r="3525" spans="1:9" x14ac:dyDescent="0.3">
      <c r="A3525" s="3">
        <v>3524000</v>
      </c>
      <c r="B3525" s="4">
        <f t="shared" si="110"/>
        <v>22759.166666666668</v>
      </c>
      <c r="C3525" s="4">
        <f t="shared" si="111"/>
        <v>-87264.21401252081</v>
      </c>
      <c r="D3525" s="4">
        <f>Sheet1!$J$56-Sheet2!C3525</f>
        <v>86872.047345854138</v>
      </c>
      <c r="E3525" s="4"/>
      <c r="F3525" s="1"/>
      <c r="G3525" s="1"/>
      <c r="H3525" s="1"/>
      <c r="I3525" s="4"/>
    </row>
    <row r="3526" spans="1:9" x14ac:dyDescent="0.3">
      <c r="A3526" s="3">
        <v>3525000</v>
      </c>
      <c r="B3526" s="4">
        <f t="shared" si="110"/>
        <v>22765.625</v>
      </c>
      <c r="C3526" s="4">
        <f t="shared" si="111"/>
        <v>-87288.976842830845</v>
      </c>
      <c r="D3526" s="4">
        <f>Sheet1!$J$56-Sheet2!C3526</f>
        <v>86896.810176164174</v>
      </c>
      <c r="E3526" s="4"/>
      <c r="F3526" s="1"/>
      <c r="G3526" s="1"/>
      <c r="H3526" s="1"/>
      <c r="I3526" s="4"/>
    </row>
    <row r="3527" spans="1:9" x14ac:dyDescent="0.3">
      <c r="A3527" s="3">
        <v>3526000</v>
      </c>
      <c r="B3527" s="4">
        <f t="shared" si="110"/>
        <v>22772.083333333332</v>
      </c>
      <c r="C3527" s="4">
        <f t="shared" si="111"/>
        <v>-87313.739673140866</v>
      </c>
      <c r="D3527" s="4">
        <f>Sheet1!$J$56-Sheet2!C3527</f>
        <v>86921.573006474195</v>
      </c>
      <c r="E3527" s="4"/>
      <c r="F3527" s="1"/>
      <c r="G3527" s="1"/>
      <c r="H3527" s="1"/>
      <c r="I3527" s="4"/>
    </row>
    <row r="3528" spans="1:9" x14ac:dyDescent="0.3">
      <c r="A3528" s="3">
        <v>3527000</v>
      </c>
      <c r="B3528" s="4">
        <f t="shared" si="110"/>
        <v>22778.541666666668</v>
      </c>
      <c r="C3528" s="4">
        <f t="shared" si="111"/>
        <v>-87338.502503450887</v>
      </c>
      <c r="D3528" s="4">
        <f>Sheet1!$J$56-Sheet2!C3528</f>
        <v>86946.335836784216</v>
      </c>
      <c r="E3528" s="4"/>
      <c r="F3528" s="1"/>
      <c r="G3528" s="1"/>
      <c r="H3528" s="1"/>
      <c r="I3528" s="4"/>
    </row>
    <row r="3529" spans="1:9" x14ac:dyDescent="0.3">
      <c r="A3529" s="3">
        <v>3528000</v>
      </c>
      <c r="B3529" s="4">
        <f t="shared" si="110"/>
        <v>22785</v>
      </c>
      <c r="C3529" s="4">
        <f t="shared" si="111"/>
        <v>-87363.265333760908</v>
      </c>
      <c r="D3529" s="4">
        <f>Sheet1!$J$56-Sheet2!C3529</f>
        <v>86971.098667094237</v>
      </c>
      <c r="E3529" s="4"/>
      <c r="F3529" s="1"/>
      <c r="G3529" s="1"/>
      <c r="H3529" s="1"/>
      <c r="I3529" s="4"/>
    </row>
    <row r="3530" spans="1:9" x14ac:dyDescent="0.3">
      <c r="A3530" s="3">
        <v>3529000</v>
      </c>
      <c r="B3530" s="4">
        <f t="shared" si="110"/>
        <v>22791.458333333332</v>
      </c>
      <c r="C3530" s="4">
        <f t="shared" si="111"/>
        <v>-87388.028164070929</v>
      </c>
      <c r="D3530" s="4">
        <f>Sheet1!$J$56-Sheet2!C3530</f>
        <v>86995.861497404258</v>
      </c>
      <c r="E3530" s="4"/>
      <c r="F3530" s="1"/>
      <c r="G3530" s="1"/>
      <c r="H3530" s="1"/>
      <c r="I3530" s="4"/>
    </row>
    <row r="3531" spans="1:9" x14ac:dyDescent="0.3">
      <c r="A3531" s="3">
        <v>3530000</v>
      </c>
      <c r="B3531" s="4">
        <f t="shared" si="110"/>
        <v>22797.916666666668</v>
      </c>
      <c r="C3531" s="4">
        <f t="shared" si="111"/>
        <v>-87412.79099438095</v>
      </c>
      <c r="D3531" s="4">
        <f>Sheet1!$J$56-Sheet2!C3531</f>
        <v>87020.624327714278</v>
      </c>
      <c r="E3531" s="4"/>
      <c r="F3531" s="1"/>
      <c r="G3531" s="1"/>
      <c r="H3531" s="1"/>
      <c r="I3531" s="4"/>
    </row>
    <row r="3532" spans="1:9" x14ac:dyDescent="0.3">
      <c r="A3532" s="3">
        <v>3531000</v>
      </c>
      <c r="B3532" s="4">
        <f t="shared" si="110"/>
        <v>22804.375</v>
      </c>
      <c r="C3532" s="4">
        <f t="shared" si="111"/>
        <v>-87437.553824690971</v>
      </c>
      <c r="D3532" s="4">
        <f>Sheet1!$J$56-Sheet2!C3532</f>
        <v>87045.387158024299</v>
      </c>
      <c r="E3532" s="4"/>
      <c r="F3532" s="1"/>
      <c r="G3532" s="1"/>
      <c r="H3532" s="1"/>
      <c r="I3532" s="4"/>
    </row>
    <row r="3533" spans="1:9" x14ac:dyDescent="0.3">
      <c r="A3533" s="3">
        <v>3532000</v>
      </c>
      <c r="B3533" s="4">
        <f t="shared" si="110"/>
        <v>22810.833333333332</v>
      </c>
      <c r="C3533" s="4">
        <f t="shared" si="111"/>
        <v>-87462.316655001006</v>
      </c>
      <c r="D3533" s="4">
        <f>Sheet1!$J$56-Sheet2!C3533</f>
        <v>87070.149988334335</v>
      </c>
      <c r="E3533" s="4"/>
      <c r="F3533" s="1"/>
      <c r="G3533" s="1"/>
      <c r="H3533" s="1"/>
      <c r="I3533" s="4"/>
    </row>
    <row r="3534" spans="1:9" x14ac:dyDescent="0.3">
      <c r="A3534" s="3">
        <v>3533000</v>
      </c>
      <c r="B3534" s="4">
        <f t="shared" si="110"/>
        <v>22817.291666666668</v>
      </c>
      <c r="C3534" s="4">
        <f t="shared" si="111"/>
        <v>-87487.079485311027</v>
      </c>
      <c r="D3534" s="4">
        <f>Sheet1!$J$56-Sheet2!C3534</f>
        <v>87094.912818644356</v>
      </c>
      <c r="E3534" s="4"/>
      <c r="F3534" s="1"/>
      <c r="G3534" s="1"/>
      <c r="H3534" s="1"/>
      <c r="I3534" s="4"/>
    </row>
    <row r="3535" spans="1:9" x14ac:dyDescent="0.3">
      <c r="A3535" s="3">
        <v>3534000</v>
      </c>
      <c r="B3535" s="4">
        <f t="shared" si="110"/>
        <v>22823.75</v>
      </c>
      <c r="C3535" s="4">
        <f t="shared" si="111"/>
        <v>-87511.842315621048</v>
      </c>
      <c r="D3535" s="4">
        <f>Sheet1!$J$56-Sheet2!C3535</f>
        <v>87119.675648954377</v>
      </c>
      <c r="E3535" s="4"/>
      <c r="F3535" s="1"/>
      <c r="G3535" s="1"/>
      <c r="H3535" s="1"/>
      <c r="I3535" s="4"/>
    </row>
    <row r="3536" spans="1:9" x14ac:dyDescent="0.3">
      <c r="A3536" s="3">
        <v>3535000</v>
      </c>
      <c r="B3536" s="4">
        <f t="shared" si="110"/>
        <v>22830.208333333332</v>
      </c>
      <c r="C3536" s="4">
        <f t="shared" si="111"/>
        <v>-87536.605145931069</v>
      </c>
      <c r="D3536" s="4">
        <f>Sheet1!$J$56-Sheet2!C3536</f>
        <v>87144.438479264398</v>
      </c>
      <c r="E3536" s="4"/>
      <c r="F3536" s="1"/>
      <c r="G3536" s="1"/>
      <c r="H3536" s="1"/>
      <c r="I3536" s="4"/>
    </row>
    <row r="3537" spans="1:9" x14ac:dyDescent="0.3">
      <c r="A3537" s="3">
        <v>3536000</v>
      </c>
      <c r="B3537" s="4">
        <f t="shared" si="110"/>
        <v>22836.666666666668</v>
      </c>
      <c r="C3537" s="4">
        <f t="shared" si="111"/>
        <v>-87561.36797624109</v>
      </c>
      <c r="D3537" s="4">
        <f>Sheet1!$J$56-Sheet2!C3537</f>
        <v>87169.201309574419</v>
      </c>
      <c r="E3537" s="4"/>
      <c r="F3537" s="1"/>
      <c r="G3537" s="1"/>
      <c r="H3537" s="1"/>
      <c r="I3537" s="4"/>
    </row>
    <row r="3538" spans="1:9" x14ac:dyDescent="0.3">
      <c r="A3538" s="3">
        <v>3537000</v>
      </c>
      <c r="B3538" s="4">
        <f t="shared" si="110"/>
        <v>22843.125</v>
      </c>
      <c r="C3538" s="4">
        <f t="shared" si="111"/>
        <v>-87586.130806551111</v>
      </c>
      <c r="D3538" s="4">
        <f>Sheet1!$J$56-Sheet2!C3538</f>
        <v>87193.96413988444</v>
      </c>
      <c r="E3538" s="4"/>
      <c r="F3538" s="1"/>
      <c r="G3538" s="1"/>
      <c r="H3538" s="1"/>
      <c r="I3538" s="4"/>
    </row>
    <row r="3539" spans="1:9" x14ac:dyDescent="0.3">
      <c r="A3539" s="3">
        <v>3538000</v>
      </c>
      <c r="B3539" s="4">
        <f t="shared" si="110"/>
        <v>22849.583333333332</v>
      </c>
      <c r="C3539" s="4">
        <f t="shared" si="111"/>
        <v>-87610.893636861132</v>
      </c>
      <c r="D3539" s="4">
        <f>Sheet1!$J$56-Sheet2!C3539</f>
        <v>87218.726970194461</v>
      </c>
      <c r="E3539" s="4"/>
      <c r="F3539" s="1"/>
      <c r="G3539" s="1"/>
      <c r="H3539" s="1"/>
      <c r="I3539" s="4"/>
    </row>
    <row r="3540" spans="1:9" x14ac:dyDescent="0.3">
      <c r="A3540" s="3">
        <v>3539000</v>
      </c>
      <c r="B3540" s="4">
        <f t="shared" si="110"/>
        <v>22856.041666666668</v>
      </c>
      <c r="C3540" s="4">
        <f t="shared" si="111"/>
        <v>-87635.656467171168</v>
      </c>
      <c r="D3540" s="4">
        <f>Sheet1!$J$56-Sheet2!C3540</f>
        <v>87243.489800504496</v>
      </c>
      <c r="E3540" s="4"/>
      <c r="F3540" s="1"/>
      <c r="G3540" s="1"/>
      <c r="H3540" s="1"/>
      <c r="I3540" s="4"/>
    </row>
    <row r="3541" spans="1:9" x14ac:dyDescent="0.3">
      <c r="A3541" s="3">
        <v>3540000</v>
      </c>
      <c r="B3541" s="4">
        <f t="shared" si="110"/>
        <v>22862.5</v>
      </c>
      <c r="C3541" s="4">
        <f t="shared" si="111"/>
        <v>-87660.419297481189</v>
      </c>
      <c r="D3541" s="4">
        <f>Sheet1!$J$56-Sheet2!C3541</f>
        <v>87268.252630814517</v>
      </c>
      <c r="E3541" s="4"/>
      <c r="F3541" s="1"/>
      <c r="G3541" s="1"/>
      <c r="H3541" s="1"/>
      <c r="I3541" s="4"/>
    </row>
    <row r="3542" spans="1:9" x14ac:dyDescent="0.3">
      <c r="A3542" s="3">
        <v>3541000</v>
      </c>
      <c r="B3542" s="4">
        <f t="shared" si="110"/>
        <v>22868.958333333332</v>
      </c>
      <c r="C3542" s="4">
        <f t="shared" si="111"/>
        <v>-87685.182127791209</v>
      </c>
      <c r="D3542" s="4">
        <f>Sheet1!$J$56-Sheet2!C3542</f>
        <v>87293.015461124538</v>
      </c>
      <c r="E3542" s="4"/>
      <c r="F3542" s="1"/>
      <c r="G3542" s="1"/>
      <c r="H3542" s="1"/>
      <c r="I3542" s="4"/>
    </row>
    <row r="3543" spans="1:9" x14ac:dyDescent="0.3">
      <c r="A3543" s="3">
        <v>3542000</v>
      </c>
      <c r="B3543" s="4">
        <f t="shared" si="110"/>
        <v>22875.416666666668</v>
      </c>
      <c r="C3543" s="4">
        <f t="shared" si="111"/>
        <v>-87709.94495810123</v>
      </c>
      <c r="D3543" s="4">
        <f>Sheet1!$J$56-Sheet2!C3543</f>
        <v>87317.778291434559</v>
      </c>
      <c r="E3543" s="4"/>
      <c r="F3543" s="1"/>
      <c r="G3543" s="1"/>
      <c r="H3543" s="1"/>
      <c r="I3543" s="4"/>
    </row>
    <row r="3544" spans="1:9" x14ac:dyDescent="0.3">
      <c r="A3544" s="3">
        <v>3543000</v>
      </c>
      <c r="B3544" s="4">
        <f t="shared" si="110"/>
        <v>22881.875</v>
      </c>
      <c r="C3544" s="4">
        <f t="shared" si="111"/>
        <v>-87734.707788411251</v>
      </c>
      <c r="D3544" s="4">
        <f>Sheet1!$J$56-Sheet2!C3544</f>
        <v>87342.54112174458</v>
      </c>
      <c r="E3544" s="4"/>
      <c r="F3544" s="1"/>
      <c r="G3544" s="1"/>
      <c r="H3544" s="1"/>
      <c r="I3544" s="4"/>
    </row>
    <row r="3545" spans="1:9" x14ac:dyDescent="0.3">
      <c r="A3545" s="3">
        <v>3544000</v>
      </c>
      <c r="B3545" s="4">
        <f t="shared" si="110"/>
        <v>22888.333333333332</v>
      </c>
      <c r="C3545" s="4">
        <f t="shared" si="111"/>
        <v>-87759.470618721272</v>
      </c>
      <c r="D3545" s="4">
        <f>Sheet1!$J$56-Sheet2!C3545</f>
        <v>87367.303952054601</v>
      </c>
      <c r="E3545" s="4"/>
      <c r="F3545" s="1"/>
      <c r="G3545" s="1"/>
      <c r="H3545" s="1"/>
      <c r="I3545" s="4"/>
    </row>
    <row r="3546" spans="1:9" x14ac:dyDescent="0.3">
      <c r="A3546" s="3">
        <v>3545000</v>
      </c>
      <c r="B3546" s="4">
        <f t="shared" si="110"/>
        <v>22894.791666666668</v>
      </c>
      <c r="C3546" s="4">
        <f t="shared" si="111"/>
        <v>-87784.233449031293</v>
      </c>
      <c r="D3546" s="4">
        <f>Sheet1!$J$56-Sheet2!C3546</f>
        <v>87392.066782364622</v>
      </c>
      <c r="E3546" s="4"/>
      <c r="F3546" s="1"/>
      <c r="G3546" s="1"/>
      <c r="H3546" s="1"/>
      <c r="I3546" s="4"/>
    </row>
  </sheetData>
  <conditionalFormatting sqref="D1:J1048576">
    <cfRule type="cellIs" dxfId="1" priority="1" operator="lessThan">
      <formula>0</formula>
    </cfRule>
  </conditionalFormatting>
  <conditionalFormatting sqref="J2:J3546"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Furness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Bloor</dc:creator>
  <cp:lastModifiedBy>Craig Coles</cp:lastModifiedBy>
  <dcterms:created xsi:type="dcterms:W3CDTF">2023-06-28T10:08:29Z</dcterms:created>
  <dcterms:modified xsi:type="dcterms:W3CDTF">2025-08-05T12:29:07Z</dcterms:modified>
</cp:coreProperties>
</file>