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Z:\Risk and Compliance Department\Team Folders\Craig\AUGUST 2025\"/>
    </mc:Choice>
  </mc:AlternateContent>
  <xr:revisionPtr revIDLastSave="0" documentId="8_{B8809B9B-6856-4E6B-A5C5-CE1007690085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Sheet1" sheetId="1" r:id="rId1"/>
    <sheet name="Shee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7" i="1" l="1"/>
  <c r="G20" i="1"/>
  <c r="G22" i="1"/>
  <c r="G21" i="1"/>
  <c r="X10" i="1"/>
  <c r="Y10" i="1" s="1"/>
  <c r="X12" i="1"/>
  <c r="X15" i="1"/>
  <c r="X11" i="1"/>
  <c r="D39" i="1"/>
  <c r="C39" i="1"/>
  <c r="X14" i="1" l="1"/>
  <c r="AB3208" i="1"/>
  <c r="AB3200" i="1"/>
  <c r="AB3264" i="1"/>
  <c r="AB3328" i="1"/>
  <c r="AB3392" i="1"/>
  <c r="AB3456" i="1"/>
  <c r="AB3520" i="1"/>
  <c r="AB3584" i="1"/>
  <c r="AB3648" i="1"/>
  <c r="AB3712" i="1"/>
  <c r="AB3776" i="1"/>
  <c r="AB3799" i="1"/>
  <c r="AB3807" i="1"/>
  <c r="AB3815" i="1"/>
  <c r="AB3823" i="1"/>
  <c r="AB3831" i="1"/>
  <c r="AB3863" i="1"/>
  <c r="AB3879" i="1"/>
  <c r="AB3903" i="1"/>
  <c r="AB3927" i="1"/>
  <c r="AB3959" i="1"/>
  <c r="AB3991" i="1"/>
  <c r="AB3871" i="1"/>
  <c r="AB3793" i="1"/>
  <c r="AB3899" i="1"/>
  <c r="AB3947" i="1"/>
  <c r="AB3979" i="1"/>
  <c r="AB3987" i="1"/>
  <c r="AB3839" i="1"/>
  <c r="AB3895" i="1"/>
  <c r="AB3919" i="1"/>
  <c r="AB3951" i="1"/>
  <c r="AB3967" i="1"/>
  <c r="AB3999" i="1"/>
  <c r="AB3424" i="1"/>
  <c r="AB3488" i="1"/>
  <c r="AB3552" i="1"/>
  <c r="AB3616" i="1"/>
  <c r="AB3744" i="1"/>
  <c r="AB3803" i="1"/>
  <c r="AB3819" i="1"/>
  <c r="AB3827" i="1"/>
  <c r="AB3843" i="1"/>
  <c r="AB3859" i="1"/>
  <c r="AB3875" i="1"/>
  <c r="AB3891" i="1"/>
  <c r="AB3915" i="1"/>
  <c r="AB3923" i="1"/>
  <c r="AB3939" i="1"/>
  <c r="AB3955" i="1"/>
  <c r="AB3971" i="1"/>
  <c r="AB4003" i="1"/>
  <c r="AB4004" i="1"/>
  <c r="AB3855" i="1"/>
  <c r="AB3935" i="1"/>
  <c r="AB3975" i="1"/>
  <c r="AB4007" i="1"/>
  <c r="AB3232" i="1"/>
  <c r="AB3680" i="1"/>
  <c r="AB3811" i="1"/>
  <c r="AB3835" i="1"/>
  <c r="AB3851" i="1"/>
  <c r="AB3867" i="1"/>
  <c r="AB3883" i="1"/>
  <c r="AB3907" i="1"/>
  <c r="AB3931" i="1"/>
  <c r="AB3963" i="1"/>
  <c r="AB3995" i="1"/>
  <c r="AB3804" i="1"/>
  <c r="AB3812" i="1"/>
  <c r="AB3820" i="1"/>
  <c r="AB3828" i="1"/>
  <c r="AB3836" i="1"/>
  <c r="AB3844" i="1"/>
  <c r="AB3852" i="1"/>
  <c r="AB3860" i="1"/>
  <c r="AB3868" i="1"/>
  <c r="AB3876" i="1"/>
  <c r="AB3884" i="1"/>
  <c r="AB3892" i="1"/>
  <c r="AB3900" i="1"/>
  <c r="AB3908" i="1"/>
  <c r="AB3916" i="1"/>
  <c r="AB3924" i="1"/>
  <c r="AB3932" i="1"/>
  <c r="AB3940" i="1"/>
  <c r="AB3948" i="1"/>
  <c r="AB3956" i="1"/>
  <c r="AB3964" i="1"/>
  <c r="AB3972" i="1"/>
  <c r="AB3980" i="1"/>
  <c r="AB3988" i="1"/>
  <c r="AB3996" i="1"/>
  <c r="AB3847" i="1"/>
  <c r="AB3887" i="1"/>
  <c r="AB3911" i="1"/>
  <c r="AB3943" i="1"/>
  <c r="AB3983" i="1"/>
  <c r="AB3949" i="1"/>
  <c r="AB3957" i="1"/>
  <c r="AB3965" i="1"/>
  <c r="AB3973" i="1"/>
  <c r="AB3981" i="1"/>
  <c r="AB3989" i="1"/>
  <c r="AB3997" i="1"/>
  <c r="AB4005" i="1"/>
  <c r="AB3941" i="1"/>
  <c r="AB3933" i="1"/>
  <c r="AB3925" i="1"/>
  <c r="AB3917" i="1"/>
  <c r="AB3909" i="1"/>
  <c r="AB3901" i="1"/>
  <c r="AB3893" i="1"/>
  <c r="AB3885" i="1"/>
  <c r="AB3877" i="1"/>
  <c r="AB3869" i="1"/>
  <c r="AB3861" i="1"/>
  <c r="AB3853" i="1"/>
  <c r="AB3845" i="1"/>
  <c r="AB3837" i="1"/>
  <c r="AB3829" i="1"/>
  <c r="AB3821" i="1"/>
  <c r="AB3813" i="1"/>
  <c r="AB3805" i="1"/>
  <c r="AB3796" i="1"/>
  <c r="AB3760" i="1"/>
  <c r="AB3696" i="1"/>
  <c r="AB3632" i="1"/>
  <c r="AB3568" i="1"/>
  <c r="AB3504" i="1"/>
  <c r="AB3440" i="1"/>
  <c r="AB3376" i="1"/>
  <c r="AB3312" i="1"/>
  <c r="AB3248" i="1"/>
  <c r="AB3184" i="1"/>
  <c r="AB3795" i="1"/>
  <c r="AB3752" i="1"/>
  <c r="AB3688" i="1"/>
  <c r="AB3624" i="1"/>
  <c r="AB3560" i="1"/>
  <c r="AB3496" i="1"/>
  <c r="AB3432" i="1"/>
  <c r="AB3368" i="1"/>
  <c r="AB3304" i="1"/>
  <c r="AB3240" i="1"/>
  <c r="AB3176" i="1"/>
  <c r="AB10" i="1"/>
  <c r="AB4002" i="1"/>
  <c r="AB3986" i="1"/>
  <c r="AB3978" i="1"/>
  <c r="AB3970" i="1"/>
  <c r="AB3962" i="1"/>
  <c r="AB3954" i="1"/>
  <c r="AB3946" i="1"/>
  <c r="AB3938" i="1"/>
  <c r="AB3930" i="1"/>
  <c r="AB3922" i="1"/>
  <c r="AB3914" i="1"/>
  <c r="AB3906" i="1"/>
  <c r="AB3898" i="1"/>
  <c r="AB3890" i="1"/>
  <c r="AB3882" i="1"/>
  <c r="AB3874" i="1"/>
  <c r="AB3866" i="1"/>
  <c r="AB3858" i="1"/>
  <c r="AB3850" i="1"/>
  <c r="AB3842" i="1"/>
  <c r="AB3834" i="1"/>
  <c r="AB3826" i="1"/>
  <c r="AB3818" i="1"/>
  <c r="AB3810" i="1"/>
  <c r="AB3802" i="1"/>
  <c r="AB3792" i="1"/>
  <c r="AB3736" i="1"/>
  <c r="AB3672" i="1"/>
  <c r="AB3608" i="1"/>
  <c r="AB3544" i="1"/>
  <c r="AB3480" i="1"/>
  <c r="AB3416" i="1"/>
  <c r="AB3352" i="1"/>
  <c r="AB3288" i="1"/>
  <c r="AB3224" i="1"/>
  <c r="AB3160" i="1"/>
  <c r="AB3360" i="1"/>
  <c r="AB3296" i="1"/>
  <c r="AB3168" i="1"/>
  <c r="AB3994" i="1"/>
  <c r="AB4009" i="1"/>
  <c r="AB4001" i="1"/>
  <c r="AB3993" i="1"/>
  <c r="AB3985" i="1"/>
  <c r="AB3977" i="1"/>
  <c r="AB3969" i="1"/>
  <c r="AB3961" i="1"/>
  <c r="AB3953" i="1"/>
  <c r="AB3945" i="1"/>
  <c r="AB3937" i="1"/>
  <c r="AB3929" i="1"/>
  <c r="AB3921" i="1"/>
  <c r="AB3913" i="1"/>
  <c r="AB3905" i="1"/>
  <c r="AB3897" i="1"/>
  <c r="AB3889" i="1"/>
  <c r="AB3881" i="1"/>
  <c r="AB3873" i="1"/>
  <c r="AB3865" i="1"/>
  <c r="AB3857" i="1"/>
  <c r="AB3849" i="1"/>
  <c r="AB3841" i="1"/>
  <c r="AB3833" i="1"/>
  <c r="AB3825" i="1"/>
  <c r="AB3817" i="1"/>
  <c r="AB3809" i="1"/>
  <c r="AB3801" i="1"/>
  <c r="AB3791" i="1"/>
  <c r="AB3728" i="1"/>
  <c r="AB3664" i="1"/>
  <c r="AB3600" i="1"/>
  <c r="AB3536" i="1"/>
  <c r="AB3472" i="1"/>
  <c r="AB3408" i="1"/>
  <c r="AB3344" i="1"/>
  <c r="AB3280" i="1"/>
  <c r="AB3216" i="1"/>
  <c r="AB3152" i="1"/>
  <c r="AB4008" i="1"/>
  <c r="AB4000" i="1"/>
  <c r="AB3992" i="1"/>
  <c r="AB3984" i="1"/>
  <c r="AB3976" i="1"/>
  <c r="AB3968" i="1"/>
  <c r="AB3960" i="1"/>
  <c r="AB3952" i="1"/>
  <c r="AB3944" i="1"/>
  <c r="AB3936" i="1"/>
  <c r="AB3928" i="1"/>
  <c r="AB3920" i="1"/>
  <c r="AB3912" i="1"/>
  <c r="AB3904" i="1"/>
  <c r="AB3896" i="1"/>
  <c r="AB3888" i="1"/>
  <c r="AB3880" i="1"/>
  <c r="AB3872" i="1"/>
  <c r="AB3864" i="1"/>
  <c r="AB3856" i="1"/>
  <c r="AB3848" i="1"/>
  <c r="AB3840" i="1"/>
  <c r="AB3832" i="1"/>
  <c r="AB3824" i="1"/>
  <c r="AB3816" i="1"/>
  <c r="AB3808" i="1"/>
  <c r="AB3800" i="1"/>
  <c r="AB3784" i="1"/>
  <c r="AB3720" i="1"/>
  <c r="AB3656" i="1"/>
  <c r="AB3592" i="1"/>
  <c r="AB3528" i="1"/>
  <c r="AB3464" i="1"/>
  <c r="AB3400" i="1"/>
  <c r="AB3336" i="1"/>
  <c r="AB3272" i="1"/>
  <c r="AB16" i="1"/>
  <c r="AB24" i="1"/>
  <c r="AB32" i="1"/>
  <c r="AB40" i="1"/>
  <c r="AB48" i="1"/>
  <c r="AB56" i="1"/>
  <c r="AB64" i="1"/>
  <c r="AB72" i="1"/>
  <c r="AB80" i="1"/>
  <c r="AB88" i="1"/>
  <c r="AB96" i="1"/>
  <c r="AB104" i="1"/>
  <c r="AB112" i="1"/>
  <c r="AB120" i="1"/>
  <c r="AB128" i="1"/>
  <c r="AB136" i="1"/>
  <c r="AB144" i="1"/>
  <c r="AB152" i="1"/>
  <c r="AB160" i="1"/>
  <c r="AB168" i="1"/>
  <c r="AB176" i="1"/>
  <c r="AB184" i="1"/>
  <c r="AB192" i="1"/>
  <c r="AB200" i="1"/>
  <c r="AB208" i="1"/>
  <c r="AB216" i="1"/>
  <c r="AB224" i="1"/>
  <c r="AB232" i="1"/>
  <c r="AB240" i="1"/>
  <c r="AB248" i="1"/>
  <c r="AB256" i="1"/>
  <c r="AB264" i="1"/>
  <c r="AB272" i="1"/>
  <c r="AB280" i="1"/>
  <c r="AB288" i="1"/>
  <c r="AB296" i="1"/>
  <c r="AB304" i="1"/>
  <c r="AB312" i="1"/>
  <c r="AB320" i="1"/>
  <c r="AB328" i="1"/>
  <c r="AB336" i="1"/>
  <c r="AB344" i="1"/>
  <c r="AB352" i="1"/>
  <c r="AB360" i="1"/>
  <c r="AB368" i="1"/>
  <c r="AB376" i="1"/>
  <c r="AB384" i="1"/>
  <c r="AB392" i="1"/>
  <c r="AB400" i="1"/>
  <c r="AB408" i="1"/>
  <c r="AB416" i="1"/>
  <c r="AB424" i="1"/>
  <c r="AB432" i="1"/>
  <c r="AB440" i="1"/>
  <c r="AB448" i="1"/>
  <c r="AB456" i="1"/>
  <c r="AB464" i="1"/>
  <c r="AB472" i="1"/>
  <c r="AB480" i="1"/>
  <c r="AB488" i="1"/>
  <c r="AB496" i="1"/>
  <c r="AB504" i="1"/>
  <c r="AB512" i="1"/>
  <c r="AB520" i="1"/>
  <c r="AB528" i="1"/>
  <c r="AB536" i="1"/>
  <c r="AB544" i="1"/>
  <c r="AB552" i="1"/>
  <c r="AB560" i="1"/>
  <c r="AB568" i="1"/>
  <c r="AB576" i="1"/>
  <c r="AB584" i="1"/>
  <c r="AB592" i="1"/>
  <c r="AB600" i="1"/>
  <c r="AB608" i="1"/>
  <c r="AB616" i="1"/>
  <c r="AB624" i="1"/>
  <c r="AB632" i="1"/>
  <c r="AB640" i="1"/>
  <c r="AB648" i="1"/>
  <c r="AB656" i="1"/>
  <c r="AB664" i="1"/>
  <c r="AB672" i="1"/>
  <c r="AB680" i="1"/>
  <c r="AB688" i="1"/>
  <c r="AB17" i="1"/>
  <c r="AB25" i="1"/>
  <c r="AB33" i="1"/>
  <c r="AB41" i="1"/>
  <c r="AB49" i="1"/>
  <c r="AB57" i="1"/>
  <c r="AB65" i="1"/>
  <c r="AB73" i="1"/>
  <c r="AB81" i="1"/>
  <c r="AB89" i="1"/>
  <c r="AB97" i="1"/>
  <c r="AB105" i="1"/>
  <c r="AB113" i="1"/>
  <c r="AB121" i="1"/>
  <c r="AB129" i="1"/>
  <c r="AB137" i="1"/>
  <c r="AB145" i="1"/>
  <c r="AB153" i="1"/>
  <c r="AB161" i="1"/>
  <c r="AB169" i="1"/>
  <c r="AB177" i="1"/>
  <c r="AB185" i="1"/>
  <c r="AB193" i="1"/>
  <c r="AB201" i="1"/>
  <c r="AB209" i="1"/>
  <c r="AB217" i="1"/>
  <c r="AB225" i="1"/>
  <c r="AB233" i="1"/>
  <c r="AB241" i="1"/>
  <c r="AB249" i="1"/>
  <c r="AB257" i="1"/>
  <c r="AB265" i="1"/>
  <c r="AB273" i="1"/>
  <c r="AB281" i="1"/>
  <c r="AB289" i="1"/>
  <c r="AB297" i="1"/>
  <c r="AB305" i="1"/>
  <c r="AB313" i="1"/>
  <c r="AB321" i="1"/>
  <c r="AB329" i="1"/>
  <c r="AB337" i="1"/>
  <c r="AB345" i="1"/>
  <c r="AB353" i="1"/>
  <c r="AB361" i="1"/>
  <c r="AB369" i="1"/>
  <c r="AB377" i="1"/>
  <c r="AB385" i="1"/>
  <c r="AB393" i="1"/>
  <c r="AB401" i="1"/>
  <c r="AB409" i="1"/>
  <c r="AB417" i="1"/>
  <c r="AB425" i="1"/>
  <c r="AB433" i="1"/>
  <c r="AB441" i="1"/>
  <c r="AB449" i="1"/>
  <c r="AB457" i="1"/>
  <c r="AB465" i="1"/>
  <c r="AB473" i="1"/>
  <c r="AB481" i="1"/>
  <c r="AB489" i="1"/>
  <c r="AB497" i="1"/>
  <c r="AB505" i="1"/>
  <c r="AB513" i="1"/>
  <c r="AB521" i="1"/>
  <c r="AB529" i="1"/>
  <c r="AB537" i="1"/>
  <c r="AB545" i="1"/>
  <c r="AB553" i="1"/>
  <c r="AB561" i="1"/>
  <c r="AB569" i="1"/>
  <c r="AB577" i="1"/>
  <c r="AB585" i="1"/>
  <c r="AB593" i="1"/>
  <c r="AB601" i="1"/>
  <c r="AB609" i="1"/>
  <c r="AB617" i="1"/>
  <c r="AB625" i="1"/>
  <c r="AB633" i="1"/>
  <c r="AB641" i="1"/>
  <c r="AB649" i="1"/>
  <c r="AB657" i="1"/>
  <c r="AB665" i="1"/>
  <c r="AB673" i="1"/>
  <c r="AB681" i="1"/>
  <c r="AB689" i="1"/>
  <c r="AB18" i="1"/>
  <c r="AB26" i="1"/>
  <c r="AB34" i="1"/>
  <c r="AB42" i="1"/>
  <c r="AB50" i="1"/>
  <c r="AB58" i="1"/>
  <c r="AB66" i="1"/>
  <c r="AB74" i="1"/>
  <c r="AB82" i="1"/>
  <c r="AB90" i="1"/>
  <c r="AB98" i="1"/>
  <c r="AB106" i="1"/>
  <c r="AB114" i="1"/>
  <c r="AB122" i="1"/>
  <c r="AB130" i="1"/>
  <c r="AB138" i="1"/>
  <c r="AB146" i="1"/>
  <c r="AB154" i="1"/>
  <c r="AB162" i="1"/>
  <c r="AB170" i="1"/>
  <c r="AB178" i="1"/>
  <c r="AB186" i="1"/>
  <c r="AB194" i="1"/>
  <c r="AB202" i="1"/>
  <c r="AB210" i="1"/>
  <c r="AB218" i="1"/>
  <c r="AB226" i="1"/>
  <c r="AB234" i="1"/>
  <c r="AB242" i="1"/>
  <c r="AB250" i="1"/>
  <c r="AB258" i="1"/>
  <c r="AB266" i="1"/>
  <c r="AB274" i="1"/>
  <c r="AB282" i="1"/>
  <c r="AB290" i="1"/>
  <c r="AB298" i="1"/>
  <c r="AB306" i="1"/>
  <c r="AB314" i="1"/>
  <c r="AB322" i="1"/>
  <c r="AB330" i="1"/>
  <c r="AB338" i="1"/>
  <c r="AB346" i="1"/>
  <c r="AB354" i="1"/>
  <c r="AB362" i="1"/>
  <c r="AB370" i="1"/>
  <c r="AB378" i="1"/>
  <c r="AB386" i="1"/>
  <c r="AB394" i="1"/>
  <c r="AB402" i="1"/>
  <c r="AB410" i="1"/>
  <c r="AB418" i="1"/>
  <c r="AB426" i="1"/>
  <c r="AB434" i="1"/>
  <c r="AB442" i="1"/>
  <c r="AB450" i="1"/>
  <c r="AB458" i="1"/>
  <c r="AB466" i="1"/>
  <c r="AB474" i="1"/>
  <c r="AB482" i="1"/>
  <c r="AB490" i="1"/>
  <c r="AB498" i="1"/>
  <c r="AB506" i="1"/>
  <c r="AB514" i="1"/>
  <c r="AB522" i="1"/>
  <c r="AB530" i="1"/>
  <c r="AB538" i="1"/>
  <c r="AB546" i="1"/>
  <c r="AB554" i="1"/>
  <c r="AB562" i="1"/>
  <c r="AB570" i="1"/>
  <c r="AB578" i="1"/>
  <c r="AB586" i="1"/>
  <c r="AB594" i="1"/>
  <c r="AB602" i="1"/>
  <c r="AB610" i="1"/>
  <c r="AB618" i="1"/>
  <c r="AB626" i="1"/>
  <c r="AB634" i="1"/>
  <c r="AB642" i="1"/>
  <c r="AB650" i="1"/>
  <c r="AB658" i="1"/>
  <c r="AB666" i="1"/>
  <c r="AB674" i="1"/>
  <c r="AB682" i="1"/>
  <c r="AB690" i="1"/>
  <c r="AB11" i="1"/>
  <c r="AB19" i="1"/>
  <c r="AB27" i="1"/>
  <c r="AB35" i="1"/>
  <c r="AB43" i="1"/>
  <c r="AB51" i="1"/>
  <c r="AB59" i="1"/>
  <c r="AB67" i="1"/>
  <c r="AB75" i="1"/>
  <c r="AB83" i="1"/>
  <c r="AB91" i="1"/>
  <c r="AB99" i="1"/>
  <c r="AB107" i="1"/>
  <c r="AB115" i="1"/>
  <c r="AB123" i="1"/>
  <c r="AB131" i="1"/>
  <c r="AB139" i="1"/>
  <c r="AB147" i="1"/>
  <c r="AB155" i="1"/>
  <c r="AB163" i="1"/>
  <c r="AB171" i="1"/>
  <c r="AB179" i="1"/>
  <c r="AB187" i="1"/>
  <c r="AB195" i="1"/>
  <c r="AB203" i="1"/>
  <c r="AB211" i="1"/>
  <c r="AB219" i="1"/>
  <c r="AB227" i="1"/>
  <c r="AB235" i="1"/>
  <c r="AB243" i="1"/>
  <c r="AB251" i="1"/>
  <c r="AB259" i="1"/>
  <c r="AB267" i="1"/>
  <c r="AB275" i="1"/>
  <c r="AB283" i="1"/>
  <c r="AB291" i="1"/>
  <c r="AB299" i="1"/>
  <c r="AB307" i="1"/>
  <c r="AB315" i="1"/>
  <c r="AB323" i="1"/>
  <c r="AB331" i="1"/>
  <c r="AB339" i="1"/>
  <c r="AB347" i="1"/>
  <c r="AB355" i="1"/>
  <c r="AB363" i="1"/>
  <c r="AB371" i="1"/>
  <c r="AB379" i="1"/>
  <c r="AB387" i="1"/>
  <c r="AB395" i="1"/>
  <c r="AB403" i="1"/>
  <c r="AB411" i="1"/>
  <c r="AB419" i="1"/>
  <c r="AB427" i="1"/>
  <c r="AB435" i="1"/>
  <c r="AB443" i="1"/>
  <c r="AB451" i="1"/>
  <c r="AB459" i="1"/>
  <c r="AB467" i="1"/>
  <c r="AB475" i="1"/>
  <c r="AB483" i="1"/>
  <c r="AB491" i="1"/>
  <c r="AB499" i="1"/>
  <c r="AB507" i="1"/>
  <c r="AB515" i="1"/>
  <c r="AB523" i="1"/>
  <c r="AB531" i="1"/>
  <c r="AB539" i="1"/>
  <c r="AB547" i="1"/>
  <c r="AB555" i="1"/>
  <c r="AB563" i="1"/>
  <c r="AB571" i="1"/>
  <c r="AB579" i="1"/>
  <c r="AB587" i="1"/>
  <c r="AB595" i="1"/>
  <c r="AB603" i="1"/>
  <c r="AB611" i="1"/>
  <c r="AB619" i="1"/>
  <c r="AB627" i="1"/>
  <c r="AB635" i="1"/>
  <c r="AB643" i="1"/>
  <c r="AB651" i="1"/>
  <c r="AB659" i="1"/>
  <c r="AB667" i="1"/>
  <c r="AB675" i="1"/>
  <c r="AB683" i="1"/>
  <c r="AB12" i="1"/>
  <c r="AB20" i="1"/>
  <c r="AB28" i="1"/>
  <c r="AB36" i="1"/>
  <c r="AB44" i="1"/>
  <c r="AB52" i="1"/>
  <c r="AB60" i="1"/>
  <c r="AB68" i="1"/>
  <c r="AB76" i="1"/>
  <c r="AB84" i="1"/>
  <c r="AB92" i="1"/>
  <c r="AB100" i="1"/>
  <c r="AB108" i="1"/>
  <c r="AB116" i="1"/>
  <c r="AB124" i="1"/>
  <c r="AB132" i="1"/>
  <c r="AB140" i="1"/>
  <c r="AB148" i="1"/>
  <c r="AB156" i="1"/>
  <c r="AB164" i="1"/>
  <c r="AB172" i="1"/>
  <c r="AB180" i="1"/>
  <c r="AB188" i="1"/>
  <c r="AB196" i="1"/>
  <c r="AB204" i="1"/>
  <c r="AB212" i="1"/>
  <c r="AB220" i="1"/>
  <c r="AB228" i="1"/>
  <c r="AB236" i="1"/>
  <c r="AB244" i="1"/>
  <c r="AB252" i="1"/>
  <c r="AB260" i="1"/>
  <c r="AB268" i="1"/>
  <c r="AB276" i="1"/>
  <c r="AB284" i="1"/>
  <c r="AB292" i="1"/>
  <c r="AB300" i="1"/>
  <c r="AB308" i="1"/>
  <c r="AB316" i="1"/>
  <c r="AB324" i="1"/>
  <c r="AB332" i="1"/>
  <c r="AB340" i="1"/>
  <c r="AB348" i="1"/>
  <c r="AB356" i="1"/>
  <c r="AB364" i="1"/>
  <c r="AB372" i="1"/>
  <c r="AB380" i="1"/>
  <c r="AB388" i="1"/>
  <c r="AB396" i="1"/>
  <c r="AB404" i="1"/>
  <c r="AB412" i="1"/>
  <c r="AB420" i="1"/>
  <c r="AB428" i="1"/>
  <c r="AB436" i="1"/>
  <c r="AB444" i="1"/>
  <c r="AB452" i="1"/>
  <c r="AB460" i="1"/>
  <c r="AB468" i="1"/>
  <c r="AB476" i="1"/>
  <c r="AB484" i="1"/>
  <c r="AB492" i="1"/>
  <c r="AB500" i="1"/>
  <c r="AB508" i="1"/>
  <c r="AB516" i="1"/>
  <c r="AB524" i="1"/>
  <c r="AB532" i="1"/>
  <c r="AB540" i="1"/>
  <c r="AB548" i="1"/>
  <c r="AB556" i="1"/>
  <c r="AB564" i="1"/>
  <c r="AB572" i="1"/>
  <c r="AB580" i="1"/>
  <c r="AB588" i="1"/>
  <c r="AB596" i="1"/>
  <c r="AB604" i="1"/>
  <c r="AB612" i="1"/>
  <c r="AB620" i="1"/>
  <c r="AB628" i="1"/>
  <c r="AB636" i="1"/>
  <c r="AB644" i="1"/>
  <c r="AB652" i="1"/>
  <c r="AB660" i="1"/>
  <c r="AB668" i="1"/>
  <c r="AB676" i="1"/>
  <c r="AB684" i="1"/>
  <c r="AB14" i="1"/>
  <c r="AB22" i="1"/>
  <c r="AB30" i="1"/>
  <c r="AB38" i="1"/>
  <c r="AB46" i="1"/>
  <c r="AB54" i="1"/>
  <c r="AB62" i="1"/>
  <c r="AB70" i="1"/>
  <c r="AB78" i="1"/>
  <c r="AB86" i="1"/>
  <c r="AB94" i="1"/>
  <c r="AB102" i="1"/>
  <c r="AB110" i="1"/>
  <c r="AB118" i="1"/>
  <c r="AB126" i="1"/>
  <c r="AB134" i="1"/>
  <c r="AB142" i="1"/>
  <c r="AB150" i="1"/>
  <c r="AB158" i="1"/>
  <c r="AB166" i="1"/>
  <c r="AB174" i="1"/>
  <c r="AB182" i="1"/>
  <c r="AB190" i="1"/>
  <c r="AB198" i="1"/>
  <c r="AB206" i="1"/>
  <c r="AB214" i="1"/>
  <c r="AB222" i="1"/>
  <c r="AB230" i="1"/>
  <c r="AB238" i="1"/>
  <c r="AB246" i="1"/>
  <c r="AB254" i="1"/>
  <c r="AB262" i="1"/>
  <c r="AB270" i="1"/>
  <c r="AB278" i="1"/>
  <c r="AB286" i="1"/>
  <c r="AB294" i="1"/>
  <c r="AB302" i="1"/>
  <c r="AB310" i="1"/>
  <c r="AB318" i="1"/>
  <c r="AB326" i="1"/>
  <c r="AB334" i="1"/>
  <c r="AB342" i="1"/>
  <c r="AB350" i="1"/>
  <c r="AB358" i="1"/>
  <c r="AB366" i="1"/>
  <c r="AB374" i="1"/>
  <c r="AB382" i="1"/>
  <c r="AB390" i="1"/>
  <c r="AB398" i="1"/>
  <c r="AB406" i="1"/>
  <c r="AB414" i="1"/>
  <c r="AB422" i="1"/>
  <c r="AB430" i="1"/>
  <c r="AB438" i="1"/>
  <c r="AB446" i="1"/>
  <c r="AB454" i="1"/>
  <c r="AB462" i="1"/>
  <c r="AB470" i="1"/>
  <c r="AB478" i="1"/>
  <c r="AB486" i="1"/>
  <c r="AB494" i="1"/>
  <c r="AB502" i="1"/>
  <c r="AB510" i="1"/>
  <c r="AB518" i="1"/>
  <c r="AB526" i="1"/>
  <c r="AB534" i="1"/>
  <c r="AB542" i="1"/>
  <c r="AB31" i="1"/>
  <c r="AB63" i="1"/>
  <c r="AB95" i="1"/>
  <c r="AB127" i="1"/>
  <c r="AB159" i="1"/>
  <c r="AB191" i="1"/>
  <c r="AB223" i="1"/>
  <c r="AB255" i="1"/>
  <c r="AB287" i="1"/>
  <c r="AB319" i="1"/>
  <c r="AB351" i="1"/>
  <c r="AB383" i="1"/>
  <c r="AB415" i="1"/>
  <c r="AB447" i="1"/>
  <c r="AB479" i="1"/>
  <c r="AB511" i="1"/>
  <c r="AB543" i="1"/>
  <c r="AB566" i="1"/>
  <c r="AB589" i="1"/>
  <c r="AB607" i="1"/>
  <c r="AB630" i="1"/>
  <c r="AB653" i="1"/>
  <c r="AB671" i="1"/>
  <c r="AB692" i="1"/>
  <c r="AB700" i="1"/>
  <c r="AB708" i="1"/>
  <c r="AB716" i="1"/>
  <c r="AB724" i="1"/>
  <c r="AB732" i="1"/>
  <c r="AB740" i="1"/>
  <c r="AB748" i="1"/>
  <c r="AB756" i="1"/>
  <c r="AB764" i="1"/>
  <c r="AB772" i="1"/>
  <c r="AB780" i="1"/>
  <c r="AB788" i="1"/>
  <c r="AB796" i="1"/>
  <c r="AB804" i="1"/>
  <c r="AB812" i="1"/>
  <c r="AB820" i="1"/>
  <c r="AB828" i="1"/>
  <c r="AB836" i="1"/>
  <c r="AB844" i="1"/>
  <c r="AB852" i="1"/>
  <c r="AB860" i="1"/>
  <c r="AB868" i="1"/>
  <c r="AB876" i="1"/>
  <c r="AB884" i="1"/>
  <c r="AB892" i="1"/>
  <c r="AB37" i="1"/>
  <c r="AB69" i="1"/>
  <c r="AB101" i="1"/>
  <c r="AB133" i="1"/>
  <c r="AB165" i="1"/>
  <c r="AB197" i="1"/>
  <c r="AB229" i="1"/>
  <c r="AB261" i="1"/>
  <c r="AB293" i="1"/>
  <c r="AB325" i="1"/>
  <c r="AB357" i="1"/>
  <c r="AB389" i="1"/>
  <c r="AB421" i="1"/>
  <c r="AB453" i="1"/>
  <c r="AB485" i="1"/>
  <c r="AB517" i="1"/>
  <c r="AB549" i="1"/>
  <c r="AB567" i="1"/>
  <c r="AB590" i="1"/>
  <c r="AB613" i="1"/>
  <c r="AB631" i="1"/>
  <c r="AB654" i="1"/>
  <c r="AB677" i="1"/>
  <c r="AB693" i="1"/>
  <c r="AB701" i="1"/>
  <c r="AB709" i="1"/>
  <c r="AB717" i="1"/>
  <c r="AB725" i="1"/>
  <c r="AB733" i="1"/>
  <c r="AB741" i="1"/>
  <c r="AB749" i="1"/>
  <c r="AB757" i="1"/>
  <c r="AB765" i="1"/>
  <c r="AB773" i="1"/>
  <c r="AB781" i="1"/>
  <c r="AB789" i="1"/>
  <c r="AB797" i="1"/>
  <c r="AB805" i="1"/>
  <c r="AB813" i="1"/>
  <c r="AB821" i="1"/>
  <c r="AB829" i="1"/>
  <c r="AB837" i="1"/>
  <c r="AB845" i="1"/>
  <c r="AB853" i="1"/>
  <c r="AB861" i="1"/>
  <c r="AB869" i="1"/>
  <c r="AB877" i="1"/>
  <c r="AB885" i="1"/>
  <c r="AB893" i="1"/>
  <c r="AB901" i="1"/>
  <c r="AB909" i="1"/>
  <c r="AB917" i="1"/>
  <c r="AB925" i="1"/>
  <c r="AB933" i="1"/>
  <c r="AB941" i="1"/>
  <c r="AB949" i="1"/>
  <c r="AB957" i="1"/>
  <c r="AB965" i="1"/>
  <c r="AB973" i="1"/>
  <c r="AB981" i="1"/>
  <c r="AB989" i="1"/>
  <c r="AB997" i="1"/>
  <c r="AB1005" i="1"/>
  <c r="AB1013" i="1"/>
  <c r="AB1021" i="1"/>
  <c r="AB39" i="1"/>
  <c r="AB71" i="1"/>
  <c r="AB103" i="1"/>
  <c r="AB135" i="1"/>
  <c r="AB167" i="1"/>
  <c r="AB199" i="1"/>
  <c r="AB231" i="1"/>
  <c r="AB263" i="1"/>
  <c r="AB295" i="1"/>
  <c r="AB327" i="1"/>
  <c r="AB359" i="1"/>
  <c r="AB391" i="1"/>
  <c r="AB423" i="1"/>
  <c r="AB455" i="1"/>
  <c r="AB487" i="1"/>
  <c r="AB519" i="1"/>
  <c r="AB550" i="1"/>
  <c r="AB573" i="1"/>
  <c r="AB591" i="1"/>
  <c r="AB614" i="1"/>
  <c r="AB637" i="1"/>
  <c r="AB655" i="1"/>
  <c r="AB678" i="1"/>
  <c r="AB694" i="1"/>
  <c r="AB702" i="1"/>
  <c r="AB710" i="1"/>
  <c r="AB718" i="1"/>
  <c r="AB726" i="1"/>
  <c r="AB734" i="1"/>
  <c r="AB742" i="1"/>
  <c r="AB750" i="1"/>
  <c r="AB758" i="1"/>
  <c r="AB766" i="1"/>
  <c r="AB774" i="1"/>
  <c r="AB782" i="1"/>
  <c r="AB790" i="1"/>
  <c r="AB798" i="1"/>
  <c r="AB806" i="1"/>
  <c r="AB814" i="1"/>
  <c r="AB822" i="1"/>
  <c r="AB830" i="1"/>
  <c r="AB838" i="1"/>
  <c r="AB846" i="1"/>
  <c r="AB854" i="1"/>
  <c r="AB862" i="1"/>
  <c r="AB870" i="1"/>
  <c r="AB878" i="1"/>
  <c r="AB886" i="1"/>
  <c r="AB894" i="1"/>
  <c r="AB902" i="1"/>
  <c r="AB910" i="1"/>
  <c r="AB918" i="1"/>
  <c r="AB926" i="1"/>
  <c r="AB934" i="1"/>
  <c r="AB942" i="1"/>
  <c r="AB950" i="1"/>
  <c r="AB958" i="1"/>
  <c r="AB966" i="1"/>
  <c r="AB974" i="1"/>
  <c r="AB982" i="1"/>
  <c r="AB990" i="1"/>
  <c r="AB998" i="1"/>
  <c r="AB1006" i="1"/>
  <c r="AB1014" i="1"/>
  <c r="AB1022" i="1"/>
  <c r="AB1030" i="1"/>
  <c r="AB1038" i="1"/>
  <c r="AB1046" i="1"/>
  <c r="AB1054" i="1"/>
  <c r="AB1062" i="1"/>
  <c r="AB1070" i="1"/>
  <c r="AB1078" i="1"/>
  <c r="AB1086" i="1"/>
  <c r="AB1094" i="1"/>
  <c r="AB1102" i="1"/>
  <c r="AB1110" i="1"/>
  <c r="AB1118" i="1"/>
  <c r="AB1126" i="1"/>
  <c r="AB1134" i="1"/>
  <c r="AB1142" i="1"/>
  <c r="AB1150" i="1"/>
  <c r="AB13" i="1"/>
  <c r="AB45" i="1"/>
  <c r="AB77" i="1"/>
  <c r="AB109" i="1"/>
  <c r="AB141" i="1"/>
  <c r="AB173" i="1"/>
  <c r="AB205" i="1"/>
  <c r="AB237" i="1"/>
  <c r="AB269" i="1"/>
  <c r="AB301" i="1"/>
  <c r="AB333" i="1"/>
  <c r="AB365" i="1"/>
  <c r="AB397" i="1"/>
  <c r="AB429" i="1"/>
  <c r="AB461" i="1"/>
  <c r="AB493" i="1"/>
  <c r="AB525" i="1"/>
  <c r="AB551" i="1"/>
  <c r="AB574" i="1"/>
  <c r="AB597" i="1"/>
  <c r="AB615" i="1"/>
  <c r="AB638" i="1"/>
  <c r="AB661" i="1"/>
  <c r="AB679" i="1"/>
  <c r="AB695" i="1"/>
  <c r="AB703" i="1"/>
  <c r="AB711" i="1"/>
  <c r="AB719" i="1"/>
  <c r="AB727" i="1"/>
  <c r="AB735" i="1"/>
  <c r="AB743" i="1"/>
  <c r="AB751" i="1"/>
  <c r="AB759" i="1"/>
  <c r="AB767" i="1"/>
  <c r="AB775" i="1"/>
  <c r="AB783" i="1"/>
  <c r="AB791" i="1"/>
  <c r="AB799" i="1"/>
  <c r="AB807" i="1"/>
  <c r="AB815" i="1"/>
  <c r="AB823" i="1"/>
  <c r="AB831" i="1"/>
  <c r="AB839" i="1"/>
  <c r="AB847" i="1"/>
  <c r="AB855" i="1"/>
  <c r="AB863" i="1"/>
  <c r="AB871" i="1"/>
  <c r="AB879" i="1"/>
  <c r="AB887" i="1"/>
  <c r="AB895" i="1"/>
  <c r="AB903" i="1"/>
  <c r="AB911" i="1"/>
  <c r="AB919" i="1"/>
  <c r="AB927" i="1"/>
  <c r="AB935" i="1"/>
  <c r="AB943" i="1"/>
  <c r="AB951" i="1"/>
  <c r="AB959" i="1"/>
  <c r="AB967" i="1"/>
  <c r="AB975" i="1"/>
  <c r="AB983" i="1"/>
  <c r="AB991" i="1"/>
  <c r="AB999" i="1"/>
  <c r="AB1007" i="1"/>
  <c r="AB1015" i="1"/>
  <c r="AB1023" i="1"/>
  <c r="AB1031" i="1"/>
  <c r="AB1039" i="1"/>
  <c r="AB1047" i="1"/>
  <c r="AB1055" i="1"/>
  <c r="AB1063" i="1"/>
  <c r="AB1071" i="1"/>
  <c r="AB1079" i="1"/>
  <c r="AB1087" i="1"/>
  <c r="AB1095" i="1"/>
  <c r="AB1103" i="1"/>
  <c r="AB1111" i="1"/>
  <c r="AB1119" i="1"/>
  <c r="AB1127" i="1"/>
  <c r="AB1135" i="1"/>
  <c r="AB1143" i="1"/>
  <c r="AB1151" i="1"/>
  <c r="AB1159" i="1"/>
  <c r="AB1167" i="1"/>
  <c r="AB1175" i="1"/>
  <c r="AB1183" i="1"/>
  <c r="AB1191" i="1"/>
  <c r="AB15" i="1"/>
  <c r="AB47" i="1"/>
  <c r="AB79" i="1"/>
  <c r="AB111" i="1"/>
  <c r="AB143" i="1"/>
  <c r="AB175" i="1"/>
  <c r="AB207" i="1"/>
  <c r="AB239" i="1"/>
  <c r="AB271" i="1"/>
  <c r="AB303" i="1"/>
  <c r="AB335" i="1"/>
  <c r="AB367" i="1"/>
  <c r="AB399" i="1"/>
  <c r="AB431" i="1"/>
  <c r="AB463" i="1"/>
  <c r="AB495" i="1"/>
  <c r="AB527" i="1"/>
  <c r="AB557" i="1"/>
  <c r="AB575" i="1"/>
  <c r="AB598" i="1"/>
  <c r="AB621" i="1"/>
  <c r="AB639" i="1"/>
  <c r="AB662" i="1"/>
  <c r="AB685" i="1"/>
  <c r="AB696" i="1"/>
  <c r="AB704" i="1"/>
  <c r="AB712" i="1"/>
  <c r="AB720" i="1"/>
  <c r="AB728" i="1"/>
  <c r="AB736" i="1"/>
  <c r="AB744" i="1"/>
  <c r="AB752" i="1"/>
  <c r="AB760" i="1"/>
  <c r="AB768" i="1"/>
  <c r="AB776" i="1"/>
  <c r="AB784" i="1"/>
  <c r="AB792" i="1"/>
  <c r="AB800" i="1"/>
  <c r="AB808" i="1"/>
  <c r="AB816" i="1"/>
  <c r="AB824" i="1"/>
  <c r="AB832" i="1"/>
  <c r="AB840" i="1"/>
  <c r="AB848" i="1"/>
  <c r="AB856" i="1"/>
  <c r="AB864" i="1"/>
  <c r="AB872" i="1"/>
  <c r="AB880" i="1"/>
  <c r="AB21" i="1"/>
  <c r="AB53" i="1"/>
  <c r="AB85" i="1"/>
  <c r="AB117" i="1"/>
  <c r="AB149" i="1"/>
  <c r="AB181" i="1"/>
  <c r="AB213" i="1"/>
  <c r="AB245" i="1"/>
  <c r="AB277" i="1"/>
  <c r="AB309" i="1"/>
  <c r="AB341" i="1"/>
  <c r="AB373" i="1"/>
  <c r="AB405" i="1"/>
  <c r="AB437" i="1"/>
  <c r="AB469" i="1"/>
  <c r="AB501" i="1"/>
  <c r="AB533" i="1"/>
  <c r="AB558" i="1"/>
  <c r="AB581" i="1"/>
  <c r="AB599" i="1"/>
  <c r="AB622" i="1"/>
  <c r="AB645" i="1"/>
  <c r="AB663" i="1"/>
  <c r="AB686" i="1"/>
  <c r="AB697" i="1"/>
  <c r="AB705" i="1"/>
  <c r="AB713" i="1"/>
  <c r="AB721" i="1"/>
  <c r="AB729" i="1"/>
  <c r="AB737" i="1"/>
  <c r="AB745" i="1"/>
  <c r="AB753" i="1"/>
  <c r="AB761" i="1"/>
  <c r="AB769" i="1"/>
  <c r="AB777" i="1"/>
  <c r="AB785" i="1"/>
  <c r="AB793" i="1"/>
  <c r="AB801" i="1"/>
  <c r="AB809" i="1"/>
  <c r="AB817" i="1"/>
  <c r="AB825" i="1"/>
  <c r="AB833" i="1"/>
  <c r="AB841" i="1"/>
  <c r="AB849" i="1"/>
  <c r="AB857" i="1"/>
  <c r="AB865" i="1"/>
  <c r="AB873" i="1"/>
  <c r="AB881" i="1"/>
  <c r="AB889" i="1"/>
  <c r="AB897" i="1"/>
  <c r="AB905" i="1"/>
  <c r="AB913" i="1"/>
  <c r="AB921" i="1"/>
  <c r="AB929" i="1"/>
  <c r="AB937" i="1"/>
  <c r="AB945" i="1"/>
  <c r="AB953" i="1"/>
  <c r="AB961" i="1"/>
  <c r="AB969" i="1"/>
  <c r="AB977" i="1"/>
  <c r="AB985" i="1"/>
  <c r="AB993" i="1"/>
  <c r="AB1001" i="1"/>
  <c r="AB1009" i="1"/>
  <c r="AB1017" i="1"/>
  <c r="AB1025" i="1"/>
  <c r="AB1033" i="1"/>
  <c r="AB1041" i="1"/>
  <c r="AB1049" i="1"/>
  <c r="AB1057" i="1"/>
  <c r="AB1065" i="1"/>
  <c r="AB1073" i="1"/>
  <c r="AB1081" i="1"/>
  <c r="AB1089" i="1"/>
  <c r="AB1097" i="1"/>
  <c r="AB1105" i="1"/>
  <c r="AB1113" i="1"/>
  <c r="AB1121" i="1"/>
  <c r="AB1129" i="1"/>
  <c r="AB1137" i="1"/>
  <c r="AB1145" i="1"/>
  <c r="AB1153" i="1"/>
  <c r="AB1161" i="1"/>
  <c r="AB1169" i="1"/>
  <c r="AB1177" i="1"/>
  <c r="AB23" i="1"/>
  <c r="AB55" i="1"/>
  <c r="AB87" i="1"/>
  <c r="AB119" i="1"/>
  <c r="AB151" i="1"/>
  <c r="AB183" i="1"/>
  <c r="AB215" i="1"/>
  <c r="AB247" i="1"/>
  <c r="AB279" i="1"/>
  <c r="AB311" i="1"/>
  <c r="AB343" i="1"/>
  <c r="AB375" i="1"/>
  <c r="AB407" i="1"/>
  <c r="AB439" i="1"/>
  <c r="AB471" i="1"/>
  <c r="AB503" i="1"/>
  <c r="AB535" i="1"/>
  <c r="AB559" i="1"/>
  <c r="AB582" i="1"/>
  <c r="AB605" i="1"/>
  <c r="AB623" i="1"/>
  <c r="AB646" i="1"/>
  <c r="AB669" i="1"/>
  <c r="AB687" i="1"/>
  <c r="AB698" i="1"/>
  <c r="AB706" i="1"/>
  <c r="AB714" i="1"/>
  <c r="AB722" i="1"/>
  <c r="AB730" i="1"/>
  <c r="AB738" i="1"/>
  <c r="AB746" i="1"/>
  <c r="AB754" i="1"/>
  <c r="AB762" i="1"/>
  <c r="AB770" i="1"/>
  <c r="AB778" i="1"/>
  <c r="AB786" i="1"/>
  <c r="AB794" i="1"/>
  <c r="AB802" i="1"/>
  <c r="AB810" i="1"/>
  <c r="AB818" i="1"/>
  <c r="AB826" i="1"/>
  <c r="AB834" i="1"/>
  <c r="AB842" i="1"/>
  <c r="AB850" i="1"/>
  <c r="AB858" i="1"/>
  <c r="AB866" i="1"/>
  <c r="AB874" i="1"/>
  <c r="AB882" i="1"/>
  <c r="AB890" i="1"/>
  <c r="AB898" i="1"/>
  <c r="AB906" i="1"/>
  <c r="AB914" i="1"/>
  <c r="AB922" i="1"/>
  <c r="AB930" i="1"/>
  <c r="AB938" i="1"/>
  <c r="AB946" i="1"/>
  <c r="AB954" i="1"/>
  <c r="AB962" i="1"/>
  <c r="AB970" i="1"/>
  <c r="AB978" i="1"/>
  <c r="AB986" i="1"/>
  <c r="AB994" i="1"/>
  <c r="AB1002" i="1"/>
  <c r="AB1010" i="1"/>
  <c r="AB1018" i="1"/>
  <c r="AB1026" i="1"/>
  <c r="AB1034" i="1"/>
  <c r="AB1042" i="1"/>
  <c r="AB1050" i="1"/>
  <c r="AB1058" i="1"/>
  <c r="AB1066" i="1"/>
  <c r="AB1074" i="1"/>
  <c r="AB1082" i="1"/>
  <c r="AB1090" i="1"/>
  <c r="AB1098" i="1"/>
  <c r="AB1106" i="1"/>
  <c r="AB1114" i="1"/>
  <c r="AB1122" i="1"/>
  <c r="AB1130" i="1"/>
  <c r="AB1138" i="1"/>
  <c r="AB1146" i="1"/>
  <c r="AB1154" i="1"/>
  <c r="AB1162" i="1"/>
  <c r="AB1170" i="1"/>
  <c r="AB1178" i="1"/>
  <c r="AB29" i="1"/>
  <c r="AB61" i="1"/>
  <c r="AB93" i="1"/>
  <c r="AB125" i="1"/>
  <c r="AB157" i="1"/>
  <c r="AB189" i="1"/>
  <c r="AB221" i="1"/>
  <c r="AB253" i="1"/>
  <c r="AB285" i="1"/>
  <c r="AB317" i="1"/>
  <c r="AB349" i="1"/>
  <c r="AB381" i="1"/>
  <c r="AB413" i="1"/>
  <c r="AB445" i="1"/>
  <c r="AB477" i="1"/>
  <c r="AB509" i="1"/>
  <c r="AB541" i="1"/>
  <c r="AB565" i="1"/>
  <c r="AB583" i="1"/>
  <c r="AB606" i="1"/>
  <c r="AB629" i="1"/>
  <c r="AB647" i="1"/>
  <c r="AB670" i="1"/>
  <c r="AB691" i="1"/>
  <c r="AB699" i="1"/>
  <c r="AB707" i="1"/>
  <c r="AB715" i="1"/>
  <c r="AB723" i="1"/>
  <c r="AB731" i="1"/>
  <c r="AB739" i="1"/>
  <c r="AB747" i="1"/>
  <c r="AB755" i="1"/>
  <c r="AB763" i="1"/>
  <c r="AB771" i="1"/>
  <c r="AB779" i="1"/>
  <c r="AB787" i="1"/>
  <c r="AB795" i="1"/>
  <c r="AB803" i="1"/>
  <c r="AB811" i="1"/>
  <c r="AB819" i="1"/>
  <c r="AB827" i="1"/>
  <c r="AB835" i="1"/>
  <c r="AB843" i="1"/>
  <c r="AB851" i="1"/>
  <c r="AB859" i="1"/>
  <c r="AB867" i="1"/>
  <c r="AB875" i="1"/>
  <c r="AB883" i="1"/>
  <c r="AB891" i="1"/>
  <c r="AB899" i="1"/>
  <c r="AB907" i="1"/>
  <c r="AB915" i="1"/>
  <c r="AB923" i="1"/>
  <c r="AB931" i="1"/>
  <c r="AB939" i="1"/>
  <c r="AB947" i="1"/>
  <c r="AB955" i="1"/>
  <c r="AB963" i="1"/>
  <c r="AB971" i="1"/>
  <c r="AB979" i="1"/>
  <c r="AB987" i="1"/>
  <c r="AB995" i="1"/>
  <c r="AB1003" i="1"/>
  <c r="AB1011" i="1"/>
  <c r="AB1019" i="1"/>
  <c r="AB1027" i="1"/>
  <c r="AB1035" i="1"/>
  <c r="AB1043" i="1"/>
  <c r="AB1051" i="1"/>
  <c r="AB1059" i="1"/>
  <c r="AB1067" i="1"/>
  <c r="AB1075" i="1"/>
  <c r="AB1083" i="1"/>
  <c r="AB1091" i="1"/>
  <c r="AB1099" i="1"/>
  <c r="AB1107" i="1"/>
  <c r="AB1115" i="1"/>
  <c r="AB1123" i="1"/>
  <c r="AB1131" i="1"/>
  <c r="AB1139" i="1"/>
  <c r="AB1147" i="1"/>
  <c r="AB1155" i="1"/>
  <c r="AB1163" i="1"/>
  <c r="AB1171" i="1"/>
  <c r="AB1179" i="1"/>
  <c r="AB912" i="1"/>
  <c r="AB944" i="1"/>
  <c r="AB976" i="1"/>
  <c r="AB1008" i="1"/>
  <c r="AB1036" i="1"/>
  <c r="AB1056" i="1"/>
  <c r="AB1077" i="1"/>
  <c r="AB1100" i="1"/>
  <c r="AB1120" i="1"/>
  <c r="AB1141" i="1"/>
  <c r="AB1160" i="1"/>
  <c r="AB1176" i="1"/>
  <c r="AB1188" i="1"/>
  <c r="AB1197" i="1"/>
  <c r="AB1205" i="1"/>
  <c r="AB1213" i="1"/>
  <c r="AB1221" i="1"/>
  <c r="AB1229" i="1"/>
  <c r="AB1237" i="1"/>
  <c r="AB1245" i="1"/>
  <c r="AB1253" i="1"/>
  <c r="AB1261" i="1"/>
  <c r="AB1269" i="1"/>
  <c r="AB1277" i="1"/>
  <c r="AB1285" i="1"/>
  <c r="AB1293" i="1"/>
  <c r="AB1301" i="1"/>
  <c r="AB1309" i="1"/>
  <c r="AB1317" i="1"/>
  <c r="AB1325" i="1"/>
  <c r="AB1333" i="1"/>
  <c r="AB1341" i="1"/>
  <c r="AB1349" i="1"/>
  <c r="AB1357" i="1"/>
  <c r="AB1365" i="1"/>
  <c r="AB1373" i="1"/>
  <c r="AB1381" i="1"/>
  <c r="AB1389" i="1"/>
  <c r="AB1397" i="1"/>
  <c r="AB1405" i="1"/>
  <c r="AB1413" i="1"/>
  <c r="AB1421" i="1"/>
  <c r="AB1429" i="1"/>
  <c r="AB1437" i="1"/>
  <c r="AB1445" i="1"/>
  <c r="AB1453" i="1"/>
  <c r="AB1461" i="1"/>
  <c r="AB1469" i="1"/>
  <c r="AB1477" i="1"/>
  <c r="AB1485" i="1"/>
  <c r="AB1493" i="1"/>
  <c r="AB1501" i="1"/>
  <c r="AB1509" i="1"/>
  <c r="AB1517" i="1"/>
  <c r="AB1525" i="1"/>
  <c r="AB1533" i="1"/>
  <c r="AB1541" i="1"/>
  <c r="AB1549" i="1"/>
  <c r="AB1557" i="1"/>
  <c r="AB1565" i="1"/>
  <c r="AB1573" i="1"/>
  <c r="AB1581" i="1"/>
  <c r="AB1589" i="1"/>
  <c r="AB1597" i="1"/>
  <c r="AB1605" i="1"/>
  <c r="AB1613" i="1"/>
  <c r="AB1621" i="1"/>
  <c r="AB1629" i="1"/>
  <c r="AB1637" i="1"/>
  <c r="AB1645" i="1"/>
  <c r="AB1653" i="1"/>
  <c r="AB1661" i="1"/>
  <c r="AB1669" i="1"/>
  <c r="AB1677" i="1"/>
  <c r="AB1685" i="1"/>
  <c r="AB1693" i="1"/>
  <c r="AB1701" i="1"/>
  <c r="AB1709" i="1"/>
  <c r="AB1717" i="1"/>
  <c r="AB1725" i="1"/>
  <c r="AB1733" i="1"/>
  <c r="AB1741" i="1"/>
  <c r="AB1749" i="1"/>
  <c r="AB1757" i="1"/>
  <c r="AB1765" i="1"/>
  <c r="AB1773" i="1"/>
  <c r="AB1781" i="1"/>
  <c r="AB1789" i="1"/>
  <c r="AB1797" i="1"/>
  <c r="AB1805" i="1"/>
  <c r="AB1813" i="1"/>
  <c r="AB1821" i="1"/>
  <c r="AB1829" i="1"/>
  <c r="AB1837" i="1"/>
  <c r="AB1845" i="1"/>
  <c r="AB1853" i="1"/>
  <c r="AB1861" i="1"/>
  <c r="AB1869" i="1"/>
  <c r="AB1877" i="1"/>
  <c r="AB1885" i="1"/>
  <c r="AB1893" i="1"/>
  <c r="AB1901" i="1"/>
  <c r="AB1909" i="1"/>
  <c r="AB1917" i="1"/>
  <c r="AB1925" i="1"/>
  <c r="AB1933" i="1"/>
  <c r="AB1941" i="1"/>
  <c r="AB1949" i="1"/>
  <c r="AB1957" i="1"/>
  <c r="AB1965" i="1"/>
  <c r="AB1973" i="1"/>
  <c r="AB1981" i="1"/>
  <c r="AB1989" i="1"/>
  <c r="AB1997" i="1"/>
  <c r="AB2005" i="1"/>
  <c r="AB2013" i="1"/>
  <c r="AB2021" i="1"/>
  <c r="AB2029" i="1"/>
  <c r="AB2037" i="1"/>
  <c r="AB2045" i="1"/>
  <c r="AB2053" i="1"/>
  <c r="AB2061" i="1"/>
  <c r="AB2069" i="1"/>
  <c r="AB2077" i="1"/>
  <c r="AB2085" i="1"/>
  <c r="AB2093" i="1"/>
  <c r="AB2101" i="1"/>
  <c r="AB2109" i="1"/>
  <c r="AB2117" i="1"/>
  <c r="AB2125" i="1"/>
  <c r="AB2133" i="1"/>
  <c r="AB2141" i="1"/>
  <c r="AB2149" i="1"/>
  <c r="AB2157" i="1"/>
  <c r="AB2165" i="1"/>
  <c r="AB2173" i="1"/>
  <c r="AB2181" i="1"/>
  <c r="AB2189" i="1"/>
  <c r="AB2197" i="1"/>
  <c r="AB2205" i="1"/>
  <c r="AB2213" i="1"/>
  <c r="AB2221" i="1"/>
  <c r="AB2229" i="1"/>
  <c r="AB2237" i="1"/>
  <c r="AB2245" i="1"/>
  <c r="AB2253" i="1"/>
  <c r="AB2261" i="1"/>
  <c r="AB2269" i="1"/>
  <c r="AB2277" i="1"/>
  <c r="AB2285" i="1"/>
  <c r="AB2293" i="1"/>
  <c r="AB2301" i="1"/>
  <c r="AB2309" i="1"/>
  <c r="AB2317" i="1"/>
  <c r="AB2325" i="1"/>
  <c r="AB2333" i="1"/>
  <c r="AB2341" i="1"/>
  <c r="AB2349" i="1"/>
  <c r="AB2357" i="1"/>
  <c r="AB2365" i="1"/>
  <c r="AB2373" i="1"/>
  <c r="AB2381" i="1"/>
  <c r="AB916" i="1"/>
  <c r="AB948" i="1"/>
  <c r="AB980" i="1"/>
  <c r="AB1012" i="1"/>
  <c r="AB1037" i="1"/>
  <c r="AB1060" i="1"/>
  <c r="AB1080" i="1"/>
  <c r="AB1101" i="1"/>
  <c r="AB1124" i="1"/>
  <c r="AB1144" i="1"/>
  <c r="AB1164" i="1"/>
  <c r="AB1180" i="1"/>
  <c r="AB1189" i="1"/>
  <c r="AB1198" i="1"/>
  <c r="AB1206" i="1"/>
  <c r="AB1214" i="1"/>
  <c r="AB1222" i="1"/>
  <c r="AB1230" i="1"/>
  <c r="AB1238" i="1"/>
  <c r="AB1246" i="1"/>
  <c r="AB1254" i="1"/>
  <c r="AB1262" i="1"/>
  <c r="AB1270" i="1"/>
  <c r="AB1278" i="1"/>
  <c r="AB1286" i="1"/>
  <c r="AB1294" i="1"/>
  <c r="AB1302" i="1"/>
  <c r="AB1310" i="1"/>
  <c r="AB1318" i="1"/>
  <c r="AB1326" i="1"/>
  <c r="AB1334" i="1"/>
  <c r="AB1342" i="1"/>
  <c r="AB1350" i="1"/>
  <c r="AB1358" i="1"/>
  <c r="AB1366" i="1"/>
  <c r="AB1374" i="1"/>
  <c r="AB1382" i="1"/>
  <c r="AB1390" i="1"/>
  <c r="AB1398" i="1"/>
  <c r="AB1406" i="1"/>
  <c r="AB1414" i="1"/>
  <c r="AB1422" i="1"/>
  <c r="AB1430" i="1"/>
  <c r="AB1438" i="1"/>
  <c r="AB1446" i="1"/>
  <c r="AB1454" i="1"/>
  <c r="AB1462" i="1"/>
  <c r="AB1470" i="1"/>
  <c r="AB1478" i="1"/>
  <c r="AB1486" i="1"/>
  <c r="AB1494" i="1"/>
  <c r="AB1502" i="1"/>
  <c r="AB1510" i="1"/>
  <c r="AB1518" i="1"/>
  <c r="AB1526" i="1"/>
  <c r="AB1534" i="1"/>
  <c r="AB1542" i="1"/>
  <c r="AB1550" i="1"/>
  <c r="AB1558" i="1"/>
  <c r="AB1566" i="1"/>
  <c r="AB1574" i="1"/>
  <c r="AB1582" i="1"/>
  <c r="AB1590" i="1"/>
  <c r="AB1598" i="1"/>
  <c r="AB1606" i="1"/>
  <c r="AB1614" i="1"/>
  <c r="AB1622" i="1"/>
  <c r="AB1630" i="1"/>
  <c r="AB1638" i="1"/>
  <c r="AB1646" i="1"/>
  <c r="AB1654" i="1"/>
  <c r="AB1662" i="1"/>
  <c r="AB1670" i="1"/>
  <c r="AB1678" i="1"/>
  <c r="AB1686" i="1"/>
  <c r="AB1694" i="1"/>
  <c r="AB1702" i="1"/>
  <c r="AB1710" i="1"/>
  <c r="AB1718" i="1"/>
  <c r="AB1726" i="1"/>
  <c r="AB1734" i="1"/>
  <c r="AB1742" i="1"/>
  <c r="AB1750" i="1"/>
  <c r="AB1758" i="1"/>
  <c r="AB1766" i="1"/>
  <c r="AB1774" i="1"/>
  <c r="AB1782" i="1"/>
  <c r="AB1790" i="1"/>
  <c r="AB1798" i="1"/>
  <c r="AB1806" i="1"/>
  <c r="AB1814" i="1"/>
  <c r="AB1822" i="1"/>
  <c r="AB1830" i="1"/>
  <c r="AB1838" i="1"/>
  <c r="AB1846" i="1"/>
  <c r="AB1854" i="1"/>
  <c r="AB1862" i="1"/>
  <c r="AB1870" i="1"/>
  <c r="AB1878" i="1"/>
  <c r="AB1886" i="1"/>
  <c r="AB1894" i="1"/>
  <c r="AB1902" i="1"/>
  <c r="AB1910" i="1"/>
  <c r="AB1918" i="1"/>
  <c r="AB1926" i="1"/>
  <c r="AB1934" i="1"/>
  <c r="AB1942" i="1"/>
  <c r="AB1950" i="1"/>
  <c r="AB1958" i="1"/>
  <c r="AB1966" i="1"/>
  <c r="AB1974" i="1"/>
  <c r="AB1982" i="1"/>
  <c r="AB1990" i="1"/>
  <c r="AB1998" i="1"/>
  <c r="AB2006" i="1"/>
  <c r="AB2014" i="1"/>
  <c r="AB2022" i="1"/>
  <c r="AB2030" i="1"/>
  <c r="AB2038" i="1"/>
  <c r="AB2046" i="1"/>
  <c r="AB2054" i="1"/>
  <c r="AB2062" i="1"/>
  <c r="AB2070" i="1"/>
  <c r="AB2078" i="1"/>
  <c r="AB2086" i="1"/>
  <c r="AB2094" i="1"/>
  <c r="AB2102" i="1"/>
  <c r="AB2110" i="1"/>
  <c r="AB2118" i="1"/>
  <c r="AB2126" i="1"/>
  <c r="AB2134" i="1"/>
  <c r="AB2142" i="1"/>
  <c r="AB2150" i="1"/>
  <c r="AB2158" i="1"/>
  <c r="AB2166" i="1"/>
  <c r="AB2174" i="1"/>
  <c r="AB2182" i="1"/>
  <c r="AB2190" i="1"/>
  <c r="AB2198" i="1"/>
  <c r="AB2206" i="1"/>
  <c r="AB2214" i="1"/>
  <c r="AB2222" i="1"/>
  <c r="AB2230" i="1"/>
  <c r="AB2238" i="1"/>
  <c r="AB2246" i="1"/>
  <c r="AB2254" i="1"/>
  <c r="AB2262" i="1"/>
  <c r="AB2270" i="1"/>
  <c r="AB2278" i="1"/>
  <c r="AB2286" i="1"/>
  <c r="AB2294" i="1"/>
  <c r="AB2302" i="1"/>
  <c r="AB2310" i="1"/>
  <c r="AB2318" i="1"/>
  <c r="AB2326" i="1"/>
  <c r="AB2334" i="1"/>
  <c r="AB2342" i="1"/>
  <c r="AB2350" i="1"/>
  <c r="AB2358" i="1"/>
  <c r="AB2366" i="1"/>
  <c r="AB2374" i="1"/>
  <c r="AB2382" i="1"/>
  <c r="AB2390" i="1"/>
  <c r="AB2398" i="1"/>
  <c r="AB2406" i="1"/>
  <c r="AB2414" i="1"/>
  <c r="AB2422" i="1"/>
  <c r="AB2430" i="1"/>
  <c r="AB2438" i="1"/>
  <c r="AB2446" i="1"/>
  <c r="AB920" i="1"/>
  <c r="AB952" i="1"/>
  <c r="AB984" i="1"/>
  <c r="AB1016" i="1"/>
  <c r="AB1040" i="1"/>
  <c r="AB1061" i="1"/>
  <c r="AB1084" i="1"/>
  <c r="AB1104" i="1"/>
  <c r="AB1125" i="1"/>
  <c r="AB1148" i="1"/>
  <c r="AB1165" i="1"/>
  <c r="AB1181" i="1"/>
  <c r="AB1190" i="1"/>
  <c r="AB1199" i="1"/>
  <c r="AB1207" i="1"/>
  <c r="AB1215" i="1"/>
  <c r="AB1223" i="1"/>
  <c r="AB1231" i="1"/>
  <c r="AB1239" i="1"/>
  <c r="AB1247" i="1"/>
  <c r="AB1255" i="1"/>
  <c r="AB1263" i="1"/>
  <c r="AB1271" i="1"/>
  <c r="AB1279" i="1"/>
  <c r="AB1287" i="1"/>
  <c r="AB1295" i="1"/>
  <c r="AB1303" i="1"/>
  <c r="AB1311" i="1"/>
  <c r="AB1319" i="1"/>
  <c r="AB1327" i="1"/>
  <c r="AB1335" i="1"/>
  <c r="AB1343" i="1"/>
  <c r="AB1351" i="1"/>
  <c r="AB1359" i="1"/>
  <c r="AB1367" i="1"/>
  <c r="AB1375" i="1"/>
  <c r="AB1383" i="1"/>
  <c r="AB1391" i="1"/>
  <c r="AB1399" i="1"/>
  <c r="AB1407" i="1"/>
  <c r="AB1415" i="1"/>
  <c r="AB1423" i="1"/>
  <c r="AB1431" i="1"/>
  <c r="AB1439" i="1"/>
  <c r="AB1447" i="1"/>
  <c r="AB1455" i="1"/>
  <c r="AB1463" i="1"/>
  <c r="AB1471" i="1"/>
  <c r="AB1479" i="1"/>
  <c r="AB1487" i="1"/>
  <c r="AB1495" i="1"/>
  <c r="AB1503" i="1"/>
  <c r="AB1511" i="1"/>
  <c r="AB1519" i="1"/>
  <c r="AB1527" i="1"/>
  <c r="AB1535" i="1"/>
  <c r="AB1543" i="1"/>
  <c r="AB1551" i="1"/>
  <c r="AB1559" i="1"/>
  <c r="AB1567" i="1"/>
  <c r="AB1575" i="1"/>
  <c r="AB1583" i="1"/>
  <c r="AB1591" i="1"/>
  <c r="AB1599" i="1"/>
  <c r="AB1607" i="1"/>
  <c r="AB1615" i="1"/>
  <c r="AB1623" i="1"/>
  <c r="AB1631" i="1"/>
  <c r="AB1639" i="1"/>
  <c r="AB1647" i="1"/>
  <c r="AB1655" i="1"/>
  <c r="AB1663" i="1"/>
  <c r="AB1671" i="1"/>
  <c r="AB1679" i="1"/>
  <c r="AB1687" i="1"/>
  <c r="AB1695" i="1"/>
  <c r="AB1703" i="1"/>
  <c r="AB1711" i="1"/>
  <c r="AB1719" i="1"/>
  <c r="AB1727" i="1"/>
  <c r="AB1735" i="1"/>
  <c r="AB1743" i="1"/>
  <c r="AB1751" i="1"/>
  <c r="AB1759" i="1"/>
  <c r="AB1767" i="1"/>
  <c r="AB1775" i="1"/>
  <c r="AB1783" i="1"/>
  <c r="AB1791" i="1"/>
  <c r="AB1799" i="1"/>
  <c r="AB1807" i="1"/>
  <c r="AB1815" i="1"/>
  <c r="AB1823" i="1"/>
  <c r="AB1831" i="1"/>
  <c r="AB1839" i="1"/>
  <c r="AB1847" i="1"/>
  <c r="AB1855" i="1"/>
  <c r="AB1863" i="1"/>
  <c r="AB1871" i="1"/>
  <c r="AB1879" i="1"/>
  <c r="AB1887" i="1"/>
  <c r="AB1895" i="1"/>
  <c r="AB1903" i="1"/>
  <c r="AB1911" i="1"/>
  <c r="AB1919" i="1"/>
  <c r="AB1927" i="1"/>
  <c r="AB1935" i="1"/>
  <c r="AB1943" i="1"/>
  <c r="AB1951" i="1"/>
  <c r="AB1959" i="1"/>
  <c r="AB1967" i="1"/>
  <c r="AB1975" i="1"/>
  <c r="AB1983" i="1"/>
  <c r="AB1991" i="1"/>
  <c r="AB1999" i="1"/>
  <c r="AB2007" i="1"/>
  <c r="AB2015" i="1"/>
  <c r="AB2023" i="1"/>
  <c r="AB2031" i="1"/>
  <c r="AB2039" i="1"/>
  <c r="AB2047" i="1"/>
  <c r="AB2055" i="1"/>
  <c r="AB2063" i="1"/>
  <c r="AB2071" i="1"/>
  <c r="AB2079" i="1"/>
  <c r="AB2087" i="1"/>
  <c r="AB2095" i="1"/>
  <c r="AB2103" i="1"/>
  <c r="AB2111" i="1"/>
  <c r="AB2119" i="1"/>
  <c r="AB2127" i="1"/>
  <c r="AB2135" i="1"/>
  <c r="AB2143" i="1"/>
  <c r="AB2151" i="1"/>
  <c r="AB2159" i="1"/>
  <c r="AB2167" i="1"/>
  <c r="AB2175" i="1"/>
  <c r="AB2183" i="1"/>
  <c r="AB2191" i="1"/>
  <c r="AB2199" i="1"/>
  <c r="AB2207" i="1"/>
  <c r="AB2215" i="1"/>
  <c r="AB2223" i="1"/>
  <c r="AB2231" i="1"/>
  <c r="AB2239" i="1"/>
  <c r="AB2247" i="1"/>
  <c r="AB2255" i="1"/>
  <c r="AB2263" i="1"/>
  <c r="AB2271" i="1"/>
  <c r="AB2279" i="1"/>
  <c r="AB2287" i="1"/>
  <c r="AB2295" i="1"/>
  <c r="AB2303" i="1"/>
  <c r="AB2311" i="1"/>
  <c r="AB2319" i="1"/>
  <c r="AB2327" i="1"/>
  <c r="AB2335" i="1"/>
  <c r="AB2343" i="1"/>
  <c r="AB2351" i="1"/>
  <c r="AB2359" i="1"/>
  <c r="AB2367" i="1"/>
  <c r="AB2375" i="1"/>
  <c r="AB2383" i="1"/>
  <c r="AB2391" i="1"/>
  <c r="AB2399" i="1"/>
  <c r="AB2407" i="1"/>
  <c r="AB2415" i="1"/>
  <c r="AB2423" i="1"/>
  <c r="AB2431" i="1"/>
  <c r="AB2439" i="1"/>
  <c r="AB2447" i="1"/>
  <c r="AB888" i="1"/>
  <c r="AB924" i="1"/>
  <c r="AB956" i="1"/>
  <c r="AB988" i="1"/>
  <c r="AB1020" i="1"/>
  <c r="AB1044" i="1"/>
  <c r="AB1064" i="1"/>
  <c r="AB1085" i="1"/>
  <c r="AB1108" i="1"/>
  <c r="AB1128" i="1"/>
  <c r="AB1149" i="1"/>
  <c r="AB1166" i="1"/>
  <c r="AB1182" i="1"/>
  <c r="AB1192" i="1"/>
  <c r="AB1200" i="1"/>
  <c r="AB1208" i="1"/>
  <c r="AB1216" i="1"/>
  <c r="AB1224" i="1"/>
  <c r="AB1232" i="1"/>
  <c r="AB1240" i="1"/>
  <c r="AB1248" i="1"/>
  <c r="AB1256" i="1"/>
  <c r="AB1264" i="1"/>
  <c r="AB1272" i="1"/>
  <c r="AB1280" i="1"/>
  <c r="AB1288" i="1"/>
  <c r="AB1296" i="1"/>
  <c r="AB1304" i="1"/>
  <c r="AB1312" i="1"/>
  <c r="AB1320" i="1"/>
  <c r="AB1328" i="1"/>
  <c r="AB1336" i="1"/>
  <c r="AB1344" i="1"/>
  <c r="AB1352" i="1"/>
  <c r="AB1360" i="1"/>
  <c r="AB1368" i="1"/>
  <c r="AB1376" i="1"/>
  <c r="AB1384" i="1"/>
  <c r="AB1392" i="1"/>
  <c r="AB1400" i="1"/>
  <c r="AB1408" i="1"/>
  <c r="AB1416" i="1"/>
  <c r="AB1424" i="1"/>
  <c r="AB1432" i="1"/>
  <c r="AB1440" i="1"/>
  <c r="AB1448" i="1"/>
  <c r="AB1456" i="1"/>
  <c r="AB1464" i="1"/>
  <c r="AB1472" i="1"/>
  <c r="AB1480" i="1"/>
  <c r="AB1488" i="1"/>
  <c r="AB1496" i="1"/>
  <c r="AB1504" i="1"/>
  <c r="AB1512" i="1"/>
  <c r="AB1520" i="1"/>
  <c r="AB1528" i="1"/>
  <c r="AB1536" i="1"/>
  <c r="AB1544" i="1"/>
  <c r="AB1552" i="1"/>
  <c r="AB1560" i="1"/>
  <c r="AB1568" i="1"/>
  <c r="AB1576" i="1"/>
  <c r="AB1584" i="1"/>
  <c r="AB1592" i="1"/>
  <c r="AB1600" i="1"/>
  <c r="AB1608" i="1"/>
  <c r="AB1616" i="1"/>
  <c r="AB1624" i="1"/>
  <c r="AB1632" i="1"/>
  <c r="AB1640" i="1"/>
  <c r="AB1648" i="1"/>
  <c r="AB1656" i="1"/>
  <c r="AB1664" i="1"/>
  <c r="AB1672" i="1"/>
  <c r="AB1680" i="1"/>
  <c r="AB1688" i="1"/>
  <c r="AB1696" i="1"/>
  <c r="AB1704" i="1"/>
  <c r="AB1712" i="1"/>
  <c r="AB1720" i="1"/>
  <c r="AB1728" i="1"/>
  <c r="AB1736" i="1"/>
  <c r="AB1744" i="1"/>
  <c r="AB1752" i="1"/>
  <c r="AB1760" i="1"/>
  <c r="AB1768" i="1"/>
  <c r="AB1776" i="1"/>
  <c r="AB1784" i="1"/>
  <c r="AB1792" i="1"/>
  <c r="AB1800" i="1"/>
  <c r="AB1808" i="1"/>
  <c r="AB1816" i="1"/>
  <c r="AB1824" i="1"/>
  <c r="AB1832" i="1"/>
  <c r="AB1840" i="1"/>
  <c r="AB1848" i="1"/>
  <c r="AB1856" i="1"/>
  <c r="AB1864" i="1"/>
  <c r="AB1872" i="1"/>
  <c r="AB1880" i="1"/>
  <c r="AB1888" i="1"/>
  <c r="AB1896" i="1"/>
  <c r="AB1904" i="1"/>
  <c r="AB1912" i="1"/>
  <c r="AB1920" i="1"/>
  <c r="AB1928" i="1"/>
  <c r="AB1936" i="1"/>
  <c r="AB1944" i="1"/>
  <c r="AB1952" i="1"/>
  <c r="AB1960" i="1"/>
  <c r="AB1968" i="1"/>
  <c r="AB1976" i="1"/>
  <c r="AB1984" i="1"/>
  <c r="AB1992" i="1"/>
  <c r="AB2000" i="1"/>
  <c r="AB2008" i="1"/>
  <c r="AB2016" i="1"/>
  <c r="AB2024" i="1"/>
  <c r="AB2032" i="1"/>
  <c r="AB2040" i="1"/>
  <c r="AB2048" i="1"/>
  <c r="AB2056" i="1"/>
  <c r="AB2064" i="1"/>
  <c r="AB2072" i="1"/>
  <c r="AB2080" i="1"/>
  <c r="AB2088" i="1"/>
  <c r="AB2096" i="1"/>
  <c r="AB2104" i="1"/>
  <c r="AB2112" i="1"/>
  <c r="AB2120" i="1"/>
  <c r="AB2128" i="1"/>
  <c r="AB2136" i="1"/>
  <c r="AB2144" i="1"/>
  <c r="AB2152" i="1"/>
  <c r="AB2160" i="1"/>
  <c r="AB2168" i="1"/>
  <c r="AB2176" i="1"/>
  <c r="AB2184" i="1"/>
  <c r="AB2192" i="1"/>
  <c r="AB2200" i="1"/>
  <c r="AB2208" i="1"/>
  <c r="AB2216" i="1"/>
  <c r="AB2224" i="1"/>
  <c r="AB2232" i="1"/>
  <c r="AB2240" i="1"/>
  <c r="AB2248" i="1"/>
  <c r="AB2256" i="1"/>
  <c r="AB2264" i="1"/>
  <c r="AB2272" i="1"/>
  <c r="AB2280" i="1"/>
  <c r="AB2288" i="1"/>
  <c r="AB2296" i="1"/>
  <c r="AB2304" i="1"/>
  <c r="AB2312" i="1"/>
  <c r="AB2320" i="1"/>
  <c r="AB2328" i="1"/>
  <c r="AB2336" i="1"/>
  <c r="AB2344" i="1"/>
  <c r="AB2352" i="1"/>
  <c r="AB2360" i="1"/>
  <c r="AB2368" i="1"/>
  <c r="AB2376" i="1"/>
  <c r="AB2384" i="1"/>
  <c r="AB2392" i="1"/>
  <c r="AB2400" i="1"/>
  <c r="AB2408" i="1"/>
  <c r="AB2416" i="1"/>
  <c r="AB2424" i="1"/>
  <c r="AB2432" i="1"/>
  <c r="AB2440" i="1"/>
  <c r="AB896" i="1"/>
  <c r="AB928" i="1"/>
  <c r="AB960" i="1"/>
  <c r="AB992" i="1"/>
  <c r="AB1024" i="1"/>
  <c r="AB1045" i="1"/>
  <c r="AB1068" i="1"/>
  <c r="AB1088" i="1"/>
  <c r="AB1109" i="1"/>
  <c r="AB1132" i="1"/>
  <c r="AB1152" i="1"/>
  <c r="AB1168" i="1"/>
  <c r="AB1184" i="1"/>
  <c r="AB1193" i="1"/>
  <c r="AB1201" i="1"/>
  <c r="AB1209" i="1"/>
  <c r="AB1217" i="1"/>
  <c r="AB1225" i="1"/>
  <c r="AB1233" i="1"/>
  <c r="AB1241" i="1"/>
  <c r="AB1249" i="1"/>
  <c r="AB1257" i="1"/>
  <c r="AB1265" i="1"/>
  <c r="AB1273" i="1"/>
  <c r="AB1281" i="1"/>
  <c r="AB1289" i="1"/>
  <c r="AB1297" i="1"/>
  <c r="AB1305" i="1"/>
  <c r="AB1313" i="1"/>
  <c r="AB1321" i="1"/>
  <c r="AB1329" i="1"/>
  <c r="AB1337" i="1"/>
  <c r="AB1345" i="1"/>
  <c r="AB1353" i="1"/>
  <c r="AB1361" i="1"/>
  <c r="AB1369" i="1"/>
  <c r="AB1377" i="1"/>
  <c r="AB1385" i="1"/>
  <c r="AB1393" i="1"/>
  <c r="AB1401" i="1"/>
  <c r="AB1409" i="1"/>
  <c r="AB1417" i="1"/>
  <c r="AB1425" i="1"/>
  <c r="AB1433" i="1"/>
  <c r="AB1441" i="1"/>
  <c r="AB1449" i="1"/>
  <c r="AB1457" i="1"/>
  <c r="AB1465" i="1"/>
  <c r="AB1473" i="1"/>
  <c r="AB1481" i="1"/>
  <c r="AB1489" i="1"/>
  <c r="AB1497" i="1"/>
  <c r="AB1505" i="1"/>
  <c r="AB1513" i="1"/>
  <c r="AB1521" i="1"/>
  <c r="AB1529" i="1"/>
  <c r="AB1537" i="1"/>
  <c r="AB1545" i="1"/>
  <c r="AB1553" i="1"/>
  <c r="AB1561" i="1"/>
  <c r="AB1569" i="1"/>
  <c r="AB1577" i="1"/>
  <c r="AB1585" i="1"/>
  <c r="AB1593" i="1"/>
  <c r="AB1601" i="1"/>
  <c r="AB1609" i="1"/>
  <c r="AB1617" i="1"/>
  <c r="AB1625" i="1"/>
  <c r="AB1633" i="1"/>
  <c r="AB1641" i="1"/>
  <c r="AB1649" i="1"/>
  <c r="AB1657" i="1"/>
  <c r="AB1665" i="1"/>
  <c r="AB1673" i="1"/>
  <c r="AB1681" i="1"/>
  <c r="AB1689" i="1"/>
  <c r="AB1697" i="1"/>
  <c r="AB1705" i="1"/>
  <c r="AB1713" i="1"/>
  <c r="AB1721" i="1"/>
  <c r="AB1729" i="1"/>
  <c r="AB1737" i="1"/>
  <c r="AB1745" i="1"/>
  <c r="AB1753" i="1"/>
  <c r="AB1761" i="1"/>
  <c r="AB1769" i="1"/>
  <c r="AB1777" i="1"/>
  <c r="AB1785" i="1"/>
  <c r="AB1793" i="1"/>
  <c r="AB1801" i="1"/>
  <c r="AB1809" i="1"/>
  <c r="AB1817" i="1"/>
  <c r="AB1825" i="1"/>
  <c r="AB1833" i="1"/>
  <c r="AB1841" i="1"/>
  <c r="AB1849" i="1"/>
  <c r="AB1857" i="1"/>
  <c r="AB1865" i="1"/>
  <c r="AB1873" i="1"/>
  <c r="AB1881" i="1"/>
  <c r="AB1889" i="1"/>
  <c r="AB1897" i="1"/>
  <c r="AB1905" i="1"/>
  <c r="AB1913" i="1"/>
  <c r="AB1921" i="1"/>
  <c r="AB1929" i="1"/>
  <c r="AB1937" i="1"/>
  <c r="AB1945" i="1"/>
  <c r="AB1953" i="1"/>
  <c r="AB1961" i="1"/>
  <c r="AB1969" i="1"/>
  <c r="AB1977" i="1"/>
  <c r="AB1985" i="1"/>
  <c r="AB1993" i="1"/>
  <c r="AB2001" i="1"/>
  <c r="AB2009" i="1"/>
  <c r="AB2017" i="1"/>
  <c r="AB2025" i="1"/>
  <c r="AB2033" i="1"/>
  <c r="AB2041" i="1"/>
  <c r="AB2049" i="1"/>
  <c r="AB2057" i="1"/>
  <c r="AB2065" i="1"/>
  <c r="AB2073" i="1"/>
  <c r="AB2081" i="1"/>
  <c r="AB2089" i="1"/>
  <c r="AB2097" i="1"/>
  <c r="AB2105" i="1"/>
  <c r="AB2113" i="1"/>
  <c r="AB2121" i="1"/>
  <c r="AB2129" i="1"/>
  <c r="AB2137" i="1"/>
  <c r="AB2145" i="1"/>
  <c r="AB2153" i="1"/>
  <c r="AB2161" i="1"/>
  <c r="AB2169" i="1"/>
  <c r="AB2177" i="1"/>
  <c r="AB2185" i="1"/>
  <c r="AB2193" i="1"/>
  <c r="AB2201" i="1"/>
  <c r="AB2209" i="1"/>
  <c r="AB2217" i="1"/>
  <c r="AB2225" i="1"/>
  <c r="AB2233" i="1"/>
  <c r="AB2241" i="1"/>
  <c r="AB2249" i="1"/>
  <c r="AB2257" i="1"/>
  <c r="AB2265" i="1"/>
  <c r="AB2273" i="1"/>
  <c r="AB2281" i="1"/>
  <c r="AB2289" i="1"/>
  <c r="AB2297" i="1"/>
  <c r="AB2305" i="1"/>
  <c r="AB2313" i="1"/>
  <c r="AB2321" i="1"/>
  <c r="AB2329" i="1"/>
  <c r="AB2337" i="1"/>
  <c r="AB2345" i="1"/>
  <c r="AB2353" i="1"/>
  <c r="AB2361" i="1"/>
  <c r="AB2369" i="1"/>
  <c r="AB2377" i="1"/>
  <c r="AB900" i="1"/>
  <c r="AB932" i="1"/>
  <c r="AB964" i="1"/>
  <c r="AB996" i="1"/>
  <c r="AB1028" i="1"/>
  <c r="AB1048" i="1"/>
  <c r="AB1069" i="1"/>
  <c r="AB1092" i="1"/>
  <c r="AB1112" i="1"/>
  <c r="AB1133" i="1"/>
  <c r="AB1156" i="1"/>
  <c r="AB1172" i="1"/>
  <c r="AB1185" i="1"/>
  <c r="AB1194" i="1"/>
  <c r="AB1202" i="1"/>
  <c r="AB1210" i="1"/>
  <c r="AB1218" i="1"/>
  <c r="AB1226" i="1"/>
  <c r="AB1234" i="1"/>
  <c r="AB1242" i="1"/>
  <c r="AB1250" i="1"/>
  <c r="AB1258" i="1"/>
  <c r="AB1266" i="1"/>
  <c r="AB1274" i="1"/>
  <c r="AB1282" i="1"/>
  <c r="AB1290" i="1"/>
  <c r="AB1298" i="1"/>
  <c r="AB1306" i="1"/>
  <c r="AB1314" i="1"/>
  <c r="AB1322" i="1"/>
  <c r="AB1330" i="1"/>
  <c r="AB1338" i="1"/>
  <c r="AB1346" i="1"/>
  <c r="AB1354" i="1"/>
  <c r="AB1362" i="1"/>
  <c r="AB1370" i="1"/>
  <c r="AB1378" i="1"/>
  <c r="AB1386" i="1"/>
  <c r="AB1394" i="1"/>
  <c r="AB1402" i="1"/>
  <c r="AB1410" i="1"/>
  <c r="AB1418" i="1"/>
  <c r="AB1426" i="1"/>
  <c r="AB1434" i="1"/>
  <c r="AB1442" i="1"/>
  <c r="AB1450" i="1"/>
  <c r="AB1458" i="1"/>
  <c r="AB1466" i="1"/>
  <c r="AB1474" i="1"/>
  <c r="AB1482" i="1"/>
  <c r="AB1490" i="1"/>
  <c r="AB1498" i="1"/>
  <c r="AB1506" i="1"/>
  <c r="AB1514" i="1"/>
  <c r="AB1522" i="1"/>
  <c r="AB1530" i="1"/>
  <c r="AB1538" i="1"/>
  <c r="AB1546" i="1"/>
  <c r="AB1554" i="1"/>
  <c r="AB1562" i="1"/>
  <c r="AB1570" i="1"/>
  <c r="AB1578" i="1"/>
  <c r="AB1586" i="1"/>
  <c r="AB1594" i="1"/>
  <c r="AB1602" i="1"/>
  <c r="AB1610" i="1"/>
  <c r="AB1618" i="1"/>
  <c r="AB1626" i="1"/>
  <c r="AB1634" i="1"/>
  <c r="AB1642" i="1"/>
  <c r="AB1650" i="1"/>
  <c r="AB1658" i="1"/>
  <c r="AB1666" i="1"/>
  <c r="AB1674" i="1"/>
  <c r="AB1682" i="1"/>
  <c r="AB1690" i="1"/>
  <c r="AB1698" i="1"/>
  <c r="AB1706" i="1"/>
  <c r="AB1714" i="1"/>
  <c r="AB1722" i="1"/>
  <c r="AB1730" i="1"/>
  <c r="AB1738" i="1"/>
  <c r="AB1746" i="1"/>
  <c r="AB1754" i="1"/>
  <c r="AB1762" i="1"/>
  <c r="AB1770" i="1"/>
  <c r="AB1778" i="1"/>
  <c r="AB1786" i="1"/>
  <c r="AB1794" i="1"/>
  <c r="AB1802" i="1"/>
  <c r="AB1810" i="1"/>
  <c r="AB1818" i="1"/>
  <c r="AB1826" i="1"/>
  <c r="AB1834" i="1"/>
  <c r="AB1842" i="1"/>
  <c r="AB1850" i="1"/>
  <c r="AB1858" i="1"/>
  <c r="AB1866" i="1"/>
  <c r="AB1874" i="1"/>
  <c r="AB1882" i="1"/>
  <c r="AB1890" i="1"/>
  <c r="AB1898" i="1"/>
  <c r="AB1906" i="1"/>
  <c r="AB1914" i="1"/>
  <c r="AB1922" i="1"/>
  <c r="AB1930" i="1"/>
  <c r="AB1938" i="1"/>
  <c r="AB1946" i="1"/>
  <c r="AB1954" i="1"/>
  <c r="AB1962" i="1"/>
  <c r="AB1970" i="1"/>
  <c r="AB1978" i="1"/>
  <c r="AB1986" i="1"/>
  <c r="AB1994" i="1"/>
  <c r="AB2002" i="1"/>
  <c r="AB2010" i="1"/>
  <c r="AB2018" i="1"/>
  <c r="AB2026" i="1"/>
  <c r="AB2034" i="1"/>
  <c r="AB2042" i="1"/>
  <c r="AB2050" i="1"/>
  <c r="AB2058" i="1"/>
  <c r="AB2066" i="1"/>
  <c r="AB2074" i="1"/>
  <c r="AB2082" i="1"/>
  <c r="AB2090" i="1"/>
  <c r="AB2098" i="1"/>
  <c r="AB2106" i="1"/>
  <c r="AB2114" i="1"/>
  <c r="AB2122" i="1"/>
  <c r="AB2130" i="1"/>
  <c r="AB2138" i="1"/>
  <c r="AB2146" i="1"/>
  <c r="AB2154" i="1"/>
  <c r="AB2162" i="1"/>
  <c r="AB2170" i="1"/>
  <c r="AB2178" i="1"/>
  <c r="AB2186" i="1"/>
  <c r="AB2194" i="1"/>
  <c r="AB2202" i="1"/>
  <c r="AB2210" i="1"/>
  <c r="AB2218" i="1"/>
  <c r="AB2226" i="1"/>
  <c r="AB2234" i="1"/>
  <c r="AB2242" i="1"/>
  <c r="AB2250" i="1"/>
  <c r="AB2258" i="1"/>
  <c r="AB2266" i="1"/>
  <c r="AB2274" i="1"/>
  <c r="AB2282" i="1"/>
  <c r="AB2290" i="1"/>
  <c r="AB2298" i="1"/>
  <c r="AB2306" i="1"/>
  <c r="AB2314" i="1"/>
  <c r="AB2322" i="1"/>
  <c r="AB2330" i="1"/>
  <c r="AB2338" i="1"/>
  <c r="AB2346" i="1"/>
  <c r="AB2354" i="1"/>
  <c r="AB2362" i="1"/>
  <c r="AB2370" i="1"/>
  <c r="AB2378" i="1"/>
  <c r="AB2386" i="1"/>
  <c r="AB2394" i="1"/>
  <c r="AB2402" i="1"/>
  <c r="AB2410" i="1"/>
  <c r="AB2418" i="1"/>
  <c r="AB2426" i="1"/>
  <c r="AB2434" i="1"/>
  <c r="AB2442" i="1"/>
  <c r="AB904" i="1"/>
  <c r="AB936" i="1"/>
  <c r="AB968" i="1"/>
  <c r="AB1000" i="1"/>
  <c r="AB1029" i="1"/>
  <c r="AB1052" i="1"/>
  <c r="AB1072" i="1"/>
  <c r="AB1093" i="1"/>
  <c r="AB1116" i="1"/>
  <c r="AB1136" i="1"/>
  <c r="AB1157" i="1"/>
  <c r="AB1173" i="1"/>
  <c r="AB1186" i="1"/>
  <c r="AB1195" i="1"/>
  <c r="AB1203" i="1"/>
  <c r="AB1211" i="1"/>
  <c r="AB1219" i="1"/>
  <c r="AB1227" i="1"/>
  <c r="AB1235" i="1"/>
  <c r="AB1243" i="1"/>
  <c r="AB1251" i="1"/>
  <c r="AB1259" i="1"/>
  <c r="AB1267" i="1"/>
  <c r="AB1275" i="1"/>
  <c r="AB1283" i="1"/>
  <c r="AB1291" i="1"/>
  <c r="AB1299" i="1"/>
  <c r="AB1307" i="1"/>
  <c r="AB1315" i="1"/>
  <c r="AB1323" i="1"/>
  <c r="AB1331" i="1"/>
  <c r="AB1339" i="1"/>
  <c r="AB1347" i="1"/>
  <c r="AB1355" i="1"/>
  <c r="AB1363" i="1"/>
  <c r="AB1371" i="1"/>
  <c r="AB1379" i="1"/>
  <c r="AB1387" i="1"/>
  <c r="AB1395" i="1"/>
  <c r="AB1403" i="1"/>
  <c r="AB1411" i="1"/>
  <c r="AB1419" i="1"/>
  <c r="AB1427" i="1"/>
  <c r="AB1435" i="1"/>
  <c r="AB1443" i="1"/>
  <c r="AB1451" i="1"/>
  <c r="AB1459" i="1"/>
  <c r="AB1467" i="1"/>
  <c r="AB1475" i="1"/>
  <c r="AB1483" i="1"/>
  <c r="AB1491" i="1"/>
  <c r="AB1499" i="1"/>
  <c r="AB1507" i="1"/>
  <c r="AB1515" i="1"/>
  <c r="AB1523" i="1"/>
  <c r="AB1531" i="1"/>
  <c r="AB1539" i="1"/>
  <c r="AB1547" i="1"/>
  <c r="AB1555" i="1"/>
  <c r="AB1563" i="1"/>
  <c r="AB1571" i="1"/>
  <c r="AB1579" i="1"/>
  <c r="AB1587" i="1"/>
  <c r="AB1595" i="1"/>
  <c r="AB1603" i="1"/>
  <c r="AB1611" i="1"/>
  <c r="AB1619" i="1"/>
  <c r="AB1627" i="1"/>
  <c r="AB1635" i="1"/>
  <c r="AB1643" i="1"/>
  <c r="AB1651" i="1"/>
  <c r="AB1659" i="1"/>
  <c r="AB1667" i="1"/>
  <c r="AB1675" i="1"/>
  <c r="AB1683" i="1"/>
  <c r="AB1691" i="1"/>
  <c r="AB1699" i="1"/>
  <c r="AB1707" i="1"/>
  <c r="AB1715" i="1"/>
  <c r="AB1723" i="1"/>
  <c r="AB1731" i="1"/>
  <c r="AB1739" i="1"/>
  <c r="AB1747" i="1"/>
  <c r="AB1755" i="1"/>
  <c r="AB1763" i="1"/>
  <c r="AB1771" i="1"/>
  <c r="AB1779" i="1"/>
  <c r="AB1787" i="1"/>
  <c r="AB1795" i="1"/>
  <c r="AB1803" i="1"/>
  <c r="AB1811" i="1"/>
  <c r="AB1819" i="1"/>
  <c r="AB1827" i="1"/>
  <c r="AB1835" i="1"/>
  <c r="AB1843" i="1"/>
  <c r="AB1851" i="1"/>
  <c r="AB1859" i="1"/>
  <c r="AB1867" i="1"/>
  <c r="AB1875" i="1"/>
  <c r="AB1883" i="1"/>
  <c r="AB1891" i="1"/>
  <c r="AB1899" i="1"/>
  <c r="AB1907" i="1"/>
  <c r="AB1915" i="1"/>
  <c r="AB1923" i="1"/>
  <c r="AB1931" i="1"/>
  <c r="AB1939" i="1"/>
  <c r="AB1947" i="1"/>
  <c r="AB1955" i="1"/>
  <c r="AB1963" i="1"/>
  <c r="AB1971" i="1"/>
  <c r="AB1979" i="1"/>
  <c r="AB1987" i="1"/>
  <c r="AB1995" i="1"/>
  <c r="AB2003" i="1"/>
  <c r="AB2011" i="1"/>
  <c r="AB2019" i="1"/>
  <c r="AB2027" i="1"/>
  <c r="AB2035" i="1"/>
  <c r="AB2043" i="1"/>
  <c r="AB2051" i="1"/>
  <c r="AB2059" i="1"/>
  <c r="AB2067" i="1"/>
  <c r="AB2075" i="1"/>
  <c r="AB2083" i="1"/>
  <c r="AB2091" i="1"/>
  <c r="AB2099" i="1"/>
  <c r="AB2107" i="1"/>
  <c r="AB2115" i="1"/>
  <c r="AB2123" i="1"/>
  <c r="AB2131" i="1"/>
  <c r="AB2139" i="1"/>
  <c r="AB2147" i="1"/>
  <c r="AB2155" i="1"/>
  <c r="AB2163" i="1"/>
  <c r="AB2171" i="1"/>
  <c r="AB2179" i="1"/>
  <c r="AB2187" i="1"/>
  <c r="AB2195" i="1"/>
  <c r="AB2203" i="1"/>
  <c r="AB2211" i="1"/>
  <c r="AB2219" i="1"/>
  <c r="AB2227" i="1"/>
  <c r="AB2235" i="1"/>
  <c r="AB2243" i="1"/>
  <c r="AB2251" i="1"/>
  <c r="AB2259" i="1"/>
  <c r="AB2267" i="1"/>
  <c r="AB2275" i="1"/>
  <c r="AB2283" i="1"/>
  <c r="AB2291" i="1"/>
  <c r="AB2299" i="1"/>
  <c r="AB2307" i="1"/>
  <c r="AB2315" i="1"/>
  <c r="AB2323" i="1"/>
  <c r="AB2331" i="1"/>
  <c r="AB2339" i="1"/>
  <c r="AB2347" i="1"/>
  <c r="AB2355" i="1"/>
  <c r="AB2363" i="1"/>
  <c r="AB2371" i="1"/>
  <c r="AB2379" i="1"/>
  <c r="AB2387" i="1"/>
  <c r="AB2395" i="1"/>
  <c r="AB2403" i="1"/>
  <c r="AB2411" i="1"/>
  <c r="AB2419" i="1"/>
  <c r="AB2427" i="1"/>
  <c r="AB2435" i="1"/>
  <c r="AB2443" i="1"/>
  <c r="AB908" i="1"/>
  <c r="AB940" i="1"/>
  <c r="AB972" i="1"/>
  <c r="AB1004" i="1"/>
  <c r="AB1032" i="1"/>
  <c r="AB1053" i="1"/>
  <c r="AB1076" i="1"/>
  <c r="AB1096" i="1"/>
  <c r="AB1117" i="1"/>
  <c r="AB1140" i="1"/>
  <c r="AB1158" i="1"/>
  <c r="AB1174" i="1"/>
  <c r="AB1187" i="1"/>
  <c r="AB1196" i="1"/>
  <c r="AB1204" i="1"/>
  <c r="AB1212" i="1"/>
  <c r="AB1220" i="1"/>
  <c r="AB1228" i="1"/>
  <c r="AB1236" i="1"/>
  <c r="AB1244" i="1"/>
  <c r="AB1252" i="1"/>
  <c r="AB1260" i="1"/>
  <c r="AB1268" i="1"/>
  <c r="AB1276" i="1"/>
  <c r="AB1284" i="1"/>
  <c r="AB1292" i="1"/>
  <c r="AB1300" i="1"/>
  <c r="AB1308" i="1"/>
  <c r="AB1316" i="1"/>
  <c r="AB1324" i="1"/>
  <c r="AB1332" i="1"/>
  <c r="AB1340" i="1"/>
  <c r="AB1348" i="1"/>
  <c r="AB1356" i="1"/>
  <c r="AB1364" i="1"/>
  <c r="AB1372" i="1"/>
  <c r="AB1380" i="1"/>
  <c r="AB1388" i="1"/>
  <c r="AB1396" i="1"/>
  <c r="AB1404" i="1"/>
  <c r="AB1412" i="1"/>
  <c r="AB1420" i="1"/>
  <c r="AB1428" i="1"/>
  <c r="AB1436" i="1"/>
  <c r="AB1444" i="1"/>
  <c r="AB1452" i="1"/>
  <c r="AB1460" i="1"/>
  <c r="AB1468" i="1"/>
  <c r="AB1476" i="1"/>
  <c r="AB1484" i="1"/>
  <c r="AB1492" i="1"/>
  <c r="AB1500" i="1"/>
  <c r="AB1508" i="1"/>
  <c r="AB1516" i="1"/>
  <c r="AB1524" i="1"/>
  <c r="AB1532" i="1"/>
  <c r="AB1540" i="1"/>
  <c r="AB1548" i="1"/>
  <c r="AB1556" i="1"/>
  <c r="AB1564" i="1"/>
  <c r="AB1572" i="1"/>
  <c r="AB1580" i="1"/>
  <c r="AB1588" i="1"/>
  <c r="AB1596" i="1"/>
  <c r="AB1604" i="1"/>
  <c r="AB1612" i="1"/>
  <c r="AB1620" i="1"/>
  <c r="AB1628" i="1"/>
  <c r="AB1636" i="1"/>
  <c r="AB1644" i="1"/>
  <c r="AB1652" i="1"/>
  <c r="AB1660" i="1"/>
  <c r="AB1668" i="1"/>
  <c r="AB1676" i="1"/>
  <c r="AB1684" i="1"/>
  <c r="AB1692" i="1"/>
  <c r="AB1700" i="1"/>
  <c r="AB1708" i="1"/>
  <c r="AB1716" i="1"/>
  <c r="AB1724" i="1"/>
  <c r="AB1732" i="1"/>
  <c r="AB1740" i="1"/>
  <c r="AB1748" i="1"/>
  <c r="AB1756" i="1"/>
  <c r="AB1764" i="1"/>
  <c r="AB1772" i="1"/>
  <c r="AB1780" i="1"/>
  <c r="AB1788" i="1"/>
  <c r="AB1796" i="1"/>
  <c r="AB1804" i="1"/>
  <c r="AB1812" i="1"/>
  <c r="AB1820" i="1"/>
  <c r="AB1828" i="1"/>
  <c r="AB1836" i="1"/>
  <c r="AB1844" i="1"/>
  <c r="AB1852" i="1"/>
  <c r="AB1860" i="1"/>
  <c r="AB1868" i="1"/>
  <c r="AB1876" i="1"/>
  <c r="AB1884" i="1"/>
  <c r="AB1892" i="1"/>
  <c r="AB1900" i="1"/>
  <c r="AB1908" i="1"/>
  <c r="AB1916" i="1"/>
  <c r="AB1924" i="1"/>
  <c r="AB1932" i="1"/>
  <c r="AB1940" i="1"/>
  <c r="AB1948" i="1"/>
  <c r="AB1956" i="1"/>
  <c r="AB1964" i="1"/>
  <c r="AB1972" i="1"/>
  <c r="AB1980" i="1"/>
  <c r="AB1988" i="1"/>
  <c r="AB1996" i="1"/>
  <c r="AB2004" i="1"/>
  <c r="AB2012" i="1"/>
  <c r="AB2020" i="1"/>
  <c r="AB2028" i="1"/>
  <c r="AB2036" i="1"/>
  <c r="AB2044" i="1"/>
  <c r="AB2052" i="1"/>
  <c r="AB2060" i="1"/>
  <c r="AB2068" i="1"/>
  <c r="AB2076" i="1"/>
  <c r="AB2084" i="1"/>
  <c r="AB2092" i="1"/>
  <c r="AB2100" i="1"/>
  <c r="AB2108" i="1"/>
  <c r="AB2116" i="1"/>
  <c r="AB2124" i="1"/>
  <c r="AB2132" i="1"/>
  <c r="AB2140" i="1"/>
  <c r="AB2148" i="1"/>
  <c r="AB2156" i="1"/>
  <c r="AB2164" i="1"/>
  <c r="AB2172" i="1"/>
  <c r="AB2180" i="1"/>
  <c r="AB2188" i="1"/>
  <c r="AB2196" i="1"/>
  <c r="AB2204" i="1"/>
  <c r="AB2212" i="1"/>
  <c r="AB2220" i="1"/>
  <c r="AB2228" i="1"/>
  <c r="AB2236" i="1"/>
  <c r="AB2244" i="1"/>
  <c r="AB2252" i="1"/>
  <c r="AB2260" i="1"/>
  <c r="AB2268" i="1"/>
  <c r="AB2276" i="1"/>
  <c r="AB2284" i="1"/>
  <c r="AB2292" i="1"/>
  <c r="AB2300" i="1"/>
  <c r="AB2308" i="1"/>
  <c r="AB2316" i="1"/>
  <c r="AB2324" i="1"/>
  <c r="AB2332" i="1"/>
  <c r="AB2340" i="1"/>
  <c r="AB2348" i="1"/>
  <c r="AB2356" i="1"/>
  <c r="AB2364" i="1"/>
  <c r="AB2372" i="1"/>
  <c r="AB2380" i="1"/>
  <c r="AB2388" i="1"/>
  <c r="AB2396" i="1"/>
  <c r="AB2404" i="1"/>
  <c r="AB2412" i="1"/>
  <c r="AB2420" i="1"/>
  <c r="AB2428" i="1"/>
  <c r="AB2436" i="1"/>
  <c r="AB2444" i="1"/>
  <c r="AB2405" i="1"/>
  <c r="AB2437" i="1"/>
  <c r="AB2453" i="1"/>
  <c r="AB2461" i="1"/>
  <c r="AB2469" i="1"/>
  <c r="AB2477" i="1"/>
  <c r="AB2485" i="1"/>
  <c r="AB2493" i="1"/>
  <c r="AB2501" i="1"/>
  <c r="AB2509" i="1"/>
  <c r="AB2517" i="1"/>
  <c r="AB2525" i="1"/>
  <c r="AB2533" i="1"/>
  <c r="AB2541" i="1"/>
  <c r="AB2549" i="1"/>
  <c r="AB2557" i="1"/>
  <c r="AB2565" i="1"/>
  <c r="AB2573" i="1"/>
  <c r="AB2581" i="1"/>
  <c r="AB2589" i="1"/>
  <c r="AB2597" i="1"/>
  <c r="AB2605" i="1"/>
  <c r="AB2613" i="1"/>
  <c r="AB2621" i="1"/>
  <c r="AB2629" i="1"/>
  <c r="AB2637" i="1"/>
  <c r="AB2645" i="1"/>
  <c r="AB2653" i="1"/>
  <c r="AB2661" i="1"/>
  <c r="AB2669" i="1"/>
  <c r="AB2677" i="1"/>
  <c r="AB2685" i="1"/>
  <c r="AB2693" i="1"/>
  <c r="AB2701" i="1"/>
  <c r="AB2709" i="1"/>
  <c r="AB2717" i="1"/>
  <c r="AB2725" i="1"/>
  <c r="AB2733" i="1"/>
  <c r="AB2741" i="1"/>
  <c r="AB2749" i="1"/>
  <c r="AB2757" i="1"/>
  <c r="AB2765" i="1"/>
  <c r="AB2773" i="1"/>
  <c r="AB2781" i="1"/>
  <c r="AB2789" i="1"/>
  <c r="AB2797" i="1"/>
  <c r="AB2805" i="1"/>
  <c r="AB2813" i="1"/>
  <c r="AB2821" i="1"/>
  <c r="AB2829" i="1"/>
  <c r="AB2837" i="1"/>
  <c r="AB2845" i="1"/>
  <c r="AB2853" i="1"/>
  <c r="AB2861" i="1"/>
  <c r="AB2869" i="1"/>
  <c r="AB2877" i="1"/>
  <c r="AB2885" i="1"/>
  <c r="AB2893" i="1"/>
  <c r="AB2901" i="1"/>
  <c r="AB2909" i="1"/>
  <c r="AB2917" i="1"/>
  <c r="AB2925" i="1"/>
  <c r="AB2933" i="1"/>
  <c r="AB2941" i="1"/>
  <c r="AB2949" i="1"/>
  <c r="AB2957" i="1"/>
  <c r="AB2965" i="1"/>
  <c r="AB2973" i="1"/>
  <c r="AB2981" i="1"/>
  <c r="AB2989" i="1"/>
  <c r="AB2997" i="1"/>
  <c r="AB3005" i="1"/>
  <c r="AB3013" i="1"/>
  <c r="AB3021" i="1"/>
  <c r="AB3029" i="1"/>
  <c r="AB3037" i="1"/>
  <c r="AB3045" i="1"/>
  <c r="AB3053" i="1"/>
  <c r="AB3061" i="1"/>
  <c r="AB3069" i="1"/>
  <c r="AB3077" i="1"/>
  <c r="AB3085" i="1"/>
  <c r="AB3093" i="1"/>
  <c r="AB3101" i="1"/>
  <c r="AB3109" i="1"/>
  <c r="AB3117" i="1"/>
  <c r="AB3125" i="1"/>
  <c r="AB3133" i="1"/>
  <c r="AB3141" i="1"/>
  <c r="AB3149" i="1"/>
  <c r="AB3157" i="1"/>
  <c r="AB3165" i="1"/>
  <c r="AB3173" i="1"/>
  <c r="AB3181" i="1"/>
  <c r="AB3189" i="1"/>
  <c r="AB3197" i="1"/>
  <c r="AB3205" i="1"/>
  <c r="AB3213" i="1"/>
  <c r="AB3221" i="1"/>
  <c r="AB3229" i="1"/>
  <c r="AB3237" i="1"/>
  <c r="AB3245" i="1"/>
  <c r="AB3253" i="1"/>
  <c r="AB3261" i="1"/>
  <c r="AB3269" i="1"/>
  <c r="AB3277" i="1"/>
  <c r="AB3285" i="1"/>
  <c r="AB3293" i="1"/>
  <c r="AB3301" i="1"/>
  <c r="AB3309" i="1"/>
  <c r="AB3317" i="1"/>
  <c r="AB3325" i="1"/>
  <c r="AB3333" i="1"/>
  <c r="AB3341" i="1"/>
  <c r="AB3349" i="1"/>
  <c r="AB3357" i="1"/>
  <c r="AB3365" i="1"/>
  <c r="AB3373" i="1"/>
  <c r="AB3381" i="1"/>
  <c r="AB3389" i="1"/>
  <c r="AB3397" i="1"/>
  <c r="AB3405" i="1"/>
  <c r="AB3413" i="1"/>
  <c r="AB3421" i="1"/>
  <c r="AB3429" i="1"/>
  <c r="AB3437" i="1"/>
  <c r="AB3445" i="1"/>
  <c r="AB3453" i="1"/>
  <c r="AB3461" i="1"/>
  <c r="AB3469" i="1"/>
  <c r="AB3477" i="1"/>
  <c r="AB3485" i="1"/>
  <c r="AB3493" i="1"/>
  <c r="AB3501" i="1"/>
  <c r="AB3509" i="1"/>
  <c r="AB3517" i="1"/>
  <c r="AB3525" i="1"/>
  <c r="AB3533" i="1"/>
  <c r="AB3541" i="1"/>
  <c r="AB3549" i="1"/>
  <c r="AB3557" i="1"/>
  <c r="AB3565" i="1"/>
  <c r="AB3573" i="1"/>
  <c r="AB3581" i="1"/>
  <c r="AB3589" i="1"/>
  <c r="AB3597" i="1"/>
  <c r="AB3605" i="1"/>
  <c r="AB3613" i="1"/>
  <c r="AB3621" i="1"/>
  <c r="AB3629" i="1"/>
  <c r="AB3637" i="1"/>
  <c r="AB3645" i="1"/>
  <c r="AB3653" i="1"/>
  <c r="AB3661" i="1"/>
  <c r="AB3669" i="1"/>
  <c r="AB3677" i="1"/>
  <c r="AB3685" i="1"/>
  <c r="AB3693" i="1"/>
  <c r="AB3701" i="1"/>
  <c r="AB3709" i="1"/>
  <c r="AB3717" i="1"/>
  <c r="AB3725" i="1"/>
  <c r="AB3733" i="1"/>
  <c r="AB3741" i="1"/>
  <c r="AB3749" i="1"/>
  <c r="AB3757" i="1"/>
  <c r="AB3765" i="1"/>
  <c r="AB3773" i="1"/>
  <c r="AB3781" i="1"/>
  <c r="AB3789" i="1"/>
  <c r="AB2409" i="1"/>
  <c r="AB2441" i="1"/>
  <c r="AB2454" i="1"/>
  <c r="AB2462" i="1"/>
  <c r="AB2470" i="1"/>
  <c r="AB2478" i="1"/>
  <c r="AB2486" i="1"/>
  <c r="AB2494" i="1"/>
  <c r="AB2502" i="1"/>
  <c r="AB2510" i="1"/>
  <c r="AB2518" i="1"/>
  <c r="AB2526" i="1"/>
  <c r="AB2534" i="1"/>
  <c r="AB2542" i="1"/>
  <c r="AB2550" i="1"/>
  <c r="AB2558" i="1"/>
  <c r="AB2566" i="1"/>
  <c r="AB2574" i="1"/>
  <c r="AB2582" i="1"/>
  <c r="AB2590" i="1"/>
  <c r="AB2598" i="1"/>
  <c r="AB2606" i="1"/>
  <c r="AB2614" i="1"/>
  <c r="AB2622" i="1"/>
  <c r="AB2630" i="1"/>
  <c r="AB2638" i="1"/>
  <c r="AB2646" i="1"/>
  <c r="AB2654" i="1"/>
  <c r="AB2662" i="1"/>
  <c r="AB2670" i="1"/>
  <c r="AB2678" i="1"/>
  <c r="AB2686" i="1"/>
  <c r="AB2694" i="1"/>
  <c r="AB2702" i="1"/>
  <c r="AB2710" i="1"/>
  <c r="AB2718" i="1"/>
  <c r="AB2726" i="1"/>
  <c r="AB2734" i="1"/>
  <c r="AB2742" i="1"/>
  <c r="AB2750" i="1"/>
  <c r="AB2758" i="1"/>
  <c r="AB2766" i="1"/>
  <c r="AB2774" i="1"/>
  <c r="AB2782" i="1"/>
  <c r="AB2790" i="1"/>
  <c r="AB2798" i="1"/>
  <c r="AB2806" i="1"/>
  <c r="AB2814" i="1"/>
  <c r="AB2822" i="1"/>
  <c r="AB2830" i="1"/>
  <c r="AB2838" i="1"/>
  <c r="AB2846" i="1"/>
  <c r="AB2854" i="1"/>
  <c r="AB2862" i="1"/>
  <c r="AB2870" i="1"/>
  <c r="AB2878" i="1"/>
  <c r="AB2886" i="1"/>
  <c r="AB2894" i="1"/>
  <c r="AB2902" i="1"/>
  <c r="AB2910" i="1"/>
  <c r="AB2918" i="1"/>
  <c r="AB2926" i="1"/>
  <c r="AB2934" i="1"/>
  <c r="AB2942" i="1"/>
  <c r="AB2950" i="1"/>
  <c r="AB2958" i="1"/>
  <c r="AB2966" i="1"/>
  <c r="AB2974" i="1"/>
  <c r="AB2982" i="1"/>
  <c r="AB2990" i="1"/>
  <c r="AB2998" i="1"/>
  <c r="AB3006" i="1"/>
  <c r="AB3014" i="1"/>
  <c r="AB3022" i="1"/>
  <c r="AB3030" i="1"/>
  <c r="AB3038" i="1"/>
  <c r="AB3046" i="1"/>
  <c r="AB3054" i="1"/>
  <c r="AB3062" i="1"/>
  <c r="AB3070" i="1"/>
  <c r="AB3078" i="1"/>
  <c r="AB3086" i="1"/>
  <c r="AB3094" i="1"/>
  <c r="AB3102" i="1"/>
  <c r="AB3110" i="1"/>
  <c r="AB3118" i="1"/>
  <c r="AB3126" i="1"/>
  <c r="AB3134" i="1"/>
  <c r="AB3142" i="1"/>
  <c r="AB3150" i="1"/>
  <c r="AB3158" i="1"/>
  <c r="AB3166" i="1"/>
  <c r="AB3174" i="1"/>
  <c r="AB3182" i="1"/>
  <c r="AB3190" i="1"/>
  <c r="AB3198" i="1"/>
  <c r="AB3206" i="1"/>
  <c r="AB3214" i="1"/>
  <c r="AB3222" i="1"/>
  <c r="AB3230" i="1"/>
  <c r="AB3238" i="1"/>
  <c r="AB3246" i="1"/>
  <c r="AB3254" i="1"/>
  <c r="AB3262" i="1"/>
  <c r="AB3270" i="1"/>
  <c r="AB3278" i="1"/>
  <c r="AB3286" i="1"/>
  <c r="AB3294" i="1"/>
  <c r="AB3302" i="1"/>
  <c r="AB3310" i="1"/>
  <c r="AB3318" i="1"/>
  <c r="AB3326" i="1"/>
  <c r="AB3334" i="1"/>
  <c r="AB3342" i="1"/>
  <c r="AB3350" i="1"/>
  <c r="AB3358" i="1"/>
  <c r="AB3366" i="1"/>
  <c r="AB3374" i="1"/>
  <c r="AB3382" i="1"/>
  <c r="AB3390" i="1"/>
  <c r="AB3398" i="1"/>
  <c r="AB3406" i="1"/>
  <c r="AB3414" i="1"/>
  <c r="AB3422" i="1"/>
  <c r="AB3430" i="1"/>
  <c r="AB3438" i="1"/>
  <c r="AB3446" i="1"/>
  <c r="AB3454" i="1"/>
  <c r="AB3462" i="1"/>
  <c r="AB3470" i="1"/>
  <c r="AB3478" i="1"/>
  <c r="AB3486" i="1"/>
  <c r="AB3494" i="1"/>
  <c r="AB3502" i="1"/>
  <c r="AB3510" i="1"/>
  <c r="AB3518" i="1"/>
  <c r="AB3526" i="1"/>
  <c r="AB3534" i="1"/>
  <c r="AB3542" i="1"/>
  <c r="AB3550" i="1"/>
  <c r="AB3558" i="1"/>
  <c r="AB3566" i="1"/>
  <c r="AB3574" i="1"/>
  <c r="AB3582" i="1"/>
  <c r="AB3590" i="1"/>
  <c r="AB3598" i="1"/>
  <c r="AB3606" i="1"/>
  <c r="AB3614" i="1"/>
  <c r="AB3622" i="1"/>
  <c r="AB3630" i="1"/>
  <c r="AB3638" i="1"/>
  <c r="AB3646" i="1"/>
  <c r="AB3654" i="1"/>
  <c r="AB3662" i="1"/>
  <c r="AB3670" i="1"/>
  <c r="AB3678" i="1"/>
  <c r="AB3686" i="1"/>
  <c r="AB3694" i="1"/>
  <c r="AB3702" i="1"/>
  <c r="AB3710" i="1"/>
  <c r="AB3718" i="1"/>
  <c r="AB3726" i="1"/>
  <c r="AB3734" i="1"/>
  <c r="AB3742" i="1"/>
  <c r="AB3750" i="1"/>
  <c r="AB3758" i="1"/>
  <c r="AB3766" i="1"/>
  <c r="AB3774" i="1"/>
  <c r="AB3782" i="1"/>
  <c r="AB3790" i="1"/>
  <c r="AB3798" i="1"/>
  <c r="AB2413" i="1"/>
  <c r="AB2445" i="1"/>
  <c r="AB2455" i="1"/>
  <c r="AB2463" i="1"/>
  <c r="AB2471" i="1"/>
  <c r="AB2479" i="1"/>
  <c r="AB2487" i="1"/>
  <c r="AB2495" i="1"/>
  <c r="AB2503" i="1"/>
  <c r="AB2511" i="1"/>
  <c r="AB2519" i="1"/>
  <c r="AB2527" i="1"/>
  <c r="AB2535" i="1"/>
  <c r="AB2543" i="1"/>
  <c r="AB2551" i="1"/>
  <c r="AB2559" i="1"/>
  <c r="AB2567" i="1"/>
  <c r="AB2575" i="1"/>
  <c r="AB2583" i="1"/>
  <c r="AB2591" i="1"/>
  <c r="AB2599" i="1"/>
  <c r="AB2607" i="1"/>
  <c r="AB2615" i="1"/>
  <c r="AB2623" i="1"/>
  <c r="AB2631" i="1"/>
  <c r="AB2639" i="1"/>
  <c r="AB2647" i="1"/>
  <c r="AB2655" i="1"/>
  <c r="AB2663" i="1"/>
  <c r="AB2671" i="1"/>
  <c r="AB2679" i="1"/>
  <c r="AB2687" i="1"/>
  <c r="AB2695" i="1"/>
  <c r="AB2703" i="1"/>
  <c r="AB2711" i="1"/>
  <c r="AB2719" i="1"/>
  <c r="AB2727" i="1"/>
  <c r="AB2735" i="1"/>
  <c r="AB2743" i="1"/>
  <c r="AB2751" i="1"/>
  <c r="AB2759" i="1"/>
  <c r="AB2767" i="1"/>
  <c r="AB2775" i="1"/>
  <c r="AB2783" i="1"/>
  <c r="AB2791" i="1"/>
  <c r="AB2799" i="1"/>
  <c r="AB2807" i="1"/>
  <c r="AB2815" i="1"/>
  <c r="AB2823" i="1"/>
  <c r="AB2831" i="1"/>
  <c r="AB2839" i="1"/>
  <c r="AB2847" i="1"/>
  <c r="AB2855" i="1"/>
  <c r="AB2863" i="1"/>
  <c r="AB2871" i="1"/>
  <c r="AB2879" i="1"/>
  <c r="AB2887" i="1"/>
  <c r="AB2895" i="1"/>
  <c r="AB2903" i="1"/>
  <c r="AB2911" i="1"/>
  <c r="AB2919" i="1"/>
  <c r="AB2927" i="1"/>
  <c r="AB2935" i="1"/>
  <c r="AB2943" i="1"/>
  <c r="AB2951" i="1"/>
  <c r="AB2959" i="1"/>
  <c r="AB2967" i="1"/>
  <c r="AB2975" i="1"/>
  <c r="AB2983" i="1"/>
  <c r="AB2991" i="1"/>
  <c r="AB2999" i="1"/>
  <c r="AB3007" i="1"/>
  <c r="AB3015" i="1"/>
  <c r="AB3023" i="1"/>
  <c r="AB3031" i="1"/>
  <c r="AB3039" i="1"/>
  <c r="AB3047" i="1"/>
  <c r="AB3055" i="1"/>
  <c r="AB3063" i="1"/>
  <c r="AB3071" i="1"/>
  <c r="AB3079" i="1"/>
  <c r="AB3087" i="1"/>
  <c r="AB3095" i="1"/>
  <c r="AB3103" i="1"/>
  <c r="AB3111" i="1"/>
  <c r="AB3119" i="1"/>
  <c r="AB3127" i="1"/>
  <c r="AB3135" i="1"/>
  <c r="AB3143" i="1"/>
  <c r="AB3151" i="1"/>
  <c r="AB3159" i="1"/>
  <c r="AB3167" i="1"/>
  <c r="AB3175" i="1"/>
  <c r="AB3183" i="1"/>
  <c r="AB3191" i="1"/>
  <c r="AB3199" i="1"/>
  <c r="AB3207" i="1"/>
  <c r="AB3215" i="1"/>
  <c r="AB3223" i="1"/>
  <c r="AB3231" i="1"/>
  <c r="AB3239" i="1"/>
  <c r="AB3247" i="1"/>
  <c r="AB3255" i="1"/>
  <c r="AB3263" i="1"/>
  <c r="AB3271" i="1"/>
  <c r="AB3279" i="1"/>
  <c r="AB3287" i="1"/>
  <c r="AB3295" i="1"/>
  <c r="AB3303" i="1"/>
  <c r="AB3311" i="1"/>
  <c r="AB3319" i="1"/>
  <c r="AB3327" i="1"/>
  <c r="AB3335" i="1"/>
  <c r="AB3343" i="1"/>
  <c r="AB3351" i="1"/>
  <c r="AB3359" i="1"/>
  <c r="AB3367" i="1"/>
  <c r="AB3375" i="1"/>
  <c r="AB3383" i="1"/>
  <c r="AB3391" i="1"/>
  <c r="AB3399" i="1"/>
  <c r="AB3407" i="1"/>
  <c r="AB3415" i="1"/>
  <c r="AB3423" i="1"/>
  <c r="AB3431" i="1"/>
  <c r="AB3439" i="1"/>
  <c r="AB3447" i="1"/>
  <c r="AB3455" i="1"/>
  <c r="AB3463" i="1"/>
  <c r="AB3471" i="1"/>
  <c r="AB3479" i="1"/>
  <c r="AB3487" i="1"/>
  <c r="AB3495" i="1"/>
  <c r="AB3503" i="1"/>
  <c r="AB3511" i="1"/>
  <c r="AB3519" i="1"/>
  <c r="AB3527" i="1"/>
  <c r="AB3535" i="1"/>
  <c r="AB3543" i="1"/>
  <c r="AB3551" i="1"/>
  <c r="AB3559" i="1"/>
  <c r="AB3567" i="1"/>
  <c r="AB3575" i="1"/>
  <c r="AB3583" i="1"/>
  <c r="AB3591" i="1"/>
  <c r="AB3599" i="1"/>
  <c r="AB3607" i="1"/>
  <c r="AB3615" i="1"/>
  <c r="AB3623" i="1"/>
  <c r="AB3631" i="1"/>
  <c r="AB3639" i="1"/>
  <c r="AB3647" i="1"/>
  <c r="AB3655" i="1"/>
  <c r="AB3663" i="1"/>
  <c r="AB3671" i="1"/>
  <c r="AB3679" i="1"/>
  <c r="AB3687" i="1"/>
  <c r="AB3695" i="1"/>
  <c r="AB3703" i="1"/>
  <c r="AB3711" i="1"/>
  <c r="AB3719" i="1"/>
  <c r="AB3727" i="1"/>
  <c r="AB3735" i="1"/>
  <c r="AB3743" i="1"/>
  <c r="AB3751" i="1"/>
  <c r="AB3759" i="1"/>
  <c r="AB3767" i="1"/>
  <c r="AB3775" i="1"/>
  <c r="AB3783" i="1"/>
  <c r="AB2385" i="1"/>
  <c r="AB2417" i="1"/>
  <c r="AB2448" i="1"/>
  <c r="AB2456" i="1"/>
  <c r="AB2464" i="1"/>
  <c r="AB2472" i="1"/>
  <c r="AB2480" i="1"/>
  <c r="AB2488" i="1"/>
  <c r="AB2496" i="1"/>
  <c r="AB2504" i="1"/>
  <c r="AB2512" i="1"/>
  <c r="AB2520" i="1"/>
  <c r="AB2528" i="1"/>
  <c r="AB2536" i="1"/>
  <c r="AB2544" i="1"/>
  <c r="AB2552" i="1"/>
  <c r="AB2560" i="1"/>
  <c r="AB2568" i="1"/>
  <c r="AB2576" i="1"/>
  <c r="AB2584" i="1"/>
  <c r="AB2592" i="1"/>
  <c r="AB2600" i="1"/>
  <c r="AB2608" i="1"/>
  <c r="AB2616" i="1"/>
  <c r="AB2624" i="1"/>
  <c r="AB2632" i="1"/>
  <c r="AB2640" i="1"/>
  <c r="AB2648" i="1"/>
  <c r="AB2656" i="1"/>
  <c r="AB2664" i="1"/>
  <c r="AB2672" i="1"/>
  <c r="AB2680" i="1"/>
  <c r="AB2688" i="1"/>
  <c r="AB2696" i="1"/>
  <c r="AB2704" i="1"/>
  <c r="AB2712" i="1"/>
  <c r="AB2720" i="1"/>
  <c r="AB2728" i="1"/>
  <c r="AB2736" i="1"/>
  <c r="AB2744" i="1"/>
  <c r="AB2752" i="1"/>
  <c r="AB2760" i="1"/>
  <c r="AB2768" i="1"/>
  <c r="AB2776" i="1"/>
  <c r="AB2784" i="1"/>
  <c r="AB2792" i="1"/>
  <c r="AB2800" i="1"/>
  <c r="AB2808" i="1"/>
  <c r="AB2816" i="1"/>
  <c r="AB2824" i="1"/>
  <c r="AB2832" i="1"/>
  <c r="AB2840" i="1"/>
  <c r="AB2848" i="1"/>
  <c r="AB2856" i="1"/>
  <c r="AB2864" i="1"/>
  <c r="AB2872" i="1"/>
  <c r="AB2880" i="1"/>
  <c r="AB2888" i="1"/>
  <c r="AB2896" i="1"/>
  <c r="AB2904" i="1"/>
  <c r="AB2912" i="1"/>
  <c r="AB2920" i="1"/>
  <c r="AB2928" i="1"/>
  <c r="AB2936" i="1"/>
  <c r="AB2944" i="1"/>
  <c r="AB2952" i="1"/>
  <c r="AB2960" i="1"/>
  <c r="AB2968" i="1"/>
  <c r="AB2976" i="1"/>
  <c r="AB2984" i="1"/>
  <c r="AB2992" i="1"/>
  <c r="AB3000" i="1"/>
  <c r="AB3008" i="1"/>
  <c r="AB3016" i="1"/>
  <c r="AB3024" i="1"/>
  <c r="AB3032" i="1"/>
  <c r="AB3040" i="1"/>
  <c r="AB3048" i="1"/>
  <c r="AB3056" i="1"/>
  <c r="AB3064" i="1"/>
  <c r="AB3072" i="1"/>
  <c r="AB3080" i="1"/>
  <c r="AB3088" i="1"/>
  <c r="AB3096" i="1"/>
  <c r="AB3104" i="1"/>
  <c r="AB3112" i="1"/>
  <c r="AB3120" i="1"/>
  <c r="AB3128" i="1"/>
  <c r="AB3136" i="1"/>
  <c r="AB3144" i="1"/>
  <c r="AB2389" i="1"/>
  <c r="AB2421" i="1"/>
  <c r="AB2449" i="1"/>
  <c r="AB2457" i="1"/>
  <c r="AB2465" i="1"/>
  <c r="AB2473" i="1"/>
  <c r="AB2481" i="1"/>
  <c r="AB2489" i="1"/>
  <c r="AB2497" i="1"/>
  <c r="AB2505" i="1"/>
  <c r="AB2513" i="1"/>
  <c r="AB2521" i="1"/>
  <c r="AB2529" i="1"/>
  <c r="AB2537" i="1"/>
  <c r="AB2545" i="1"/>
  <c r="AB2553" i="1"/>
  <c r="AB2561" i="1"/>
  <c r="AB2569" i="1"/>
  <c r="AB2577" i="1"/>
  <c r="AB2585" i="1"/>
  <c r="AB2593" i="1"/>
  <c r="AB2601" i="1"/>
  <c r="AB2609" i="1"/>
  <c r="AB2617" i="1"/>
  <c r="AB2625" i="1"/>
  <c r="AB2633" i="1"/>
  <c r="AB2641" i="1"/>
  <c r="AB2649" i="1"/>
  <c r="AB2657" i="1"/>
  <c r="AB2665" i="1"/>
  <c r="AB2673" i="1"/>
  <c r="AB2681" i="1"/>
  <c r="AB2689" i="1"/>
  <c r="AB2697" i="1"/>
  <c r="AB2705" i="1"/>
  <c r="AB2713" i="1"/>
  <c r="AB2721" i="1"/>
  <c r="AB2729" i="1"/>
  <c r="AB2737" i="1"/>
  <c r="AB2745" i="1"/>
  <c r="AB2753" i="1"/>
  <c r="AB2761" i="1"/>
  <c r="AB2769" i="1"/>
  <c r="AB2777" i="1"/>
  <c r="AB2785" i="1"/>
  <c r="AB2793" i="1"/>
  <c r="AB2801" i="1"/>
  <c r="AB2809" i="1"/>
  <c r="AB2817" i="1"/>
  <c r="AB2825" i="1"/>
  <c r="AB2833" i="1"/>
  <c r="AB2841" i="1"/>
  <c r="AB2849" i="1"/>
  <c r="AB2857" i="1"/>
  <c r="AB2865" i="1"/>
  <c r="AB2873" i="1"/>
  <c r="AB2881" i="1"/>
  <c r="AB2889" i="1"/>
  <c r="AB2897" i="1"/>
  <c r="AB2905" i="1"/>
  <c r="AB2913" i="1"/>
  <c r="AB2921" i="1"/>
  <c r="AB2929" i="1"/>
  <c r="AB2937" i="1"/>
  <c r="AB2945" i="1"/>
  <c r="AB2953" i="1"/>
  <c r="AB2961" i="1"/>
  <c r="AB2969" i="1"/>
  <c r="AB2977" i="1"/>
  <c r="AB2985" i="1"/>
  <c r="AB2993" i="1"/>
  <c r="AB3001" i="1"/>
  <c r="AB3009" i="1"/>
  <c r="AB3017" i="1"/>
  <c r="AB3025" i="1"/>
  <c r="AB3033" i="1"/>
  <c r="AB3041" i="1"/>
  <c r="AB3049" i="1"/>
  <c r="AB3057" i="1"/>
  <c r="AB3065" i="1"/>
  <c r="AB3073" i="1"/>
  <c r="AB3081" i="1"/>
  <c r="AB3089" i="1"/>
  <c r="AB3097" i="1"/>
  <c r="AB3105" i="1"/>
  <c r="AB3113" i="1"/>
  <c r="AB3121" i="1"/>
  <c r="AB3129" i="1"/>
  <c r="AB3137" i="1"/>
  <c r="AB3145" i="1"/>
  <c r="AB3153" i="1"/>
  <c r="AB3161" i="1"/>
  <c r="AB3169" i="1"/>
  <c r="AB3177" i="1"/>
  <c r="AB3185" i="1"/>
  <c r="AB3193" i="1"/>
  <c r="AB3201" i="1"/>
  <c r="AB3209" i="1"/>
  <c r="AB3217" i="1"/>
  <c r="AB3225" i="1"/>
  <c r="AB3233" i="1"/>
  <c r="AB3241" i="1"/>
  <c r="AB3249" i="1"/>
  <c r="AB3257" i="1"/>
  <c r="AB3265" i="1"/>
  <c r="AB3273" i="1"/>
  <c r="AB3281" i="1"/>
  <c r="AB3289" i="1"/>
  <c r="AB3297" i="1"/>
  <c r="AB3305" i="1"/>
  <c r="AB3313" i="1"/>
  <c r="AB3321" i="1"/>
  <c r="AB3329" i="1"/>
  <c r="AB3337" i="1"/>
  <c r="AB3345" i="1"/>
  <c r="AB3353" i="1"/>
  <c r="AB3361" i="1"/>
  <c r="AB3369" i="1"/>
  <c r="AB3377" i="1"/>
  <c r="AB3385" i="1"/>
  <c r="AB3393" i="1"/>
  <c r="AB3401" i="1"/>
  <c r="AB3409" i="1"/>
  <c r="AB3417" i="1"/>
  <c r="AB3425" i="1"/>
  <c r="AB3433" i="1"/>
  <c r="AB3441" i="1"/>
  <c r="AB3449" i="1"/>
  <c r="AB3457" i="1"/>
  <c r="AB3465" i="1"/>
  <c r="AB3473" i="1"/>
  <c r="AB3481" i="1"/>
  <c r="AB3489" i="1"/>
  <c r="AB3497" i="1"/>
  <c r="AB3505" i="1"/>
  <c r="AB3513" i="1"/>
  <c r="AB3521" i="1"/>
  <c r="AB3529" i="1"/>
  <c r="AB3537" i="1"/>
  <c r="AB3545" i="1"/>
  <c r="AB3553" i="1"/>
  <c r="AB3561" i="1"/>
  <c r="AB3569" i="1"/>
  <c r="AB3577" i="1"/>
  <c r="AB3585" i="1"/>
  <c r="AB3593" i="1"/>
  <c r="AB3601" i="1"/>
  <c r="AB3609" i="1"/>
  <c r="AB3617" i="1"/>
  <c r="AB3625" i="1"/>
  <c r="AB3633" i="1"/>
  <c r="AB3641" i="1"/>
  <c r="AB3649" i="1"/>
  <c r="AB3657" i="1"/>
  <c r="AB3665" i="1"/>
  <c r="AB3673" i="1"/>
  <c r="AB3681" i="1"/>
  <c r="AB3689" i="1"/>
  <c r="AB3697" i="1"/>
  <c r="AB3705" i="1"/>
  <c r="AB3713" i="1"/>
  <c r="AB3721" i="1"/>
  <c r="AB3729" i="1"/>
  <c r="AB3737" i="1"/>
  <c r="AB3745" i="1"/>
  <c r="AB3753" i="1"/>
  <c r="AB3761" i="1"/>
  <c r="AB3769" i="1"/>
  <c r="AB3777" i="1"/>
  <c r="AB3785" i="1"/>
  <c r="AB2393" i="1"/>
  <c r="AB2425" i="1"/>
  <c r="AB2450" i="1"/>
  <c r="AB2458" i="1"/>
  <c r="AB2466" i="1"/>
  <c r="AB2474" i="1"/>
  <c r="AB2482" i="1"/>
  <c r="AB2490" i="1"/>
  <c r="AB2498" i="1"/>
  <c r="AB2506" i="1"/>
  <c r="AB2514" i="1"/>
  <c r="AB2522" i="1"/>
  <c r="AB2530" i="1"/>
  <c r="AB2538" i="1"/>
  <c r="AB2546" i="1"/>
  <c r="AB2554" i="1"/>
  <c r="AB2562" i="1"/>
  <c r="AB2570" i="1"/>
  <c r="AB2578" i="1"/>
  <c r="AB2586" i="1"/>
  <c r="AB2594" i="1"/>
  <c r="AB2602" i="1"/>
  <c r="AB2610" i="1"/>
  <c r="AB2618" i="1"/>
  <c r="AB2626" i="1"/>
  <c r="AB2634" i="1"/>
  <c r="AB2642" i="1"/>
  <c r="AB2650" i="1"/>
  <c r="AB2658" i="1"/>
  <c r="AB2666" i="1"/>
  <c r="AB2674" i="1"/>
  <c r="AB2682" i="1"/>
  <c r="AB2690" i="1"/>
  <c r="AB2698" i="1"/>
  <c r="AB2706" i="1"/>
  <c r="AB2714" i="1"/>
  <c r="AB2722" i="1"/>
  <c r="AB2730" i="1"/>
  <c r="AB2738" i="1"/>
  <c r="AB2746" i="1"/>
  <c r="AB2754" i="1"/>
  <c r="AB2762" i="1"/>
  <c r="AB2770" i="1"/>
  <c r="AB2778" i="1"/>
  <c r="AB2786" i="1"/>
  <c r="AB2794" i="1"/>
  <c r="AB2802" i="1"/>
  <c r="AB2810" i="1"/>
  <c r="AB2818" i="1"/>
  <c r="AB2826" i="1"/>
  <c r="AB2834" i="1"/>
  <c r="AB2842" i="1"/>
  <c r="AB2850" i="1"/>
  <c r="AB2858" i="1"/>
  <c r="AB2866" i="1"/>
  <c r="AB2874" i="1"/>
  <c r="AB2882" i="1"/>
  <c r="AB2890" i="1"/>
  <c r="AB2898" i="1"/>
  <c r="AB2906" i="1"/>
  <c r="AB2914" i="1"/>
  <c r="AB2922" i="1"/>
  <c r="AB2930" i="1"/>
  <c r="AB2938" i="1"/>
  <c r="AB2946" i="1"/>
  <c r="AB2954" i="1"/>
  <c r="AB2962" i="1"/>
  <c r="AB2970" i="1"/>
  <c r="AB2978" i="1"/>
  <c r="AB2986" i="1"/>
  <c r="AB2994" i="1"/>
  <c r="AB3002" i="1"/>
  <c r="AB3010" i="1"/>
  <c r="AB3018" i="1"/>
  <c r="AB3026" i="1"/>
  <c r="AB3034" i="1"/>
  <c r="AB3042" i="1"/>
  <c r="AB3050" i="1"/>
  <c r="AB3058" i="1"/>
  <c r="AB3066" i="1"/>
  <c r="AB3074" i="1"/>
  <c r="AB3082" i="1"/>
  <c r="AB3090" i="1"/>
  <c r="AB3098" i="1"/>
  <c r="AB3106" i="1"/>
  <c r="AB3114" i="1"/>
  <c r="AB3122" i="1"/>
  <c r="AB3130" i="1"/>
  <c r="AB3138" i="1"/>
  <c r="AB3146" i="1"/>
  <c r="AB3154" i="1"/>
  <c r="AB3162" i="1"/>
  <c r="AB3170" i="1"/>
  <c r="AB3178" i="1"/>
  <c r="AB3186" i="1"/>
  <c r="AB3194" i="1"/>
  <c r="AB3202" i="1"/>
  <c r="AB3210" i="1"/>
  <c r="AB3218" i="1"/>
  <c r="AB3226" i="1"/>
  <c r="AB3234" i="1"/>
  <c r="AB3242" i="1"/>
  <c r="AB3250" i="1"/>
  <c r="AB3258" i="1"/>
  <c r="AB3266" i="1"/>
  <c r="AB3274" i="1"/>
  <c r="AB3282" i="1"/>
  <c r="AB3290" i="1"/>
  <c r="AB3298" i="1"/>
  <c r="AB3306" i="1"/>
  <c r="AB3314" i="1"/>
  <c r="AB3322" i="1"/>
  <c r="AB3330" i="1"/>
  <c r="AB3338" i="1"/>
  <c r="AB3346" i="1"/>
  <c r="AB3354" i="1"/>
  <c r="AB3362" i="1"/>
  <c r="AB3370" i="1"/>
  <c r="AB3378" i="1"/>
  <c r="AB3386" i="1"/>
  <c r="AB3394" i="1"/>
  <c r="AB3402" i="1"/>
  <c r="AB3410" i="1"/>
  <c r="AB3418" i="1"/>
  <c r="AB3426" i="1"/>
  <c r="AB3434" i="1"/>
  <c r="AB3442" i="1"/>
  <c r="AB3450" i="1"/>
  <c r="AB3458" i="1"/>
  <c r="AB3466" i="1"/>
  <c r="AB3474" i="1"/>
  <c r="AB3482" i="1"/>
  <c r="AB3490" i="1"/>
  <c r="AB3498" i="1"/>
  <c r="AB3506" i="1"/>
  <c r="AB3514" i="1"/>
  <c r="AB3522" i="1"/>
  <c r="AB3530" i="1"/>
  <c r="AB3538" i="1"/>
  <c r="AB3546" i="1"/>
  <c r="AB3554" i="1"/>
  <c r="AB3562" i="1"/>
  <c r="AB3570" i="1"/>
  <c r="AB3578" i="1"/>
  <c r="AB3586" i="1"/>
  <c r="AB3594" i="1"/>
  <c r="AB3602" i="1"/>
  <c r="AB3610" i="1"/>
  <c r="AB3618" i="1"/>
  <c r="AB3626" i="1"/>
  <c r="AB3634" i="1"/>
  <c r="AB3642" i="1"/>
  <c r="AB3650" i="1"/>
  <c r="AB3658" i="1"/>
  <c r="AB3666" i="1"/>
  <c r="AB3674" i="1"/>
  <c r="AB3682" i="1"/>
  <c r="AB3690" i="1"/>
  <c r="AB3698" i="1"/>
  <c r="AB3706" i="1"/>
  <c r="AB3714" i="1"/>
  <c r="AB3722" i="1"/>
  <c r="AB3730" i="1"/>
  <c r="AB3738" i="1"/>
  <c r="AB3746" i="1"/>
  <c r="AB3754" i="1"/>
  <c r="AB3762" i="1"/>
  <c r="AB3770" i="1"/>
  <c r="AB3778" i="1"/>
  <c r="AB3786" i="1"/>
  <c r="AB3794" i="1"/>
  <c r="AB2397" i="1"/>
  <c r="AB2429" i="1"/>
  <c r="AB2451" i="1"/>
  <c r="AB2459" i="1"/>
  <c r="AB2467" i="1"/>
  <c r="AB2475" i="1"/>
  <c r="AB2483" i="1"/>
  <c r="AB2491" i="1"/>
  <c r="AB2499" i="1"/>
  <c r="AB2507" i="1"/>
  <c r="AB2515" i="1"/>
  <c r="AB2523" i="1"/>
  <c r="AB2531" i="1"/>
  <c r="AB2539" i="1"/>
  <c r="AB2547" i="1"/>
  <c r="AB2555" i="1"/>
  <c r="AB2563" i="1"/>
  <c r="AB2571" i="1"/>
  <c r="AB2579" i="1"/>
  <c r="AB2587" i="1"/>
  <c r="AB2595" i="1"/>
  <c r="AB2603" i="1"/>
  <c r="AB2611" i="1"/>
  <c r="AB2619" i="1"/>
  <c r="AB2627" i="1"/>
  <c r="AB2635" i="1"/>
  <c r="AB2643" i="1"/>
  <c r="AB2651" i="1"/>
  <c r="AB2659" i="1"/>
  <c r="AB2667" i="1"/>
  <c r="AB2675" i="1"/>
  <c r="AB2683" i="1"/>
  <c r="AB2691" i="1"/>
  <c r="AB2699" i="1"/>
  <c r="AB2707" i="1"/>
  <c r="AB2715" i="1"/>
  <c r="AB2723" i="1"/>
  <c r="AB2731" i="1"/>
  <c r="AB2739" i="1"/>
  <c r="AB2747" i="1"/>
  <c r="AB2755" i="1"/>
  <c r="AB2763" i="1"/>
  <c r="AB2771" i="1"/>
  <c r="AB2779" i="1"/>
  <c r="AB2787" i="1"/>
  <c r="AB2795" i="1"/>
  <c r="AB2803" i="1"/>
  <c r="AB2811" i="1"/>
  <c r="AB2819" i="1"/>
  <c r="AB2827" i="1"/>
  <c r="AB2835" i="1"/>
  <c r="AB2843" i="1"/>
  <c r="AB2851" i="1"/>
  <c r="AB2859" i="1"/>
  <c r="AB2867" i="1"/>
  <c r="AB2875" i="1"/>
  <c r="AB2883" i="1"/>
  <c r="AB2891" i="1"/>
  <c r="AB2899" i="1"/>
  <c r="AB2907" i="1"/>
  <c r="AB2915" i="1"/>
  <c r="AB2923" i="1"/>
  <c r="AB2931" i="1"/>
  <c r="AB2939" i="1"/>
  <c r="AB2947" i="1"/>
  <c r="AB2955" i="1"/>
  <c r="AB2963" i="1"/>
  <c r="AB2971" i="1"/>
  <c r="AB2979" i="1"/>
  <c r="AB2987" i="1"/>
  <c r="AB2995" i="1"/>
  <c r="AB3003" i="1"/>
  <c r="AB3011" i="1"/>
  <c r="AB3019" i="1"/>
  <c r="AB3027" i="1"/>
  <c r="AB3035" i="1"/>
  <c r="AB3043" i="1"/>
  <c r="AB3051" i="1"/>
  <c r="AB3059" i="1"/>
  <c r="AB3067" i="1"/>
  <c r="AB3075" i="1"/>
  <c r="AB3083" i="1"/>
  <c r="AB3091" i="1"/>
  <c r="AB3099" i="1"/>
  <c r="AB3107" i="1"/>
  <c r="AB3115" i="1"/>
  <c r="AB3123" i="1"/>
  <c r="AB3131" i="1"/>
  <c r="AB3139" i="1"/>
  <c r="AB3147" i="1"/>
  <c r="AB3155" i="1"/>
  <c r="AB3163" i="1"/>
  <c r="AB3171" i="1"/>
  <c r="AB3179" i="1"/>
  <c r="AB3187" i="1"/>
  <c r="AB3195" i="1"/>
  <c r="AB3203" i="1"/>
  <c r="AB3211" i="1"/>
  <c r="AB3219" i="1"/>
  <c r="AB3227" i="1"/>
  <c r="AB3235" i="1"/>
  <c r="AB3243" i="1"/>
  <c r="AB3251" i="1"/>
  <c r="AB3259" i="1"/>
  <c r="AB3267" i="1"/>
  <c r="AB3275" i="1"/>
  <c r="AB3283" i="1"/>
  <c r="AB3291" i="1"/>
  <c r="AB3299" i="1"/>
  <c r="AB3307" i="1"/>
  <c r="AB3315" i="1"/>
  <c r="AB3323" i="1"/>
  <c r="AB3331" i="1"/>
  <c r="AB3339" i="1"/>
  <c r="AB3347" i="1"/>
  <c r="AB3355" i="1"/>
  <c r="AB3363" i="1"/>
  <c r="AB3371" i="1"/>
  <c r="AB3379" i="1"/>
  <c r="AB3387" i="1"/>
  <c r="AB3395" i="1"/>
  <c r="AB3403" i="1"/>
  <c r="AB3411" i="1"/>
  <c r="AB3419" i="1"/>
  <c r="AB3427" i="1"/>
  <c r="AB3435" i="1"/>
  <c r="AB3443" i="1"/>
  <c r="AB3451" i="1"/>
  <c r="AB3459" i="1"/>
  <c r="AB3467" i="1"/>
  <c r="AB3475" i="1"/>
  <c r="AB3483" i="1"/>
  <c r="AB3491" i="1"/>
  <c r="AB3499" i="1"/>
  <c r="AB3507" i="1"/>
  <c r="AB3515" i="1"/>
  <c r="AB3523" i="1"/>
  <c r="AB3531" i="1"/>
  <c r="AB3539" i="1"/>
  <c r="AB3547" i="1"/>
  <c r="AB3555" i="1"/>
  <c r="AB3563" i="1"/>
  <c r="AB3571" i="1"/>
  <c r="AB3579" i="1"/>
  <c r="AB3587" i="1"/>
  <c r="AB3595" i="1"/>
  <c r="AB3603" i="1"/>
  <c r="AB3611" i="1"/>
  <c r="AB3619" i="1"/>
  <c r="AB3627" i="1"/>
  <c r="AB3635" i="1"/>
  <c r="AB3643" i="1"/>
  <c r="AB3651" i="1"/>
  <c r="AB3659" i="1"/>
  <c r="AB3667" i="1"/>
  <c r="AB3675" i="1"/>
  <c r="AB3683" i="1"/>
  <c r="AB3691" i="1"/>
  <c r="AB3699" i="1"/>
  <c r="AB3707" i="1"/>
  <c r="AB3715" i="1"/>
  <c r="AB3723" i="1"/>
  <c r="AB3731" i="1"/>
  <c r="AB3739" i="1"/>
  <c r="AB3747" i="1"/>
  <c r="AB3755" i="1"/>
  <c r="AB3763" i="1"/>
  <c r="AB3771" i="1"/>
  <c r="AB3779" i="1"/>
  <c r="AB3787" i="1"/>
  <c r="AB2401" i="1"/>
  <c r="AB2433" i="1"/>
  <c r="AB2452" i="1"/>
  <c r="AB2460" i="1"/>
  <c r="AB2468" i="1"/>
  <c r="AB2476" i="1"/>
  <c r="AB2484" i="1"/>
  <c r="AB2492" i="1"/>
  <c r="AB2500" i="1"/>
  <c r="AB2508" i="1"/>
  <c r="AB2516" i="1"/>
  <c r="AB2524" i="1"/>
  <c r="AB2532" i="1"/>
  <c r="AB2540" i="1"/>
  <c r="AB2548" i="1"/>
  <c r="AB2556" i="1"/>
  <c r="AB2564" i="1"/>
  <c r="AB2572" i="1"/>
  <c r="AB2580" i="1"/>
  <c r="AB2588" i="1"/>
  <c r="AB2596" i="1"/>
  <c r="AB2604" i="1"/>
  <c r="AB2612" i="1"/>
  <c r="AB2620" i="1"/>
  <c r="AB2628" i="1"/>
  <c r="AB2636" i="1"/>
  <c r="AB2644" i="1"/>
  <c r="AB2652" i="1"/>
  <c r="AB2660" i="1"/>
  <c r="AB2668" i="1"/>
  <c r="AB2676" i="1"/>
  <c r="AB2684" i="1"/>
  <c r="AB2692" i="1"/>
  <c r="AB2700" i="1"/>
  <c r="AB2708" i="1"/>
  <c r="AB2716" i="1"/>
  <c r="AB2724" i="1"/>
  <c r="AB2732" i="1"/>
  <c r="AB2740" i="1"/>
  <c r="AB2748" i="1"/>
  <c r="AB2756" i="1"/>
  <c r="AB2764" i="1"/>
  <c r="AB2772" i="1"/>
  <c r="AB2780" i="1"/>
  <c r="AB2788" i="1"/>
  <c r="AB2796" i="1"/>
  <c r="AB2804" i="1"/>
  <c r="AB2812" i="1"/>
  <c r="AB2820" i="1"/>
  <c r="AB2828" i="1"/>
  <c r="AB2836" i="1"/>
  <c r="AB2844" i="1"/>
  <c r="AB2852" i="1"/>
  <c r="AB2860" i="1"/>
  <c r="AB2868" i="1"/>
  <c r="AB2876" i="1"/>
  <c r="AB2884" i="1"/>
  <c r="AB2892" i="1"/>
  <c r="AB2900" i="1"/>
  <c r="AB2908" i="1"/>
  <c r="AB2916" i="1"/>
  <c r="AB2924" i="1"/>
  <c r="AB2932" i="1"/>
  <c r="AB2940" i="1"/>
  <c r="AB2948" i="1"/>
  <c r="AB2956" i="1"/>
  <c r="AB2964" i="1"/>
  <c r="AB2972" i="1"/>
  <c r="AB2980" i="1"/>
  <c r="AB2988" i="1"/>
  <c r="AB2996" i="1"/>
  <c r="AB3004" i="1"/>
  <c r="AB3012" i="1"/>
  <c r="AB3020" i="1"/>
  <c r="AB3028" i="1"/>
  <c r="AB3036" i="1"/>
  <c r="AB3044" i="1"/>
  <c r="AB3052" i="1"/>
  <c r="AB3060" i="1"/>
  <c r="AB3068" i="1"/>
  <c r="AB3076" i="1"/>
  <c r="AB3084" i="1"/>
  <c r="AB3092" i="1"/>
  <c r="AB3100" i="1"/>
  <c r="AB3108" i="1"/>
  <c r="AB3116" i="1"/>
  <c r="AB3124" i="1"/>
  <c r="AB3132" i="1"/>
  <c r="AB3140" i="1"/>
  <c r="AB3148" i="1"/>
  <c r="AB3156" i="1"/>
  <c r="AB3164" i="1"/>
  <c r="AB3172" i="1"/>
  <c r="AB3180" i="1"/>
  <c r="AB3188" i="1"/>
  <c r="AB3196" i="1"/>
  <c r="AB3204" i="1"/>
  <c r="AB3212" i="1"/>
  <c r="AB3220" i="1"/>
  <c r="AB3228" i="1"/>
  <c r="AB3236" i="1"/>
  <c r="AB3244" i="1"/>
  <c r="AB3252" i="1"/>
  <c r="AB3260" i="1"/>
  <c r="AB3268" i="1"/>
  <c r="AB3276" i="1"/>
  <c r="AB3284" i="1"/>
  <c r="AB3292" i="1"/>
  <c r="AB3300" i="1"/>
  <c r="AB3308" i="1"/>
  <c r="AB3316" i="1"/>
  <c r="AB3324" i="1"/>
  <c r="AB3332" i="1"/>
  <c r="AB3340" i="1"/>
  <c r="AB3348" i="1"/>
  <c r="AB3356" i="1"/>
  <c r="AB3364" i="1"/>
  <c r="AB3372" i="1"/>
  <c r="AB3380" i="1"/>
  <c r="AB3388" i="1"/>
  <c r="AB3396" i="1"/>
  <c r="AB3404" i="1"/>
  <c r="AB3412" i="1"/>
  <c r="AB3420" i="1"/>
  <c r="AB3428" i="1"/>
  <c r="AB3436" i="1"/>
  <c r="AB3444" i="1"/>
  <c r="AB3452" i="1"/>
  <c r="AB3460" i="1"/>
  <c r="AB3468" i="1"/>
  <c r="AB3476" i="1"/>
  <c r="AB3484" i="1"/>
  <c r="AB3492" i="1"/>
  <c r="AB3500" i="1"/>
  <c r="AB3508" i="1"/>
  <c r="AB3516" i="1"/>
  <c r="AB3524" i="1"/>
  <c r="AB3532" i="1"/>
  <c r="AB3540" i="1"/>
  <c r="AB3548" i="1"/>
  <c r="AB3556" i="1"/>
  <c r="AB3564" i="1"/>
  <c r="AB3572" i="1"/>
  <c r="AB3580" i="1"/>
  <c r="AB3588" i="1"/>
  <c r="AB3596" i="1"/>
  <c r="AB3604" i="1"/>
  <c r="AB3612" i="1"/>
  <c r="AB3620" i="1"/>
  <c r="AB3628" i="1"/>
  <c r="AB3636" i="1"/>
  <c r="AB3644" i="1"/>
  <c r="AB3652" i="1"/>
  <c r="AB3660" i="1"/>
  <c r="AB3668" i="1"/>
  <c r="AB3676" i="1"/>
  <c r="AB3684" i="1"/>
  <c r="AB3692" i="1"/>
  <c r="AB3700" i="1"/>
  <c r="AB3708" i="1"/>
  <c r="AB3716" i="1"/>
  <c r="AB3724" i="1"/>
  <c r="AB3732" i="1"/>
  <c r="AB3740" i="1"/>
  <c r="AB3748" i="1"/>
  <c r="AB3756" i="1"/>
  <c r="AB3764" i="1"/>
  <c r="AB3772" i="1"/>
  <c r="AB3780" i="1"/>
  <c r="AB3788" i="1"/>
  <c r="AB4006" i="1"/>
  <c r="AB3998" i="1"/>
  <c r="AB3990" i="1"/>
  <c r="AB3982" i="1"/>
  <c r="AB3974" i="1"/>
  <c r="AB3966" i="1"/>
  <c r="AB3958" i="1"/>
  <c r="AB3950" i="1"/>
  <c r="AB3942" i="1"/>
  <c r="AB3934" i="1"/>
  <c r="AB3926" i="1"/>
  <c r="AB3918" i="1"/>
  <c r="AB3910" i="1"/>
  <c r="AB3902" i="1"/>
  <c r="AB3894" i="1"/>
  <c r="AB3886" i="1"/>
  <c r="AB3878" i="1"/>
  <c r="AB3870" i="1"/>
  <c r="AB3862" i="1"/>
  <c r="AB3854" i="1"/>
  <c r="AB3846" i="1"/>
  <c r="AB3838" i="1"/>
  <c r="AB3830" i="1"/>
  <c r="AB3822" i="1"/>
  <c r="AB3814" i="1"/>
  <c r="AB3806" i="1"/>
  <c r="AB3797" i="1"/>
  <c r="AB3768" i="1"/>
  <c r="AB3704" i="1"/>
  <c r="AB3640" i="1"/>
  <c r="AB3576" i="1"/>
  <c r="AB3512" i="1"/>
  <c r="AB3448" i="1"/>
  <c r="AB3384" i="1"/>
  <c r="AB3320" i="1"/>
  <c r="AB3256" i="1"/>
  <c r="AB3192" i="1"/>
  <c r="G24" i="1"/>
  <c r="C21" i="1"/>
  <c r="C20" i="1"/>
  <c r="C22" i="1" l="1"/>
  <c r="R17" i="1" s="1"/>
  <c r="C23" i="1" s="1"/>
  <c r="C24" i="1" s="1"/>
  <c r="C26" i="1" s="1"/>
  <c r="C34" i="1"/>
  <c r="C27" i="1" l="1"/>
  <c r="D27" i="1" s="1"/>
  <c r="D30" i="1"/>
  <c r="L105" i="1"/>
  <c r="K105" i="1"/>
  <c r="J105" i="1"/>
  <c r="I105" i="1"/>
  <c r="H105" i="1"/>
  <c r="G105" i="1"/>
  <c r="F105" i="1"/>
  <c r="E105" i="1"/>
  <c r="D105" i="1"/>
  <c r="C105" i="1"/>
  <c r="L104" i="1"/>
  <c r="K104" i="1"/>
  <c r="J104" i="1"/>
  <c r="I104" i="1"/>
  <c r="H104" i="1"/>
  <c r="G104" i="1"/>
  <c r="F104" i="1"/>
  <c r="E104" i="1"/>
  <c r="D104" i="1"/>
  <c r="C104" i="1"/>
  <c r="L103" i="1"/>
  <c r="K103" i="1"/>
  <c r="J103" i="1"/>
  <c r="I103" i="1"/>
  <c r="H103" i="1"/>
  <c r="G103" i="1"/>
  <c r="F103" i="1"/>
  <c r="E103" i="1"/>
  <c r="D103" i="1"/>
  <c r="C103" i="1"/>
  <c r="L102" i="1"/>
  <c r="K102" i="1"/>
  <c r="J102" i="1"/>
  <c r="I102" i="1"/>
  <c r="H102" i="1"/>
  <c r="G102" i="1"/>
  <c r="F102" i="1"/>
  <c r="E102" i="1"/>
  <c r="D102" i="1"/>
  <c r="C102" i="1"/>
  <c r="L101" i="1"/>
  <c r="K101" i="1"/>
  <c r="J101" i="1"/>
  <c r="I101" i="1"/>
  <c r="H101" i="1"/>
  <c r="G101" i="1"/>
  <c r="F101" i="1"/>
  <c r="E101" i="1"/>
  <c r="D101" i="1"/>
  <c r="C101" i="1"/>
  <c r="L100" i="1"/>
  <c r="K100" i="1"/>
  <c r="J100" i="1"/>
  <c r="I100" i="1"/>
  <c r="H100" i="1"/>
  <c r="G100" i="1"/>
  <c r="F100" i="1"/>
  <c r="E100" i="1"/>
  <c r="D100" i="1"/>
  <c r="C100" i="1"/>
  <c r="D94" i="1"/>
  <c r="E94" i="1"/>
  <c r="F94" i="1"/>
  <c r="G94" i="1"/>
  <c r="H94" i="1"/>
  <c r="I94" i="1"/>
  <c r="J94" i="1"/>
  <c r="K94" i="1"/>
  <c r="L94" i="1"/>
  <c r="C94" i="1"/>
  <c r="F46" i="1"/>
  <c r="G25" i="1" l="1"/>
  <c r="I47" i="1" l="1"/>
  <c r="I53" i="1"/>
  <c r="I45" i="1"/>
  <c r="F52" i="1"/>
  <c r="F53" i="1"/>
  <c r="I52" i="1"/>
  <c r="I44" i="1"/>
  <c r="I49" i="1"/>
  <c r="F42" i="1"/>
  <c r="F45" i="1"/>
  <c r="F47" i="1"/>
  <c r="F49" i="1"/>
  <c r="F44" i="1"/>
  <c r="I42" i="1"/>
  <c r="B60" i="1"/>
  <c r="D54" i="1" l="1"/>
  <c r="C9" i="1" l="1"/>
  <c r="D1" i="2" l="1"/>
  <c r="C706" i="2" s="1"/>
  <c r="J51" i="1"/>
  <c r="J50" i="1"/>
  <c r="J49" i="1"/>
  <c r="J48" i="1"/>
  <c r="J47" i="1"/>
  <c r="J46" i="1"/>
  <c r="J44" i="1"/>
  <c r="J42" i="1"/>
  <c r="I51" i="1"/>
  <c r="I50" i="1"/>
  <c r="I48" i="1"/>
  <c r="I46" i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G47" i="1"/>
  <c r="G48" i="1"/>
  <c r="G49" i="1"/>
  <c r="G50" i="1"/>
  <c r="G51" i="1"/>
  <c r="G46" i="1"/>
  <c r="G44" i="1"/>
  <c r="G42" i="1"/>
  <c r="F51" i="1"/>
  <c r="F50" i="1"/>
  <c r="F48" i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35" i="1"/>
  <c r="G35" i="1" s="1"/>
  <c r="B2522" i="2"/>
  <c r="C55" i="1"/>
  <c r="F55" i="1" s="1"/>
  <c r="C3042" i="2" l="1"/>
  <c r="C3513" i="2"/>
  <c r="C3446" i="2"/>
  <c r="C3257" i="2"/>
  <c r="C3401" i="2"/>
  <c r="C3328" i="2"/>
  <c r="C3076" i="2"/>
  <c r="C2590" i="2"/>
  <c r="C3510" i="2"/>
  <c r="C3392" i="2"/>
  <c r="C3241" i="2"/>
  <c r="C2939" i="2"/>
  <c r="C3497" i="2"/>
  <c r="C3385" i="2"/>
  <c r="C3171" i="2"/>
  <c r="C2901" i="2"/>
  <c r="C3494" i="2"/>
  <c r="C3382" i="2"/>
  <c r="C3167" i="2"/>
  <c r="C2870" i="2"/>
  <c r="C3456" i="2"/>
  <c r="C3344" i="2"/>
  <c r="C3149" i="2"/>
  <c r="C2667" i="2"/>
  <c r="C3449" i="2"/>
  <c r="C3337" i="2"/>
  <c r="C3142" i="2"/>
  <c r="C2630" i="2"/>
  <c r="C3542" i="2"/>
  <c r="C3433" i="2"/>
  <c r="C3264" i="2"/>
  <c r="C3067" i="2"/>
  <c r="C2291" i="2"/>
  <c r="C3321" i="2"/>
  <c r="C3238" i="2"/>
  <c r="C3029" i="2"/>
  <c r="C2836" i="2"/>
  <c r="C2554" i="2"/>
  <c r="C2046" i="2"/>
  <c r="C3488" i="2"/>
  <c r="C3430" i="2"/>
  <c r="C3369" i="2"/>
  <c r="C3305" i="2"/>
  <c r="C3222" i="2"/>
  <c r="C3124" i="2"/>
  <c r="C3004" i="2"/>
  <c r="C2798" i="2"/>
  <c r="C2509" i="2"/>
  <c r="C1742" i="2"/>
  <c r="C3536" i="2"/>
  <c r="C3424" i="2"/>
  <c r="C3302" i="2"/>
  <c r="C3116" i="2"/>
  <c r="C2770" i="2"/>
  <c r="C248" i="2"/>
  <c r="C3529" i="2"/>
  <c r="C3472" i="2"/>
  <c r="C3414" i="2"/>
  <c r="C3360" i="2"/>
  <c r="C3286" i="2"/>
  <c r="C3197" i="2"/>
  <c r="C3098" i="2"/>
  <c r="C2973" i="2"/>
  <c r="C2733" i="2"/>
  <c r="C2411" i="2"/>
  <c r="C3478" i="2"/>
  <c r="C3366" i="2"/>
  <c r="C3215" i="2"/>
  <c r="C2998" i="2"/>
  <c r="C2461" i="2"/>
  <c r="C3520" i="2"/>
  <c r="C3465" i="2"/>
  <c r="C3408" i="2"/>
  <c r="C3350" i="2"/>
  <c r="C3280" i="2"/>
  <c r="C3189" i="2"/>
  <c r="C3094" i="2"/>
  <c r="C2964" i="2"/>
  <c r="C2698" i="2"/>
  <c r="C2350" i="2"/>
  <c r="C2238" i="2"/>
  <c r="C2179" i="2"/>
  <c r="C2926" i="2"/>
  <c r="C2898" i="2"/>
  <c r="C2861" i="2"/>
  <c r="C2826" i="2"/>
  <c r="C2795" i="2"/>
  <c r="C2758" i="2"/>
  <c r="C2723" i="2"/>
  <c r="C2692" i="2"/>
  <c r="C2658" i="2"/>
  <c r="C2620" i="2"/>
  <c r="C2586" i="2"/>
  <c r="C2541" i="2"/>
  <c r="C2494" i="2"/>
  <c r="C2453" i="2"/>
  <c r="C2395" i="2"/>
  <c r="C2333" i="2"/>
  <c r="C2283" i="2"/>
  <c r="C2222" i="2"/>
  <c r="C2149" i="2"/>
  <c r="C2001" i="2"/>
  <c r="C1611" i="2"/>
  <c r="C3534" i="2"/>
  <c r="C3512" i="2"/>
  <c r="C3489" i="2"/>
  <c r="C3470" i="2"/>
  <c r="C3448" i="2"/>
  <c r="C3425" i="2"/>
  <c r="C3406" i="2"/>
  <c r="C3384" i="2"/>
  <c r="C3361" i="2"/>
  <c r="C3342" i="2"/>
  <c r="C3320" i="2"/>
  <c r="C3297" i="2"/>
  <c r="C3278" i="2"/>
  <c r="C3256" i="2"/>
  <c r="C3233" i="2"/>
  <c r="C3213" i="2"/>
  <c r="C3188" i="2"/>
  <c r="C3162" i="2"/>
  <c r="C3140" i="2"/>
  <c r="C3115" i="2"/>
  <c r="C3089" i="2"/>
  <c r="C3062" i="2"/>
  <c r="C3028" i="2"/>
  <c r="C2990" i="2"/>
  <c r="C2962" i="2"/>
  <c r="C2925" i="2"/>
  <c r="C2890" i="2"/>
  <c r="C2859" i="2"/>
  <c r="C2822" i="2"/>
  <c r="C2787" i="2"/>
  <c r="C2756" i="2"/>
  <c r="C2722" i="2"/>
  <c r="C2684" i="2"/>
  <c r="C2653" i="2"/>
  <c r="C2619" i="2"/>
  <c r="C2574" i="2"/>
  <c r="C2538" i="2"/>
  <c r="C2493" i="2"/>
  <c r="C2438" i="2"/>
  <c r="C2389" i="2"/>
  <c r="C2331" i="2"/>
  <c r="C2269" i="2"/>
  <c r="C2219" i="2"/>
  <c r="C2141" i="2"/>
  <c r="C1999" i="2"/>
  <c r="C1596" i="2"/>
  <c r="C3296" i="2"/>
  <c r="C3232" i="2"/>
  <c r="C3134" i="2"/>
  <c r="C3054" i="2"/>
  <c r="C2954" i="2"/>
  <c r="C2851" i="2"/>
  <c r="C2786" i="2"/>
  <c r="C2683" i="2"/>
  <c r="C2614" i="2"/>
  <c r="C2490" i="2"/>
  <c r="C2374" i="2"/>
  <c r="C2267" i="2"/>
  <c r="C2115" i="2"/>
  <c r="C1927" i="2"/>
  <c r="C3528" i="2"/>
  <c r="C3505" i="2"/>
  <c r="C3486" i="2"/>
  <c r="C3464" i="2"/>
  <c r="C3441" i="2"/>
  <c r="C3422" i="2"/>
  <c r="C3400" i="2"/>
  <c r="C3377" i="2"/>
  <c r="C3358" i="2"/>
  <c r="C3336" i="2"/>
  <c r="C3313" i="2"/>
  <c r="C3294" i="2"/>
  <c r="C3272" i="2"/>
  <c r="C3249" i="2"/>
  <c r="C3230" i="2"/>
  <c r="C3206" i="2"/>
  <c r="C3180" i="2"/>
  <c r="C3158" i="2"/>
  <c r="C3133" i="2"/>
  <c r="C3107" i="2"/>
  <c r="C3085" i="2"/>
  <c r="C3053" i="2"/>
  <c r="C3018" i="2"/>
  <c r="C2987" i="2"/>
  <c r="C2950" i="2"/>
  <c r="C2915" i="2"/>
  <c r="C2884" i="2"/>
  <c r="C2850" i="2"/>
  <c r="C2812" i="2"/>
  <c r="C2781" i="2"/>
  <c r="C2747" i="2"/>
  <c r="C2709" i="2"/>
  <c r="C2678" i="2"/>
  <c r="C2644" i="2"/>
  <c r="C2606" i="2"/>
  <c r="C2570" i="2"/>
  <c r="C2525" i="2"/>
  <c r="C2478" i="2"/>
  <c r="C2430" i="2"/>
  <c r="C2373" i="2"/>
  <c r="C2310" i="2"/>
  <c r="C2261" i="2"/>
  <c r="C2203" i="2"/>
  <c r="C2110" i="2"/>
  <c r="C1925" i="2"/>
  <c r="C1377" i="2"/>
  <c r="C3273" i="2"/>
  <c r="C3186" i="2"/>
  <c r="C3113" i="2"/>
  <c r="C3026" i="2"/>
  <c r="C2886" i="2"/>
  <c r="C2748" i="2"/>
  <c r="C2526" i="2"/>
  <c r="C3545" i="2"/>
  <c r="C3526" i="2"/>
  <c r="C3504" i="2"/>
  <c r="C3481" i="2"/>
  <c r="C3462" i="2"/>
  <c r="C3440" i="2"/>
  <c r="C3417" i="2"/>
  <c r="C3398" i="2"/>
  <c r="C3376" i="2"/>
  <c r="C3353" i="2"/>
  <c r="C3334" i="2"/>
  <c r="C3312" i="2"/>
  <c r="C3289" i="2"/>
  <c r="C3270" i="2"/>
  <c r="C3248" i="2"/>
  <c r="C3225" i="2"/>
  <c r="C3204" i="2"/>
  <c r="C3179" i="2"/>
  <c r="C3153" i="2"/>
  <c r="C3131" i="2"/>
  <c r="C3106" i="2"/>
  <c r="C3079" i="2"/>
  <c r="C3051" i="2"/>
  <c r="C3014" i="2"/>
  <c r="C2979" i="2"/>
  <c r="C2948" i="2"/>
  <c r="C2914" i="2"/>
  <c r="C2876" i="2"/>
  <c r="C2845" i="2"/>
  <c r="C2811" i="2"/>
  <c r="C2773" i="2"/>
  <c r="C2742" i="2"/>
  <c r="C2708" i="2"/>
  <c r="C2670" i="2"/>
  <c r="C2642" i="2"/>
  <c r="C2605" i="2"/>
  <c r="C2558" i="2"/>
  <c r="C2522" i="2"/>
  <c r="C2477" i="2"/>
  <c r="C2419" i="2"/>
  <c r="C2366" i="2"/>
  <c r="C2309" i="2"/>
  <c r="C2246" i="2"/>
  <c r="C2197" i="2"/>
  <c r="C2077" i="2"/>
  <c r="C1848" i="2"/>
  <c r="C1094" i="2"/>
  <c r="C3318" i="2"/>
  <c r="C3254" i="2"/>
  <c r="C3207" i="2"/>
  <c r="C3161" i="2"/>
  <c r="C3087" i="2"/>
  <c r="C2989" i="2"/>
  <c r="C2923" i="2"/>
  <c r="C2820" i="2"/>
  <c r="C2717" i="2"/>
  <c r="C2645" i="2"/>
  <c r="C2573" i="2"/>
  <c r="C2437" i="2"/>
  <c r="C2325" i="2"/>
  <c r="C2205" i="2"/>
  <c r="C1431" i="2"/>
  <c r="C3544" i="2"/>
  <c r="C3521" i="2"/>
  <c r="C3502" i="2"/>
  <c r="C3480" i="2"/>
  <c r="C3457" i="2"/>
  <c r="C3438" i="2"/>
  <c r="C3416" i="2"/>
  <c r="C3393" i="2"/>
  <c r="C3374" i="2"/>
  <c r="C3352" i="2"/>
  <c r="C3329" i="2"/>
  <c r="C3310" i="2"/>
  <c r="C3288" i="2"/>
  <c r="C3265" i="2"/>
  <c r="C3246" i="2"/>
  <c r="C3224" i="2"/>
  <c r="C3198" i="2"/>
  <c r="C3177" i="2"/>
  <c r="C3151" i="2"/>
  <c r="C3125" i="2"/>
  <c r="C3103" i="2"/>
  <c r="C3078" i="2"/>
  <c r="C3043" i="2"/>
  <c r="C3012" i="2"/>
  <c r="C2978" i="2"/>
  <c r="C2940" i="2"/>
  <c r="C2909" i="2"/>
  <c r="C2875" i="2"/>
  <c r="C2837" i="2"/>
  <c r="C2806" i="2"/>
  <c r="C2772" i="2"/>
  <c r="C2734" i="2"/>
  <c r="C2706" i="2"/>
  <c r="C2669" i="2"/>
  <c r="C2634" i="2"/>
  <c r="C2602" i="2"/>
  <c r="C2557" i="2"/>
  <c r="C2510" i="2"/>
  <c r="C2474" i="2"/>
  <c r="C2414" i="2"/>
  <c r="C2355" i="2"/>
  <c r="C2302" i="2"/>
  <c r="C2245" i="2"/>
  <c r="C2180" i="2"/>
  <c r="C2076" i="2"/>
  <c r="C1824" i="2"/>
  <c r="C1052" i="2"/>
  <c r="C3537" i="2"/>
  <c r="C3518" i="2"/>
  <c r="C3496" i="2"/>
  <c r="C3473" i="2"/>
  <c r="C3454" i="2"/>
  <c r="C3432" i="2"/>
  <c r="C3409" i="2"/>
  <c r="C3390" i="2"/>
  <c r="C3368" i="2"/>
  <c r="C3345" i="2"/>
  <c r="C3326" i="2"/>
  <c r="C3304" i="2"/>
  <c r="C3281" i="2"/>
  <c r="C3262" i="2"/>
  <c r="C3240" i="2"/>
  <c r="C3217" i="2"/>
  <c r="C3195" i="2"/>
  <c r="C3170" i="2"/>
  <c r="C3143" i="2"/>
  <c r="C3122" i="2"/>
  <c r="C3097" i="2"/>
  <c r="C3068" i="2"/>
  <c r="C3037" i="2"/>
  <c r="C3003" i="2"/>
  <c r="C2965" i="2"/>
  <c r="C2934" i="2"/>
  <c r="C2900" i="2"/>
  <c r="C2862" i="2"/>
  <c r="C2834" i="2"/>
  <c r="C2797" i="2"/>
  <c r="C2762" i="2"/>
  <c r="C2731" i="2"/>
  <c r="C2694" i="2"/>
  <c r="C2659" i="2"/>
  <c r="C2628" i="2"/>
  <c r="C2589" i="2"/>
  <c r="C2542" i="2"/>
  <c r="C2506" i="2"/>
  <c r="C2459" i="2"/>
  <c r="C2397" i="2"/>
  <c r="C2347" i="2"/>
  <c r="C2286" i="2"/>
  <c r="C2227" i="2"/>
  <c r="C2166" i="2"/>
  <c r="C2038" i="2"/>
  <c r="C1739" i="2"/>
  <c r="C140" i="2"/>
  <c r="C3543" i="2"/>
  <c r="C3535" i="2"/>
  <c r="C3527" i="2"/>
  <c r="C3519" i="2"/>
  <c r="C3511" i="2"/>
  <c r="C3503" i="2"/>
  <c r="C3495" i="2"/>
  <c r="C3487" i="2"/>
  <c r="C3479" i="2"/>
  <c r="C3471" i="2"/>
  <c r="C3463" i="2"/>
  <c r="C3455" i="2"/>
  <c r="C3447" i="2"/>
  <c r="C3439" i="2"/>
  <c r="C3431" i="2"/>
  <c r="C3423" i="2"/>
  <c r="C3415" i="2"/>
  <c r="C3407" i="2"/>
  <c r="C3399" i="2"/>
  <c r="C3391" i="2"/>
  <c r="C3383" i="2"/>
  <c r="C3375" i="2"/>
  <c r="C3367" i="2"/>
  <c r="C3359" i="2"/>
  <c r="C3351" i="2"/>
  <c r="C3343" i="2"/>
  <c r="C3335" i="2"/>
  <c r="C3327" i="2"/>
  <c r="C3319" i="2"/>
  <c r="C3311" i="2"/>
  <c r="C3303" i="2"/>
  <c r="C3295" i="2"/>
  <c r="C3287" i="2"/>
  <c r="C3279" i="2"/>
  <c r="C3271" i="2"/>
  <c r="C3263" i="2"/>
  <c r="C3255" i="2"/>
  <c r="C3247" i="2"/>
  <c r="C3239" i="2"/>
  <c r="C3231" i="2"/>
  <c r="C3223" i="2"/>
  <c r="C3214" i="2"/>
  <c r="C3205" i="2"/>
  <c r="C3196" i="2"/>
  <c r="C3187" i="2"/>
  <c r="C3178" i="2"/>
  <c r="C3169" i="2"/>
  <c r="C3159" i="2"/>
  <c r="C3150" i="2"/>
  <c r="C3141" i="2"/>
  <c r="C3132" i="2"/>
  <c r="C3123" i="2"/>
  <c r="C3114" i="2"/>
  <c r="C3105" i="2"/>
  <c r="C3095" i="2"/>
  <c r="C3086" i="2"/>
  <c r="C3077" i="2"/>
  <c r="C3066" i="2"/>
  <c r="C3052" i="2"/>
  <c r="C3038" i="2"/>
  <c r="C3027" i="2"/>
  <c r="C3013" i="2"/>
  <c r="C3002" i="2"/>
  <c r="C2988" i="2"/>
  <c r="C2974" i="2"/>
  <c r="C2963" i="2"/>
  <c r="C2949" i="2"/>
  <c r="C2938" i="2"/>
  <c r="C2924" i="2"/>
  <c r="C2910" i="2"/>
  <c r="C2899" i="2"/>
  <c r="C2885" i="2"/>
  <c r="C2874" i="2"/>
  <c r="C2860" i="2"/>
  <c r="C2846" i="2"/>
  <c r="C2835" i="2"/>
  <c r="C2821" i="2"/>
  <c r="C2810" i="2"/>
  <c r="C2796" i="2"/>
  <c r="C2782" i="2"/>
  <c r="C2771" i="2"/>
  <c r="C2757" i="2"/>
  <c r="C2746" i="2"/>
  <c r="C2732" i="2"/>
  <c r="C2718" i="2"/>
  <c r="C2707" i="2"/>
  <c r="C2693" i="2"/>
  <c r="C2682" i="2"/>
  <c r="C2668" i="2"/>
  <c r="C2654" i="2"/>
  <c r="C2643" i="2"/>
  <c r="C2629" i="2"/>
  <c r="C2618" i="2"/>
  <c r="C2603" i="2"/>
  <c r="C2587" i="2"/>
  <c r="C2571" i="2"/>
  <c r="C2555" i="2"/>
  <c r="C2539" i="2"/>
  <c r="C2523" i="2"/>
  <c r="C2507" i="2"/>
  <c r="C2491" i="2"/>
  <c r="C2475" i="2"/>
  <c r="C2454" i="2"/>
  <c r="C2435" i="2"/>
  <c r="C2413" i="2"/>
  <c r="C2390" i="2"/>
  <c r="C2371" i="2"/>
  <c r="C2349" i="2"/>
  <c r="C2326" i="2"/>
  <c r="C2307" i="2"/>
  <c r="C2285" i="2"/>
  <c r="C2262" i="2"/>
  <c r="C2243" i="2"/>
  <c r="C2221" i="2"/>
  <c r="C2198" i="2"/>
  <c r="C2174" i="2"/>
  <c r="C2140" i="2"/>
  <c r="C2102" i="2"/>
  <c r="C2071" i="2"/>
  <c r="C2037" i="2"/>
  <c r="C1983" i="2"/>
  <c r="C1913" i="2"/>
  <c r="C1823" i="2"/>
  <c r="C1703" i="2"/>
  <c r="C1592" i="2"/>
  <c r="C1356" i="2"/>
  <c r="C954" i="2"/>
  <c r="C2135" i="2"/>
  <c r="C2063" i="2"/>
  <c r="C1811" i="2"/>
  <c r="C1327" i="2"/>
  <c r="C3509" i="2"/>
  <c r="C3429" i="2"/>
  <c r="C3349" i="2"/>
  <c r="C3269" i="2"/>
  <c r="C3175" i="2"/>
  <c r="C3111" i="2"/>
  <c r="C3061" i="2"/>
  <c r="C3011" i="2"/>
  <c r="C2997" i="2"/>
  <c r="C2986" i="2"/>
  <c r="C2958" i="2"/>
  <c r="C2922" i="2"/>
  <c r="C2908" i="2"/>
  <c r="C2894" i="2"/>
  <c r="C2883" i="2"/>
  <c r="C2869" i="2"/>
  <c r="C2858" i="2"/>
  <c r="C2844" i="2"/>
  <c r="C2830" i="2"/>
  <c r="C2819" i="2"/>
  <c r="C2805" i="2"/>
  <c r="C2794" i="2"/>
  <c r="C2780" i="2"/>
  <c r="C2766" i="2"/>
  <c r="C2755" i="2"/>
  <c r="C2741" i="2"/>
  <c r="C2730" i="2"/>
  <c r="C2716" i="2"/>
  <c r="C2702" i="2"/>
  <c r="C2691" i="2"/>
  <c r="C2677" i="2"/>
  <c r="C2666" i="2"/>
  <c r="C2652" i="2"/>
  <c r="C2638" i="2"/>
  <c r="C2627" i="2"/>
  <c r="C2613" i="2"/>
  <c r="C2598" i="2"/>
  <c r="C2582" i="2"/>
  <c r="C2566" i="2"/>
  <c r="C2550" i="2"/>
  <c r="C2534" i="2"/>
  <c r="C2518" i="2"/>
  <c r="C2502" i="2"/>
  <c r="C2486" i="2"/>
  <c r="C2470" i="2"/>
  <c r="C2451" i="2"/>
  <c r="C2429" i="2"/>
  <c r="C2406" i="2"/>
  <c r="C2387" i="2"/>
  <c r="C2365" i="2"/>
  <c r="C2342" i="2"/>
  <c r="C2323" i="2"/>
  <c r="C2301" i="2"/>
  <c r="C2278" i="2"/>
  <c r="C2259" i="2"/>
  <c r="C2237" i="2"/>
  <c r="C2214" i="2"/>
  <c r="C2195" i="2"/>
  <c r="C2165" i="2"/>
  <c r="C2127" i="2"/>
  <c r="C2099" i="2"/>
  <c r="C2062" i="2"/>
  <c r="C2025" i="2"/>
  <c r="C1974" i="2"/>
  <c r="C1888" i="2"/>
  <c r="C1787" i="2"/>
  <c r="C1685" i="2"/>
  <c r="C1541" i="2"/>
  <c r="C1265" i="2"/>
  <c r="C847" i="2"/>
  <c r="C3525" i="2"/>
  <c r="C3501" i="2"/>
  <c r="C3477" i="2"/>
  <c r="C3445" i="2"/>
  <c r="C3413" i="2"/>
  <c r="C3389" i="2"/>
  <c r="C3365" i="2"/>
  <c r="C3333" i="2"/>
  <c r="C3309" i="2"/>
  <c r="C3285" i="2"/>
  <c r="C3253" i="2"/>
  <c r="C3221" i="2"/>
  <c r="C3194" i="2"/>
  <c r="C3148" i="2"/>
  <c r="C3121" i="2"/>
  <c r="C3093" i="2"/>
  <c r="C3050" i="2"/>
  <c r="C2947" i="2"/>
  <c r="C3532" i="2"/>
  <c r="C3516" i="2"/>
  <c r="C3500" i="2"/>
  <c r="C3484" i="2"/>
  <c r="C3468" i="2"/>
  <c r="C3460" i="2"/>
  <c r="C3452" i="2"/>
  <c r="C3444" i="2"/>
  <c r="C3436" i="2"/>
  <c r="C3428" i="2"/>
  <c r="C3420" i="2"/>
  <c r="C3412" i="2"/>
  <c r="C3404" i="2"/>
  <c r="C3396" i="2"/>
  <c r="C3388" i="2"/>
  <c r="C3380" i="2"/>
  <c r="C3372" i="2"/>
  <c r="C3364" i="2"/>
  <c r="C3356" i="2"/>
  <c r="C3348" i="2"/>
  <c r="C3340" i="2"/>
  <c r="C3332" i="2"/>
  <c r="C3324" i="2"/>
  <c r="C3316" i="2"/>
  <c r="C3308" i="2"/>
  <c r="C3300" i="2"/>
  <c r="C3292" i="2"/>
  <c r="C3284" i="2"/>
  <c r="C3276" i="2"/>
  <c r="C3268" i="2"/>
  <c r="C3260" i="2"/>
  <c r="C3252" i="2"/>
  <c r="C3244" i="2"/>
  <c r="C3236" i="2"/>
  <c r="C3228" i="2"/>
  <c r="C3220" i="2"/>
  <c r="C3211" i="2"/>
  <c r="C3202" i="2"/>
  <c r="C3193" i="2"/>
  <c r="C3183" i="2"/>
  <c r="C3174" i="2"/>
  <c r="C3165" i="2"/>
  <c r="C3156" i="2"/>
  <c r="C3147" i="2"/>
  <c r="C3138" i="2"/>
  <c r="C3129" i="2"/>
  <c r="C3119" i="2"/>
  <c r="C3110" i="2"/>
  <c r="C3101" i="2"/>
  <c r="C3092" i="2"/>
  <c r="C3083" i="2"/>
  <c r="C3074" i="2"/>
  <c r="C3060" i="2"/>
  <c r="C3046" i="2"/>
  <c r="C3035" i="2"/>
  <c r="C3021" i="2"/>
  <c r="C3010" i="2"/>
  <c r="C2996" i="2"/>
  <c r="C2982" i="2"/>
  <c r="C2971" i="2"/>
  <c r="C2957" i="2"/>
  <c r="C2946" i="2"/>
  <c r="C2932" i="2"/>
  <c r="C2918" i="2"/>
  <c r="C2907" i="2"/>
  <c r="C2893" i="2"/>
  <c r="C2882" i="2"/>
  <c r="C2868" i="2"/>
  <c r="C2854" i="2"/>
  <c r="C2843" i="2"/>
  <c r="C2829" i="2"/>
  <c r="C2818" i="2"/>
  <c r="C2804" i="2"/>
  <c r="C2790" i="2"/>
  <c r="C2779" i="2"/>
  <c r="C2765" i="2"/>
  <c r="C2754" i="2"/>
  <c r="C2740" i="2"/>
  <c r="C2726" i="2"/>
  <c r="C2715" i="2"/>
  <c r="C2701" i="2"/>
  <c r="C2690" i="2"/>
  <c r="C2676" i="2"/>
  <c r="C2662" i="2"/>
  <c r="C2651" i="2"/>
  <c r="C2637" i="2"/>
  <c r="C2626" i="2"/>
  <c r="C2612" i="2"/>
  <c r="C2597" i="2"/>
  <c r="C2581" i="2"/>
  <c r="C2565" i="2"/>
  <c r="C2549" i="2"/>
  <c r="C2533" i="2"/>
  <c r="C2517" i="2"/>
  <c r="C2501" i="2"/>
  <c r="C2485" i="2"/>
  <c r="C2469" i="2"/>
  <c r="C2446" i="2"/>
  <c r="C2427" i="2"/>
  <c r="C2405" i="2"/>
  <c r="C2382" i="2"/>
  <c r="C2363" i="2"/>
  <c r="C2341" i="2"/>
  <c r="C2318" i="2"/>
  <c r="C2299" i="2"/>
  <c r="C2277" i="2"/>
  <c r="C2254" i="2"/>
  <c r="C2235" i="2"/>
  <c r="C2213" i="2"/>
  <c r="C2190" i="2"/>
  <c r="C2163" i="2"/>
  <c r="C2126" i="2"/>
  <c r="C2091" i="2"/>
  <c r="C2060" i="2"/>
  <c r="C2020" i="2"/>
  <c r="C1963" i="2"/>
  <c r="C1877" i="2"/>
  <c r="C1785" i="2"/>
  <c r="C1651" i="2"/>
  <c r="C1523" i="2"/>
  <c r="C1239" i="2"/>
  <c r="C160" i="2"/>
  <c r="C16" i="2"/>
  <c r="C183" i="2"/>
  <c r="C298" i="2"/>
  <c r="C412" i="2"/>
  <c r="C515" i="2"/>
  <c r="C588" i="2"/>
  <c r="C655" i="2"/>
  <c r="C738" i="2"/>
  <c r="C794" i="2"/>
  <c r="C857" i="2"/>
  <c r="C918" i="2"/>
  <c r="C973" i="2"/>
  <c r="C1016" i="2"/>
  <c r="C1057" i="2"/>
  <c r="C1097" i="2"/>
  <c r="C1137" i="2"/>
  <c r="C1175" i="2"/>
  <c r="C1209" i="2"/>
  <c r="C1244" i="2"/>
  <c r="C1273" i="2"/>
  <c r="C1303" i="2"/>
  <c r="C1331" i="2"/>
  <c r="C1359" i="2"/>
  <c r="C1384" i="2"/>
  <c r="C1409" i="2"/>
  <c r="C1433" i="2"/>
  <c r="C1457" i="2"/>
  <c r="C1481" i="2"/>
  <c r="C1504" i="2"/>
  <c r="C1525" i="2"/>
  <c r="C1543" i="2"/>
  <c r="C1561" i="2"/>
  <c r="C1580" i="2"/>
  <c r="C1598" i="2"/>
  <c r="C1616" i="2"/>
  <c r="C1635" i="2"/>
  <c r="C1653" i="2"/>
  <c r="C1671" i="2"/>
  <c r="C1689" i="2"/>
  <c r="C1708" i="2"/>
  <c r="C1726" i="2"/>
  <c r="C1744" i="2"/>
  <c r="C1760" i="2"/>
  <c r="C1775" i="2"/>
  <c r="C1789" i="2"/>
  <c r="C1801" i="2"/>
  <c r="C1815" i="2"/>
  <c r="C1827" i="2"/>
  <c r="C1840" i="2"/>
  <c r="C1853" i="2"/>
  <c r="C1865" i="2"/>
  <c r="C1879" i="2"/>
  <c r="C1891" i="2"/>
  <c r="C1904" i="2"/>
  <c r="C1917" i="2"/>
  <c r="C1929" i="2"/>
  <c r="C1943" i="2"/>
  <c r="C1955" i="2"/>
  <c r="C1966" i="2"/>
  <c r="C1975" i="2"/>
  <c r="C1984" i="2"/>
  <c r="C1993" i="2"/>
  <c r="C2003" i="2"/>
  <c r="C2012" i="2"/>
  <c r="C2021" i="2"/>
  <c r="C17" i="2"/>
  <c r="C199" i="2"/>
  <c r="C312" i="2"/>
  <c r="C430" i="2"/>
  <c r="C519" i="2"/>
  <c r="C592" i="2"/>
  <c r="C677" i="2"/>
  <c r="C741" i="2"/>
  <c r="C802" i="2"/>
  <c r="C865" i="2"/>
  <c r="C930" i="2"/>
  <c r="C983" i="2"/>
  <c r="C1023" i="2"/>
  <c r="C1064" i="2"/>
  <c r="C1105" i="2"/>
  <c r="C1148" i="2"/>
  <c r="C1182" i="2"/>
  <c r="C1215" i="2"/>
  <c r="C1249" i="2"/>
  <c r="C1279" i="2"/>
  <c r="C1308" i="2"/>
  <c r="C1336" i="2"/>
  <c r="C1364" i="2"/>
  <c r="C1390" i="2"/>
  <c r="C1414" i="2"/>
  <c r="C1438" i="2"/>
  <c r="C1463" i="2"/>
  <c r="C1487" i="2"/>
  <c r="C1508" i="2"/>
  <c r="C1528" i="2"/>
  <c r="C1547" i="2"/>
  <c r="C1565" i="2"/>
  <c r="C1583" i="2"/>
  <c r="C1601" i="2"/>
  <c r="C1620" i="2"/>
  <c r="C1638" i="2"/>
  <c r="C1656" i="2"/>
  <c r="C1675" i="2"/>
  <c r="C1693" i="2"/>
  <c r="C1711" i="2"/>
  <c r="C1729" i="2"/>
  <c r="C1748" i="2"/>
  <c r="C1763" i="2"/>
  <c r="C1776" i="2"/>
  <c r="C1791" i="2"/>
  <c r="C1803" i="2"/>
  <c r="C1816" i="2"/>
  <c r="C1829" i="2"/>
  <c r="C1841" i="2"/>
  <c r="C1855" i="2"/>
  <c r="C1867" i="2"/>
  <c r="C1880" i="2"/>
  <c r="C1893" i="2"/>
  <c r="C1905" i="2"/>
  <c r="C1919" i="2"/>
  <c r="C1931" i="2"/>
  <c r="C1944" i="2"/>
  <c r="C1957" i="2"/>
  <c r="C1967" i="2"/>
  <c r="C1976" i="2"/>
  <c r="C1985" i="2"/>
  <c r="C1995" i="2"/>
  <c r="C2004" i="2"/>
  <c r="C2013" i="2"/>
  <c r="C2022" i="2"/>
  <c r="C2031" i="2"/>
  <c r="C2040" i="2"/>
  <c r="C2048" i="2"/>
  <c r="C2056" i="2"/>
  <c r="C2064" i="2"/>
  <c r="C2072" i="2"/>
  <c r="C2080" i="2"/>
  <c r="C2088" i="2"/>
  <c r="C2096" i="2"/>
  <c r="C2104" i="2"/>
  <c r="C2112" i="2"/>
  <c r="C2120" i="2"/>
  <c r="C2128" i="2"/>
  <c r="C2136" i="2"/>
  <c r="C2144" i="2"/>
  <c r="C2152" i="2"/>
  <c r="C2160" i="2"/>
  <c r="C2168" i="2"/>
  <c r="C2176" i="2"/>
  <c r="C74" i="2"/>
  <c r="C210" i="2"/>
  <c r="C332" i="2"/>
  <c r="C434" i="2"/>
  <c r="C530" i="2"/>
  <c r="C613" i="2"/>
  <c r="C679" i="2"/>
  <c r="C748" i="2"/>
  <c r="C812" i="2"/>
  <c r="C876" i="2"/>
  <c r="C932" i="2"/>
  <c r="C984" i="2"/>
  <c r="C1025" i="2"/>
  <c r="C1068" i="2"/>
  <c r="C1110" i="2"/>
  <c r="C1150" i="2"/>
  <c r="C1183" i="2"/>
  <c r="C1217" i="2"/>
  <c r="C1252" i="2"/>
  <c r="C1281" i="2"/>
  <c r="C1310" i="2"/>
  <c r="C1337" i="2"/>
  <c r="C1367" i="2"/>
  <c r="C1391" i="2"/>
  <c r="C1415" i="2"/>
  <c r="C1439" i="2"/>
  <c r="C1464" i="2"/>
  <c r="C1488" i="2"/>
  <c r="C1510" i="2"/>
  <c r="C1529" i="2"/>
  <c r="C1548" i="2"/>
  <c r="C1566" i="2"/>
  <c r="C1584" i="2"/>
  <c r="C1603" i="2"/>
  <c r="C1621" i="2"/>
  <c r="C1639" i="2"/>
  <c r="C1657" i="2"/>
  <c r="C1676" i="2"/>
  <c r="C1694" i="2"/>
  <c r="C1712" i="2"/>
  <c r="C1731" i="2"/>
  <c r="C1749" i="2"/>
  <c r="C1765" i="2"/>
  <c r="C1779" i="2"/>
  <c r="C1792" i="2"/>
  <c r="C1805" i="2"/>
  <c r="C1817" i="2"/>
  <c r="C1831" i="2"/>
  <c r="C1843" i="2"/>
  <c r="C1856" i="2"/>
  <c r="C1869" i="2"/>
  <c r="C1881" i="2"/>
  <c r="C1895" i="2"/>
  <c r="C1907" i="2"/>
  <c r="C1920" i="2"/>
  <c r="C1933" i="2"/>
  <c r="C1945" i="2"/>
  <c r="C1959" i="2"/>
  <c r="C1968" i="2"/>
  <c r="C1977" i="2"/>
  <c r="C1987" i="2"/>
  <c r="C1996" i="2"/>
  <c r="C2005" i="2"/>
  <c r="C2014" i="2"/>
  <c r="C2023" i="2"/>
  <c r="C2032" i="2"/>
  <c r="C2041" i="2"/>
  <c r="C2049" i="2"/>
  <c r="C2057" i="2"/>
  <c r="C2065" i="2"/>
  <c r="C2073" i="2"/>
  <c r="C2081" i="2"/>
  <c r="C2089" i="2"/>
  <c r="C2097" i="2"/>
  <c r="C2105" i="2"/>
  <c r="C2113" i="2"/>
  <c r="C2121" i="2"/>
  <c r="C2129" i="2"/>
  <c r="C2137" i="2"/>
  <c r="C2145" i="2"/>
  <c r="C2153" i="2"/>
  <c r="C2161" i="2"/>
  <c r="C2169" i="2"/>
  <c r="C2177" i="2"/>
  <c r="C2185" i="2"/>
  <c r="C106" i="2"/>
  <c r="C234" i="2"/>
  <c r="C334" i="2"/>
  <c r="C450" i="2"/>
  <c r="C551" i="2"/>
  <c r="C616" i="2"/>
  <c r="C688" i="2"/>
  <c r="C756" i="2"/>
  <c r="C820" i="2"/>
  <c r="C878" i="2"/>
  <c r="C940" i="2"/>
  <c r="C991" i="2"/>
  <c r="C1032" i="2"/>
  <c r="C1072" i="2"/>
  <c r="C1112" i="2"/>
  <c r="C1153" i="2"/>
  <c r="C1188" i="2"/>
  <c r="C1223" i="2"/>
  <c r="C1256" i="2"/>
  <c r="C1284" i="2"/>
  <c r="C1313" i="2"/>
  <c r="C1342" i="2"/>
  <c r="C1369" i="2"/>
  <c r="C1393" i="2"/>
  <c r="C1417" i="2"/>
  <c r="C1443" i="2"/>
  <c r="C1467" i="2"/>
  <c r="C1491" i="2"/>
  <c r="C1512" i="2"/>
  <c r="C1532" i="2"/>
  <c r="C1550" i="2"/>
  <c r="C1568" i="2"/>
  <c r="C1587" i="2"/>
  <c r="C1605" i="2"/>
  <c r="C1623" i="2"/>
  <c r="C1641" i="2"/>
  <c r="C1660" i="2"/>
  <c r="C1678" i="2"/>
  <c r="C1696" i="2"/>
  <c r="C1715" i="2"/>
  <c r="C1733" i="2"/>
  <c r="C1751" i="2"/>
  <c r="C1766" i="2"/>
  <c r="C1781" i="2"/>
  <c r="C1793" i="2"/>
  <c r="C1807" i="2"/>
  <c r="C1819" i="2"/>
  <c r="C1832" i="2"/>
  <c r="C1845" i="2"/>
  <c r="C1857" i="2"/>
  <c r="C1871" i="2"/>
  <c r="C1883" i="2"/>
  <c r="C1896" i="2"/>
  <c r="C1909" i="2"/>
  <c r="C1921" i="2"/>
  <c r="C1935" i="2"/>
  <c r="C1947" i="2"/>
  <c r="C1960" i="2"/>
  <c r="C1969" i="2"/>
  <c r="C1979" i="2"/>
  <c r="C1988" i="2"/>
  <c r="C1997" i="2"/>
  <c r="C2006" i="2"/>
  <c r="C2015" i="2"/>
  <c r="C2024" i="2"/>
  <c r="C2033" i="2"/>
  <c r="C2042" i="2"/>
  <c r="C2050" i="2"/>
  <c r="C2058" i="2"/>
  <c r="C2066" i="2"/>
  <c r="C2074" i="2"/>
  <c r="C2082" i="2"/>
  <c r="C2090" i="2"/>
  <c r="C2098" i="2"/>
  <c r="C2106" i="2"/>
  <c r="C2114" i="2"/>
  <c r="C2122" i="2"/>
  <c r="C2130" i="2"/>
  <c r="C2138" i="2"/>
  <c r="C2146" i="2"/>
  <c r="C2154" i="2"/>
  <c r="C2162" i="2"/>
  <c r="C2170" i="2"/>
  <c r="C2178" i="2"/>
  <c r="C2186" i="2"/>
  <c r="C132" i="2"/>
  <c r="C236" i="2"/>
  <c r="C351" i="2"/>
  <c r="C479" i="2"/>
  <c r="C555" i="2"/>
  <c r="C628" i="2"/>
  <c r="C693" i="2"/>
  <c r="C762" i="2"/>
  <c r="C823" i="2"/>
  <c r="C884" i="2"/>
  <c r="C948" i="2"/>
  <c r="C996" i="2"/>
  <c r="C1036" i="2"/>
  <c r="C1078" i="2"/>
  <c r="C1119" i="2"/>
  <c r="C1159" i="2"/>
  <c r="C1192" i="2"/>
  <c r="C1225" i="2"/>
  <c r="C1260" i="2"/>
  <c r="C1288" i="2"/>
  <c r="C1316" i="2"/>
  <c r="C1345" i="2"/>
  <c r="C1372" i="2"/>
  <c r="C1396" i="2"/>
  <c r="C1422" i="2"/>
  <c r="C1446" i="2"/>
  <c r="C1470" i="2"/>
  <c r="C1494" i="2"/>
  <c r="C1515" i="2"/>
  <c r="C1534" i="2"/>
  <c r="C1552" i="2"/>
  <c r="C1571" i="2"/>
  <c r="C1589" i="2"/>
  <c r="C1607" i="2"/>
  <c r="C1625" i="2"/>
  <c r="C1644" i="2"/>
  <c r="C1662" i="2"/>
  <c r="C1680" i="2"/>
  <c r="C1699" i="2"/>
  <c r="C1717" i="2"/>
  <c r="C1735" i="2"/>
  <c r="C1753" i="2"/>
  <c r="C1767" i="2"/>
  <c r="C1783" i="2"/>
  <c r="C1795" i="2"/>
  <c r="C1808" i="2"/>
  <c r="C1821" i="2"/>
  <c r="C1833" i="2"/>
  <c r="C1847" i="2"/>
  <c r="C1859" i="2"/>
  <c r="C1872" i="2"/>
  <c r="C1885" i="2"/>
  <c r="C1897" i="2"/>
  <c r="C1911" i="2"/>
  <c r="C1923" i="2"/>
  <c r="C1936" i="2"/>
  <c r="C1949" i="2"/>
  <c r="C1961" i="2"/>
  <c r="C1971" i="2"/>
  <c r="C1980" i="2"/>
  <c r="C1989" i="2"/>
  <c r="C143" i="2"/>
  <c r="C278" i="2"/>
  <c r="C390" i="2"/>
  <c r="C488" i="2"/>
  <c r="C570" i="2"/>
  <c r="C644" i="2"/>
  <c r="C710" i="2"/>
  <c r="C777" i="2"/>
  <c r="C846" i="2"/>
  <c r="C905" i="2"/>
  <c r="C961" i="2"/>
  <c r="C1007" i="2"/>
  <c r="C1047" i="2"/>
  <c r="C1087" i="2"/>
  <c r="C1128" i="2"/>
  <c r="C1167" i="2"/>
  <c r="C1201" i="2"/>
  <c r="C1235" i="2"/>
  <c r="C1267" i="2"/>
  <c r="C1295" i="2"/>
  <c r="C1324" i="2"/>
  <c r="C1352" i="2"/>
  <c r="C1379" i="2"/>
  <c r="C1403" i="2"/>
  <c r="C1427" i="2"/>
  <c r="C1452" i="2"/>
  <c r="C1476" i="2"/>
  <c r="C1499" i="2"/>
  <c r="C1520" i="2"/>
  <c r="C1539" i="2"/>
  <c r="C1557" i="2"/>
  <c r="C178" i="2"/>
  <c r="C287" i="2"/>
  <c r="C396" i="2"/>
  <c r="C376" i="2"/>
  <c r="C717" i="2"/>
  <c r="C965" i="2"/>
  <c r="C1135" i="2"/>
  <c r="C1271" i="2"/>
  <c r="C1382" i="2"/>
  <c r="C1479" i="2"/>
  <c r="C1559" i="2"/>
  <c r="C1612" i="2"/>
  <c r="C1665" i="2"/>
  <c r="C1705" i="2"/>
  <c r="C1757" i="2"/>
  <c r="C1797" i="2"/>
  <c r="C1825" i="2"/>
  <c r="C1863" i="2"/>
  <c r="C1899" i="2"/>
  <c r="C1928" i="2"/>
  <c r="C1964" i="2"/>
  <c r="C1990" i="2"/>
  <c r="C2008" i="2"/>
  <c r="C2027" i="2"/>
  <c r="C2039" i="2"/>
  <c r="C2053" i="2"/>
  <c r="C2067" i="2"/>
  <c r="C2078" i="2"/>
  <c r="C2092" i="2"/>
  <c r="C2103" i="2"/>
  <c r="C2117" i="2"/>
  <c r="C2131" i="2"/>
  <c r="C2142" i="2"/>
  <c r="C2156" i="2"/>
  <c r="C2167" i="2"/>
  <c r="C2181" i="2"/>
  <c r="C2191" i="2"/>
  <c r="C2199" i="2"/>
  <c r="C2207" i="2"/>
  <c r="C2215" i="2"/>
  <c r="C2223" i="2"/>
  <c r="C2231" i="2"/>
  <c r="C2239" i="2"/>
  <c r="C2247" i="2"/>
  <c r="C2255" i="2"/>
  <c r="C2263" i="2"/>
  <c r="C2271" i="2"/>
  <c r="C2279" i="2"/>
  <c r="C2287" i="2"/>
  <c r="C2295" i="2"/>
  <c r="C2303" i="2"/>
  <c r="C2311" i="2"/>
  <c r="C2319" i="2"/>
  <c r="C2327" i="2"/>
  <c r="C2335" i="2"/>
  <c r="C2343" i="2"/>
  <c r="C2351" i="2"/>
  <c r="C2359" i="2"/>
  <c r="C2367" i="2"/>
  <c r="C2375" i="2"/>
  <c r="C2383" i="2"/>
  <c r="C2391" i="2"/>
  <c r="C2399" i="2"/>
  <c r="C2407" i="2"/>
  <c r="C2415" i="2"/>
  <c r="C2423" i="2"/>
  <c r="C2431" i="2"/>
  <c r="C2439" i="2"/>
  <c r="C2447" i="2"/>
  <c r="C2455" i="2"/>
  <c r="C2463" i="2"/>
  <c r="C2471" i="2"/>
  <c r="C2479" i="2"/>
  <c r="C2487" i="2"/>
  <c r="C2495" i="2"/>
  <c r="C2503" i="2"/>
  <c r="C2511" i="2"/>
  <c r="C2519" i="2"/>
  <c r="C2527" i="2"/>
  <c r="C2535" i="2"/>
  <c r="C2543" i="2"/>
  <c r="C2551" i="2"/>
  <c r="C2559" i="2"/>
  <c r="C2567" i="2"/>
  <c r="C2575" i="2"/>
  <c r="C2583" i="2"/>
  <c r="C2591" i="2"/>
  <c r="C2599" i="2"/>
  <c r="C2607" i="2"/>
  <c r="C2615" i="2"/>
  <c r="C2623" i="2"/>
  <c r="C2631" i="2"/>
  <c r="C2639" i="2"/>
  <c r="C2647" i="2"/>
  <c r="C2655" i="2"/>
  <c r="C2663" i="2"/>
  <c r="C2671" i="2"/>
  <c r="C2679" i="2"/>
  <c r="C2687" i="2"/>
  <c r="C2695" i="2"/>
  <c r="C2703" i="2"/>
  <c r="C2711" i="2"/>
  <c r="C2719" i="2"/>
  <c r="C2727" i="2"/>
  <c r="C2735" i="2"/>
  <c r="C2743" i="2"/>
  <c r="C2751" i="2"/>
  <c r="C2759" i="2"/>
  <c r="C2767" i="2"/>
  <c r="C2775" i="2"/>
  <c r="C2783" i="2"/>
  <c r="C2791" i="2"/>
  <c r="C2799" i="2"/>
  <c r="C2807" i="2"/>
  <c r="C2815" i="2"/>
  <c r="C2823" i="2"/>
  <c r="C2831" i="2"/>
  <c r="C2839" i="2"/>
  <c r="C2847" i="2"/>
  <c r="C2855" i="2"/>
  <c r="C2863" i="2"/>
  <c r="C2871" i="2"/>
  <c r="C2879" i="2"/>
  <c r="C2887" i="2"/>
  <c r="C2895" i="2"/>
  <c r="C2903" i="2"/>
  <c r="C2911" i="2"/>
  <c r="C2919" i="2"/>
  <c r="C2927" i="2"/>
  <c r="C2935" i="2"/>
  <c r="C2943" i="2"/>
  <c r="C2951" i="2"/>
  <c r="C2959" i="2"/>
  <c r="C2967" i="2"/>
  <c r="C2975" i="2"/>
  <c r="C2983" i="2"/>
  <c r="C2991" i="2"/>
  <c r="C2999" i="2"/>
  <c r="C3007" i="2"/>
  <c r="C3015" i="2"/>
  <c r="C3023" i="2"/>
  <c r="C3031" i="2"/>
  <c r="C3039" i="2"/>
  <c r="C3047" i="2"/>
  <c r="C3055" i="2"/>
  <c r="C3063" i="2"/>
  <c r="C3071" i="2"/>
  <c r="C484" i="2"/>
  <c r="C769" i="2"/>
  <c r="C1004" i="2"/>
  <c r="C1164" i="2"/>
  <c r="C1294" i="2"/>
  <c r="C1401" i="2"/>
  <c r="C1497" i="2"/>
  <c r="C1574" i="2"/>
  <c r="C1614" i="2"/>
  <c r="C1667" i="2"/>
  <c r="C1720" i="2"/>
  <c r="C1758" i="2"/>
  <c r="C1799" i="2"/>
  <c r="C1835" i="2"/>
  <c r="C1864" i="2"/>
  <c r="C1901" i="2"/>
  <c r="C1937" i="2"/>
  <c r="C1965" i="2"/>
  <c r="C1991" i="2"/>
  <c r="C2009" i="2"/>
  <c r="C2028" i="2"/>
  <c r="C2043" i="2"/>
  <c r="C2054" i="2"/>
  <c r="C2068" i="2"/>
  <c r="C2079" i="2"/>
  <c r="C2093" i="2"/>
  <c r="C2107" i="2"/>
  <c r="C2118" i="2"/>
  <c r="C2132" i="2"/>
  <c r="C2143" i="2"/>
  <c r="C2157" i="2"/>
  <c r="C2171" i="2"/>
  <c r="C2182" i="2"/>
  <c r="C2192" i="2"/>
  <c r="C2200" i="2"/>
  <c r="C2208" i="2"/>
  <c r="C2216" i="2"/>
  <c r="C2224" i="2"/>
  <c r="C2232" i="2"/>
  <c r="C2240" i="2"/>
  <c r="C2248" i="2"/>
  <c r="C2256" i="2"/>
  <c r="C2264" i="2"/>
  <c r="C2272" i="2"/>
  <c r="C2280" i="2"/>
  <c r="C2288" i="2"/>
  <c r="C2296" i="2"/>
  <c r="C2304" i="2"/>
  <c r="C2312" i="2"/>
  <c r="C2320" i="2"/>
  <c r="C2328" i="2"/>
  <c r="C2336" i="2"/>
  <c r="C2344" i="2"/>
  <c r="C2352" i="2"/>
  <c r="C2360" i="2"/>
  <c r="C2368" i="2"/>
  <c r="C2376" i="2"/>
  <c r="C2384" i="2"/>
  <c r="C2392" i="2"/>
  <c r="C2400" i="2"/>
  <c r="C2408" i="2"/>
  <c r="C2416" i="2"/>
  <c r="C2424" i="2"/>
  <c r="C2432" i="2"/>
  <c r="C2440" i="2"/>
  <c r="C2448" i="2"/>
  <c r="C2456" i="2"/>
  <c r="C2464" i="2"/>
  <c r="C2472" i="2"/>
  <c r="C2480" i="2"/>
  <c r="C2488" i="2"/>
  <c r="C2496" i="2"/>
  <c r="C2504" i="2"/>
  <c r="C2512" i="2"/>
  <c r="C2520" i="2"/>
  <c r="C2528" i="2"/>
  <c r="C2536" i="2"/>
  <c r="C2544" i="2"/>
  <c r="C2552" i="2"/>
  <c r="C2560" i="2"/>
  <c r="C2568" i="2"/>
  <c r="C2576" i="2"/>
  <c r="C2584" i="2"/>
  <c r="C2592" i="2"/>
  <c r="C2600" i="2"/>
  <c r="C2608" i="2"/>
  <c r="C2616" i="2"/>
  <c r="C2624" i="2"/>
  <c r="C2632" i="2"/>
  <c r="C2640" i="2"/>
  <c r="C2648" i="2"/>
  <c r="C2656" i="2"/>
  <c r="C2664" i="2"/>
  <c r="C2672" i="2"/>
  <c r="C2680" i="2"/>
  <c r="C2688" i="2"/>
  <c r="C2696" i="2"/>
  <c r="C2704" i="2"/>
  <c r="C2712" i="2"/>
  <c r="C2720" i="2"/>
  <c r="C2728" i="2"/>
  <c r="C2736" i="2"/>
  <c r="C2744" i="2"/>
  <c r="C2752" i="2"/>
  <c r="C2760" i="2"/>
  <c r="C2768" i="2"/>
  <c r="C2776" i="2"/>
  <c r="C2784" i="2"/>
  <c r="C2792" i="2"/>
  <c r="C2800" i="2"/>
  <c r="C2808" i="2"/>
  <c r="C2816" i="2"/>
  <c r="C2824" i="2"/>
  <c r="C2832" i="2"/>
  <c r="C2840" i="2"/>
  <c r="C2848" i="2"/>
  <c r="C2856" i="2"/>
  <c r="C2864" i="2"/>
  <c r="C2872" i="2"/>
  <c r="C2880" i="2"/>
  <c r="C2888" i="2"/>
  <c r="C2896" i="2"/>
  <c r="C2904" i="2"/>
  <c r="C2912" i="2"/>
  <c r="C2920" i="2"/>
  <c r="C2928" i="2"/>
  <c r="C2936" i="2"/>
  <c r="C2944" i="2"/>
  <c r="C2952" i="2"/>
  <c r="C2960" i="2"/>
  <c r="C2968" i="2"/>
  <c r="C2976" i="2"/>
  <c r="C2984" i="2"/>
  <c r="C2992" i="2"/>
  <c r="C3000" i="2"/>
  <c r="C3008" i="2"/>
  <c r="C3016" i="2"/>
  <c r="C3024" i="2"/>
  <c r="C3032" i="2"/>
  <c r="C3040" i="2"/>
  <c r="C3048" i="2"/>
  <c r="C3056" i="2"/>
  <c r="C3064" i="2"/>
  <c r="C3072" i="2"/>
  <c r="C3080" i="2"/>
  <c r="C3088" i="2"/>
  <c r="C3096" i="2"/>
  <c r="C3104" i="2"/>
  <c r="C3112" i="2"/>
  <c r="C3120" i="2"/>
  <c r="C3128" i="2"/>
  <c r="C3136" i="2"/>
  <c r="C3144" i="2"/>
  <c r="C3152" i="2"/>
  <c r="C3160" i="2"/>
  <c r="C3168" i="2"/>
  <c r="C3176" i="2"/>
  <c r="C3184" i="2"/>
  <c r="C3192" i="2"/>
  <c r="C3200" i="2"/>
  <c r="C3208" i="2"/>
  <c r="C3216" i="2"/>
  <c r="C503" i="2"/>
  <c r="C793" i="2"/>
  <c r="C1009" i="2"/>
  <c r="C1171" i="2"/>
  <c r="C1299" i="2"/>
  <c r="C1406" i="2"/>
  <c r="C1502" i="2"/>
  <c r="C1575" i="2"/>
  <c r="C1629" i="2"/>
  <c r="C1669" i="2"/>
  <c r="C1721" i="2"/>
  <c r="C1769" i="2"/>
  <c r="C1800" i="2"/>
  <c r="C1837" i="2"/>
  <c r="C1873" i="2"/>
  <c r="C1903" i="2"/>
  <c r="C1939" i="2"/>
  <c r="C1972" i="2"/>
  <c r="C1992" i="2"/>
  <c r="C2011" i="2"/>
  <c r="C2029" i="2"/>
  <c r="C2044" i="2"/>
  <c r="C2055" i="2"/>
  <c r="C2069" i="2"/>
  <c r="C2083" i="2"/>
  <c r="C2094" i="2"/>
  <c r="C2108" i="2"/>
  <c r="C2119" i="2"/>
  <c r="C2133" i="2"/>
  <c r="C2147" i="2"/>
  <c r="C2158" i="2"/>
  <c r="C2172" i="2"/>
  <c r="C2183" i="2"/>
  <c r="C2193" i="2"/>
  <c r="C2201" i="2"/>
  <c r="C2209" i="2"/>
  <c r="C2217" i="2"/>
  <c r="C2225" i="2"/>
  <c r="C2233" i="2"/>
  <c r="C2241" i="2"/>
  <c r="C2249" i="2"/>
  <c r="C2257" i="2"/>
  <c r="C2265" i="2"/>
  <c r="C2273" i="2"/>
  <c r="C2281" i="2"/>
  <c r="C2289" i="2"/>
  <c r="C2297" i="2"/>
  <c r="C2305" i="2"/>
  <c r="C2313" i="2"/>
  <c r="C2321" i="2"/>
  <c r="C2329" i="2"/>
  <c r="C2337" i="2"/>
  <c r="C2345" i="2"/>
  <c r="C2353" i="2"/>
  <c r="C2361" i="2"/>
  <c r="C2369" i="2"/>
  <c r="C2377" i="2"/>
  <c r="C2385" i="2"/>
  <c r="C2393" i="2"/>
  <c r="C2401" i="2"/>
  <c r="C2409" i="2"/>
  <c r="C2417" i="2"/>
  <c r="C2425" i="2"/>
  <c r="C2433" i="2"/>
  <c r="C2441" i="2"/>
  <c r="C2449" i="2"/>
  <c r="C2457" i="2"/>
  <c r="C2465" i="2"/>
  <c r="C2473" i="2"/>
  <c r="C2481" i="2"/>
  <c r="C2489" i="2"/>
  <c r="C2497" i="2"/>
  <c r="C2505" i="2"/>
  <c r="C2513" i="2"/>
  <c r="C2521" i="2"/>
  <c r="C2529" i="2"/>
  <c r="C2537" i="2"/>
  <c r="C2545" i="2"/>
  <c r="C2553" i="2"/>
  <c r="C2561" i="2"/>
  <c r="C2569" i="2"/>
  <c r="C2577" i="2"/>
  <c r="C2585" i="2"/>
  <c r="C2593" i="2"/>
  <c r="C2601" i="2"/>
  <c r="C2609" i="2"/>
  <c r="C2617" i="2"/>
  <c r="C2625" i="2"/>
  <c r="C2633" i="2"/>
  <c r="C2641" i="2"/>
  <c r="C2649" i="2"/>
  <c r="C2657" i="2"/>
  <c r="C2665" i="2"/>
  <c r="C2673" i="2"/>
  <c r="C2681" i="2"/>
  <c r="C2689" i="2"/>
  <c r="C2697" i="2"/>
  <c r="C2705" i="2"/>
  <c r="C2713" i="2"/>
  <c r="C2721" i="2"/>
  <c r="C2729" i="2"/>
  <c r="C2737" i="2"/>
  <c r="C2745" i="2"/>
  <c r="C2753" i="2"/>
  <c r="C2761" i="2"/>
  <c r="C2769" i="2"/>
  <c r="C2777" i="2"/>
  <c r="C2785" i="2"/>
  <c r="C2793" i="2"/>
  <c r="C2801" i="2"/>
  <c r="C2809" i="2"/>
  <c r="C2817" i="2"/>
  <c r="C2825" i="2"/>
  <c r="C2833" i="2"/>
  <c r="C2841" i="2"/>
  <c r="C2849" i="2"/>
  <c r="C2857" i="2"/>
  <c r="C2865" i="2"/>
  <c r="C2873" i="2"/>
  <c r="C2881" i="2"/>
  <c r="C2889" i="2"/>
  <c r="C2897" i="2"/>
  <c r="C2905" i="2"/>
  <c r="C2913" i="2"/>
  <c r="C2921" i="2"/>
  <c r="C2929" i="2"/>
  <c r="C2937" i="2"/>
  <c r="C2945" i="2"/>
  <c r="C2953" i="2"/>
  <c r="C2961" i="2"/>
  <c r="C2969" i="2"/>
  <c r="C2977" i="2"/>
  <c r="C2985" i="2"/>
  <c r="C2993" i="2"/>
  <c r="C3001" i="2"/>
  <c r="C3009" i="2"/>
  <c r="C3017" i="2"/>
  <c r="C3025" i="2"/>
  <c r="C3033" i="2"/>
  <c r="C3041" i="2"/>
  <c r="C3049" i="2"/>
  <c r="C3057" i="2"/>
  <c r="C3065" i="2"/>
  <c r="C3073" i="2"/>
  <c r="C564" i="2"/>
  <c r="C830" i="2"/>
  <c r="C1046" i="2"/>
  <c r="C1199" i="2"/>
  <c r="C1321" i="2"/>
  <c r="C1425" i="2"/>
  <c r="C1519" i="2"/>
  <c r="C1577" i="2"/>
  <c r="C1630" i="2"/>
  <c r="C1684" i="2"/>
  <c r="C1724" i="2"/>
  <c r="C1772" i="2"/>
  <c r="C1809" i="2"/>
  <c r="C1839" i="2"/>
  <c r="C1875" i="2"/>
  <c r="C1912" i="2"/>
  <c r="C1941" i="2"/>
  <c r="C1973" i="2"/>
  <c r="C1998" i="2"/>
  <c r="C2016" i="2"/>
  <c r="C2030" i="2"/>
  <c r="C2045" i="2"/>
  <c r="C2059" i="2"/>
  <c r="C2070" i="2"/>
  <c r="C2084" i="2"/>
  <c r="C2095" i="2"/>
  <c r="C2109" i="2"/>
  <c r="C2123" i="2"/>
  <c r="C2134" i="2"/>
  <c r="C2148" i="2"/>
  <c r="C2159" i="2"/>
  <c r="C2173" i="2"/>
  <c r="C2184" i="2"/>
  <c r="C2194" i="2"/>
  <c r="C2202" i="2"/>
  <c r="C2210" i="2"/>
  <c r="C2218" i="2"/>
  <c r="C2226" i="2"/>
  <c r="C2234" i="2"/>
  <c r="C2242" i="2"/>
  <c r="C2250" i="2"/>
  <c r="C2258" i="2"/>
  <c r="C2266" i="2"/>
  <c r="C2274" i="2"/>
  <c r="C2282" i="2"/>
  <c r="C2290" i="2"/>
  <c r="C2298" i="2"/>
  <c r="C2306" i="2"/>
  <c r="C2314" i="2"/>
  <c r="C2322" i="2"/>
  <c r="C2330" i="2"/>
  <c r="C2338" i="2"/>
  <c r="C2346" i="2"/>
  <c r="C2354" i="2"/>
  <c r="C2362" i="2"/>
  <c r="C2370" i="2"/>
  <c r="C2378" i="2"/>
  <c r="C2386" i="2"/>
  <c r="C2394" i="2"/>
  <c r="C2402" i="2"/>
  <c r="C2410" i="2"/>
  <c r="C2418" i="2"/>
  <c r="C2426" i="2"/>
  <c r="C2434" i="2"/>
  <c r="C2442" i="2"/>
  <c r="C2450" i="2"/>
  <c r="C2458" i="2"/>
  <c r="C2466" i="2"/>
  <c r="C631" i="2"/>
  <c r="C900" i="2"/>
  <c r="C1086" i="2"/>
  <c r="C1233" i="2"/>
  <c r="C1351" i="2"/>
  <c r="C1449" i="2"/>
  <c r="C1537" i="2"/>
  <c r="C1593" i="2"/>
  <c r="C1647" i="2"/>
  <c r="C1687" i="2"/>
  <c r="C1740" i="2"/>
  <c r="C1784" i="2"/>
  <c r="C1813" i="2"/>
  <c r="C1849" i="2"/>
  <c r="C1887" i="2"/>
  <c r="C1915" i="2"/>
  <c r="C1952" i="2"/>
  <c r="C1981" i="2"/>
  <c r="C2000" i="2"/>
  <c r="C2019" i="2"/>
  <c r="C2036" i="2"/>
  <c r="C2047" i="2"/>
  <c r="C2061" i="2"/>
  <c r="C2075" i="2"/>
  <c r="C2086" i="2"/>
  <c r="C2100" i="2"/>
  <c r="C2111" i="2"/>
  <c r="C2125" i="2"/>
  <c r="C2139" i="2"/>
  <c r="C2150" i="2"/>
  <c r="C2164" i="2"/>
  <c r="C2175" i="2"/>
  <c r="C2188" i="2"/>
  <c r="C2196" i="2"/>
  <c r="C2204" i="2"/>
  <c r="C2212" i="2"/>
  <c r="C2220" i="2"/>
  <c r="C2228" i="2"/>
  <c r="C2236" i="2"/>
  <c r="C2244" i="2"/>
  <c r="C2252" i="2"/>
  <c r="C2260" i="2"/>
  <c r="C2268" i="2"/>
  <c r="C2276" i="2"/>
  <c r="C2284" i="2"/>
  <c r="C2292" i="2"/>
  <c r="C2300" i="2"/>
  <c r="C2308" i="2"/>
  <c r="C2316" i="2"/>
  <c r="C2324" i="2"/>
  <c r="C2332" i="2"/>
  <c r="C2340" i="2"/>
  <c r="C2348" i="2"/>
  <c r="C2356" i="2"/>
  <c r="C2364" i="2"/>
  <c r="C2372" i="2"/>
  <c r="C2380" i="2"/>
  <c r="C2388" i="2"/>
  <c r="C2396" i="2"/>
  <c r="C2404" i="2"/>
  <c r="C2412" i="2"/>
  <c r="C2420" i="2"/>
  <c r="C2428" i="2"/>
  <c r="C2436" i="2"/>
  <c r="C2444" i="2"/>
  <c r="C2452" i="2"/>
  <c r="C2460" i="2"/>
  <c r="C2468" i="2"/>
  <c r="C2476" i="2"/>
  <c r="C2484" i="2"/>
  <c r="C2492" i="2"/>
  <c r="C2500" i="2"/>
  <c r="C2508" i="2"/>
  <c r="C2516" i="2"/>
  <c r="C2524" i="2"/>
  <c r="C2532" i="2"/>
  <c r="C2540" i="2"/>
  <c r="C2548" i="2"/>
  <c r="C2556" i="2"/>
  <c r="C2564" i="2"/>
  <c r="C2572" i="2"/>
  <c r="C2580" i="2"/>
  <c r="C2588" i="2"/>
  <c r="C2596" i="2"/>
  <c r="C2604" i="2"/>
  <c r="C3541" i="2"/>
  <c r="C3517" i="2"/>
  <c r="C3485" i="2"/>
  <c r="C3461" i="2"/>
  <c r="C3437" i="2"/>
  <c r="C3405" i="2"/>
  <c r="C3381" i="2"/>
  <c r="C3357" i="2"/>
  <c r="C3325" i="2"/>
  <c r="C3301" i="2"/>
  <c r="C3277" i="2"/>
  <c r="C3245" i="2"/>
  <c r="C3229" i="2"/>
  <c r="C3203" i="2"/>
  <c r="C3166" i="2"/>
  <c r="C3139" i="2"/>
  <c r="C3102" i="2"/>
  <c r="C3075" i="2"/>
  <c r="C3022" i="2"/>
  <c r="C2933" i="2"/>
  <c r="C3540" i="2"/>
  <c r="C3524" i="2"/>
  <c r="C3508" i="2"/>
  <c r="C3492" i="2"/>
  <c r="C3476" i="2"/>
  <c r="C2" i="2"/>
  <c r="C3539" i="2"/>
  <c r="C3531" i="2"/>
  <c r="C3523" i="2"/>
  <c r="C3515" i="2"/>
  <c r="C3507" i="2"/>
  <c r="C3499" i="2"/>
  <c r="C3491" i="2"/>
  <c r="C3483" i="2"/>
  <c r="C3475" i="2"/>
  <c r="C3467" i="2"/>
  <c r="C3459" i="2"/>
  <c r="C3451" i="2"/>
  <c r="C3443" i="2"/>
  <c r="C3435" i="2"/>
  <c r="C3427" i="2"/>
  <c r="C3419" i="2"/>
  <c r="C3411" i="2"/>
  <c r="C3403" i="2"/>
  <c r="C3395" i="2"/>
  <c r="C3387" i="2"/>
  <c r="C3379" i="2"/>
  <c r="C3371" i="2"/>
  <c r="C3363" i="2"/>
  <c r="C3355" i="2"/>
  <c r="C3347" i="2"/>
  <c r="C3339" i="2"/>
  <c r="C3331" i="2"/>
  <c r="C3323" i="2"/>
  <c r="C3315" i="2"/>
  <c r="C3307" i="2"/>
  <c r="C3299" i="2"/>
  <c r="C3291" i="2"/>
  <c r="C3283" i="2"/>
  <c r="C3275" i="2"/>
  <c r="C3267" i="2"/>
  <c r="C3259" i="2"/>
  <c r="C3251" i="2"/>
  <c r="C3243" i="2"/>
  <c r="C3235" i="2"/>
  <c r="C3227" i="2"/>
  <c r="C3219" i="2"/>
  <c r="C3210" i="2"/>
  <c r="C3201" i="2"/>
  <c r="C3191" i="2"/>
  <c r="C3182" i="2"/>
  <c r="C3173" i="2"/>
  <c r="C3164" i="2"/>
  <c r="C3155" i="2"/>
  <c r="C3146" i="2"/>
  <c r="C3137" i="2"/>
  <c r="C3127" i="2"/>
  <c r="C3118" i="2"/>
  <c r="C3109" i="2"/>
  <c r="C3100" i="2"/>
  <c r="C3091" i="2"/>
  <c r="C3082" i="2"/>
  <c r="C3070" i="2"/>
  <c r="C3059" i="2"/>
  <c r="C3045" i="2"/>
  <c r="C3034" i="2"/>
  <c r="C3020" i="2"/>
  <c r="C3006" i="2"/>
  <c r="C2995" i="2"/>
  <c r="C2981" i="2"/>
  <c r="C2970" i="2"/>
  <c r="C2956" i="2"/>
  <c r="C2942" i="2"/>
  <c r="C2931" i="2"/>
  <c r="C2917" i="2"/>
  <c r="C2906" i="2"/>
  <c r="C2892" i="2"/>
  <c r="C2878" i="2"/>
  <c r="C2867" i="2"/>
  <c r="C2853" i="2"/>
  <c r="C2842" i="2"/>
  <c r="C2828" i="2"/>
  <c r="C2814" i="2"/>
  <c r="C2803" i="2"/>
  <c r="C2789" i="2"/>
  <c r="C2778" i="2"/>
  <c r="C2764" i="2"/>
  <c r="C2750" i="2"/>
  <c r="C2739" i="2"/>
  <c r="C2725" i="2"/>
  <c r="C2714" i="2"/>
  <c r="C2700" i="2"/>
  <c r="C2686" i="2"/>
  <c r="C2675" i="2"/>
  <c r="C2661" i="2"/>
  <c r="C2650" i="2"/>
  <c r="C2636" i="2"/>
  <c r="C2622" i="2"/>
  <c r="C2611" i="2"/>
  <c r="C2595" i="2"/>
  <c r="C2579" i="2"/>
  <c r="C2563" i="2"/>
  <c r="C2547" i="2"/>
  <c r="C2531" i="2"/>
  <c r="C2515" i="2"/>
  <c r="C2499" i="2"/>
  <c r="C2483" i="2"/>
  <c r="C2467" i="2"/>
  <c r="C2445" i="2"/>
  <c r="C2422" i="2"/>
  <c r="C2403" i="2"/>
  <c r="C2381" i="2"/>
  <c r="C2358" i="2"/>
  <c r="C2339" i="2"/>
  <c r="C2317" i="2"/>
  <c r="C2294" i="2"/>
  <c r="C2275" i="2"/>
  <c r="C2253" i="2"/>
  <c r="C2230" i="2"/>
  <c r="C2211" i="2"/>
  <c r="C2189" i="2"/>
  <c r="C2155" i="2"/>
  <c r="C2124" i="2"/>
  <c r="C2087" i="2"/>
  <c r="C2052" i="2"/>
  <c r="C2017" i="2"/>
  <c r="C1953" i="2"/>
  <c r="C1861" i="2"/>
  <c r="C1774" i="2"/>
  <c r="C1648" i="2"/>
  <c r="C1475" i="2"/>
  <c r="C1204" i="2"/>
  <c r="C650" i="2"/>
  <c r="C2101" i="2"/>
  <c r="C2035" i="2"/>
  <c r="C1982" i="2"/>
  <c r="C1889" i="2"/>
  <c r="C1702" i="2"/>
  <c r="C1556" i="2"/>
  <c r="C911" i="2"/>
  <c r="C3533" i="2"/>
  <c r="C3493" i="2"/>
  <c r="C3469" i="2"/>
  <c r="C3453" i="2"/>
  <c r="C3421" i="2"/>
  <c r="C3397" i="2"/>
  <c r="C3373" i="2"/>
  <c r="C3341" i="2"/>
  <c r="C3317" i="2"/>
  <c r="C3293" i="2"/>
  <c r="C3261" i="2"/>
  <c r="C3237" i="2"/>
  <c r="C3212" i="2"/>
  <c r="C3185" i="2"/>
  <c r="C3157" i="2"/>
  <c r="C3130" i="2"/>
  <c r="C3084" i="2"/>
  <c r="C3036" i="2"/>
  <c r="C2972" i="2"/>
  <c r="C3546" i="2"/>
  <c r="C3538" i="2"/>
  <c r="C3530" i="2"/>
  <c r="C3522" i="2"/>
  <c r="C3514" i="2"/>
  <c r="C3506" i="2"/>
  <c r="C3498" i="2"/>
  <c r="C3490" i="2"/>
  <c r="C3482" i="2"/>
  <c r="C3474" i="2"/>
  <c r="C3466" i="2"/>
  <c r="C3458" i="2"/>
  <c r="C3450" i="2"/>
  <c r="C3442" i="2"/>
  <c r="C3434" i="2"/>
  <c r="C3426" i="2"/>
  <c r="C3418" i="2"/>
  <c r="C3410" i="2"/>
  <c r="C3402" i="2"/>
  <c r="C3394" i="2"/>
  <c r="C3386" i="2"/>
  <c r="C3378" i="2"/>
  <c r="C3370" i="2"/>
  <c r="C3362" i="2"/>
  <c r="C3354" i="2"/>
  <c r="C3346" i="2"/>
  <c r="C3338" i="2"/>
  <c r="C3330" i="2"/>
  <c r="C3322" i="2"/>
  <c r="C3314" i="2"/>
  <c r="C3306" i="2"/>
  <c r="C3298" i="2"/>
  <c r="C3290" i="2"/>
  <c r="C3282" i="2"/>
  <c r="C3274" i="2"/>
  <c r="C3266" i="2"/>
  <c r="C3258" i="2"/>
  <c r="C3250" i="2"/>
  <c r="C3242" i="2"/>
  <c r="C3234" i="2"/>
  <c r="C3226" i="2"/>
  <c r="C3218" i="2"/>
  <c r="C3209" i="2"/>
  <c r="C3199" i="2"/>
  <c r="C3190" i="2"/>
  <c r="C3181" i="2"/>
  <c r="C3172" i="2"/>
  <c r="C3163" i="2"/>
  <c r="C3154" i="2"/>
  <c r="C3145" i="2"/>
  <c r="C3135" i="2"/>
  <c r="C3126" i="2"/>
  <c r="C3117" i="2"/>
  <c r="C3108" i="2"/>
  <c r="C3099" i="2"/>
  <c r="C3090" i="2"/>
  <c r="C3081" i="2"/>
  <c r="C3069" i="2"/>
  <c r="C3058" i="2"/>
  <c r="C3044" i="2"/>
  <c r="C3030" i="2"/>
  <c r="C3019" i="2"/>
  <c r="C3005" i="2"/>
  <c r="C2994" i="2"/>
  <c r="C2980" i="2"/>
  <c r="C2966" i="2"/>
  <c r="C2955" i="2"/>
  <c r="C2941" i="2"/>
  <c r="C2930" i="2"/>
  <c r="C2916" i="2"/>
  <c r="C2902" i="2"/>
  <c r="C2891" i="2"/>
  <c r="C2877" i="2"/>
  <c r="C2866" i="2"/>
  <c r="C2852" i="2"/>
  <c r="C2838" i="2"/>
  <c r="C2827" i="2"/>
  <c r="C2813" i="2"/>
  <c r="C2802" i="2"/>
  <c r="C2788" i="2"/>
  <c r="C2774" i="2"/>
  <c r="C2763" i="2"/>
  <c r="C2749" i="2"/>
  <c r="C2738" i="2"/>
  <c r="C2724" i="2"/>
  <c r="C2710" i="2"/>
  <c r="C2699" i="2"/>
  <c r="C2685" i="2"/>
  <c r="C2674" i="2"/>
  <c r="C2660" i="2"/>
  <c r="C2646" i="2"/>
  <c r="C2635" i="2"/>
  <c r="C2621" i="2"/>
  <c r="C2610" i="2"/>
  <c r="C2594" i="2"/>
  <c r="C2578" i="2"/>
  <c r="C2562" i="2"/>
  <c r="C2546" i="2"/>
  <c r="C2530" i="2"/>
  <c r="C2514" i="2"/>
  <c r="C2498" i="2"/>
  <c r="C2482" i="2"/>
  <c r="C2462" i="2"/>
  <c r="C2443" i="2"/>
  <c r="C2421" i="2"/>
  <c r="C2398" i="2"/>
  <c r="C2379" i="2"/>
  <c r="C2357" i="2"/>
  <c r="C2334" i="2"/>
  <c r="C2315" i="2"/>
  <c r="C2293" i="2"/>
  <c r="C2270" i="2"/>
  <c r="C2251" i="2"/>
  <c r="C2229" i="2"/>
  <c r="C2206" i="2"/>
  <c r="C2187" i="2"/>
  <c r="C2151" i="2"/>
  <c r="C2116" i="2"/>
  <c r="C2085" i="2"/>
  <c r="C2051" i="2"/>
  <c r="C2007" i="2"/>
  <c r="C1951" i="2"/>
  <c r="C1851" i="2"/>
  <c r="C1756" i="2"/>
  <c r="C1632" i="2"/>
  <c r="C1455" i="2"/>
  <c r="C1126" i="2"/>
  <c r="C582" i="2"/>
  <c r="C890" i="2"/>
  <c r="C836" i="2"/>
  <c r="C781" i="2"/>
  <c r="C726" i="2"/>
  <c r="C666" i="2"/>
  <c r="C604" i="2"/>
  <c r="C539" i="2"/>
  <c r="C455" i="2"/>
  <c r="C359" i="2"/>
  <c r="C260" i="2"/>
  <c r="C33" i="2"/>
  <c r="C26" i="2"/>
  <c r="C77" i="2"/>
  <c r="C110" i="2"/>
  <c r="C130" i="2"/>
  <c r="C144" i="2"/>
  <c r="C159" i="2"/>
  <c r="C174" i="2"/>
  <c r="C188" i="2"/>
  <c r="C204" i="2"/>
  <c r="C218" i="2"/>
  <c r="C232" i="2"/>
  <c r="C247" i="2"/>
  <c r="C262" i="2"/>
  <c r="C276" i="2"/>
  <c r="C290" i="2"/>
  <c r="C306" i="2"/>
  <c r="C320" i="2"/>
  <c r="C335" i="2"/>
  <c r="C350" i="2"/>
  <c r="C364" i="2"/>
  <c r="C378" i="2"/>
  <c r="C392" i="2"/>
  <c r="C408" i="2"/>
  <c r="C423" i="2"/>
  <c r="C438" i="2"/>
  <c r="C452" i="2"/>
  <c r="C464" i="2"/>
  <c r="C478" i="2"/>
  <c r="C490" i="2"/>
  <c r="C502" i="2"/>
  <c r="C512" i="2"/>
  <c r="C523" i="2"/>
  <c r="C534" i="2"/>
  <c r="C544" i="2"/>
  <c r="C554" i="2"/>
  <c r="C563" i="2"/>
  <c r="C572" i="2"/>
  <c r="C581" i="2"/>
  <c r="C590" i="2"/>
  <c r="C599" i="2"/>
  <c r="C608" i="2"/>
  <c r="C618" i="2"/>
  <c r="C627" i="2"/>
  <c r="C636" i="2"/>
  <c r="C645" i="2"/>
  <c r="C654" i="2"/>
  <c r="C663" i="2"/>
  <c r="C672" i="2"/>
  <c r="C682" i="2"/>
  <c r="C691" i="2"/>
  <c r="C700" i="2"/>
  <c r="C709" i="2"/>
  <c r="C718" i="2"/>
  <c r="C727" i="2"/>
  <c r="C736" i="2"/>
  <c r="C744" i="2"/>
  <c r="C752" i="2"/>
  <c r="C760" i="2"/>
  <c r="C768" i="2"/>
  <c r="C776" i="2"/>
  <c r="C784" i="2"/>
  <c r="C792" i="2"/>
  <c r="C800" i="2"/>
  <c r="C808" i="2"/>
  <c r="C816" i="2"/>
  <c r="C824" i="2"/>
  <c r="C832" i="2"/>
  <c r="C840" i="2"/>
  <c r="C848" i="2"/>
  <c r="C856" i="2"/>
  <c r="C864" i="2"/>
  <c r="C872" i="2"/>
  <c r="C880" i="2"/>
  <c r="C888" i="2"/>
  <c r="C896" i="2"/>
  <c r="C904" i="2"/>
  <c r="C912" i="2"/>
  <c r="C920" i="2"/>
  <c r="C928" i="2"/>
  <c r="C936" i="2"/>
  <c r="C944" i="2"/>
  <c r="C952" i="2"/>
  <c r="C960" i="2"/>
  <c r="C968" i="2"/>
  <c r="C976" i="2"/>
  <c r="C55" i="2"/>
  <c r="C94" i="2"/>
  <c r="C120" i="2"/>
  <c r="C135" i="2"/>
  <c r="C150" i="2"/>
  <c r="C166" i="2"/>
  <c r="C180" i="2"/>
  <c r="C194" i="2"/>
  <c r="C208" i="2"/>
  <c r="C223" i="2"/>
  <c r="C238" i="2"/>
  <c r="C252" i="2"/>
  <c r="C268" i="2"/>
  <c r="C282" i="2"/>
  <c r="C296" i="2"/>
  <c r="C311" i="2"/>
  <c r="C326" i="2"/>
  <c r="C340" i="2"/>
  <c r="C354" i="2"/>
  <c r="C370" i="2"/>
  <c r="C384" i="2"/>
  <c r="C399" i="2"/>
  <c r="C414" i="2"/>
  <c r="C428" i="2"/>
  <c r="C442" i="2"/>
  <c r="C456" i="2"/>
  <c r="C470" i="2"/>
  <c r="C482" i="2"/>
  <c r="C495" i="2"/>
  <c r="C506" i="2"/>
  <c r="C516" i="2"/>
  <c r="C527" i="2"/>
  <c r="C538" i="2"/>
  <c r="C548" i="2"/>
  <c r="C557" i="2"/>
  <c r="C566" i="2"/>
  <c r="C575" i="2"/>
  <c r="C584" i="2"/>
  <c r="C594" i="2"/>
  <c r="C603" i="2"/>
  <c r="C612" i="2"/>
  <c r="C621" i="2"/>
  <c r="C630" i="2"/>
  <c r="C639" i="2"/>
  <c r="C648" i="2"/>
  <c r="C658" i="2"/>
  <c r="C667" i="2"/>
  <c r="C676" i="2"/>
  <c r="C685" i="2"/>
  <c r="C694" i="2"/>
  <c r="C703" i="2"/>
  <c r="C712" i="2"/>
  <c r="C722" i="2"/>
  <c r="C731" i="2"/>
  <c r="C739" i="2"/>
  <c r="C747" i="2"/>
  <c r="C755" i="2"/>
  <c r="C763" i="2"/>
  <c r="C771" i="2"/>
  <c r="C779" i="2"/>
  <c r="C787" i="2"/>
  <c r="C795" i="2"/>
  <c r="C803" i="2"/>
  <c r="C811" i="2"/>
  <c r="C819" i="2"/>
  <c r="C827" i="2"/>
  <c r="C835" i="2"/>
  <c r="C843" i="2"/>
  <c r="C851" i="2"/>
  <c r="C859" i="2"/>
  <c r="C867" i="2"/>
  <c r="C875" i="2"/>
  <c r="C883" i="2"/>
  <c r="C891" i="2"/>
  <c r="C899" i="2"/>
  <c r="C907" i="2"/>
  <c r="C915" i="2"/>
  <c r="C923" i="2"/>
  <c r="C931" i="2"/>
  <c r="C939" i="2"/>
  <c r="C947" i="2"/>
  <c r="C955" i="2"/>
  <c r="C963" i="2"/>
  <c r="C971" i="2"/>
  <c r="C979" i="2"/>
  <c r="C47" i="2"/>
  <c r="C95" i="2"/>
  <c r="C127" i="2"/>
  <c r="C146" i="2"/>
  <c r="C167" i="2"/>
  <c r="C184" i="2"/>
  <c r="C206" i="2"/>
  <c r="C224" i="2"/>
  <c r="C244" i="2"/>
  <c r="C263" i="2"/>
  <c r="C284" i="2"/>
  <c r="C302" i="2"/>
  <c r="C322" i="2"/>
  <c r="C342" i="2"/>
  <c r="C360" i="2"/>
  <c r="C380" i="2"/>
  <c r="C400" i="2"/>
  <c r="C418" i="2"/>
  <c r="C439" i="2"/>
  <c r="C458" i="2"/>
  <c r="C474" i="2"/>
  <c r="C492" i="2"/>
  <c r="C507" i="2"/>
  <c r="C520" i="2"/>
  <c r="C535" i="2"/>
  <c r="C549" i="2"/>
  <c r="C560" i="2"/>
  <c r="C573" i="2"/>
  <c r="C586" i="2"/>
  <c r="C597" i="2"/>
  <c r="C610" i="2"/>
  <c r="C622" i="2"/>
  <c r="C634" i="2"/>
  <c r="C646" i="2"/>
  <c r="C659" i="2"/>
  <c r="C670" i="2"/>
  <c r="C683" i="2"/>
  <c r="C695" i="2"/>
  <c r="C707" i="2"/>
  <c r="C719" i="2"/>
  <c r="C732" i="2"/>
  <c r="C742" i="2"/>
  <c r="C753" i="2"/>
  <c r="C764" i="2"/>
  <c r="C774" i="2"/>
  <c r="C785" i="2"/>
  <c r="C796" i="2"/>
  <c r="C806" i="2"/>
  <c r="C817" i="2"/>
  <c r="C828" i="2"/>
  <c r="C838" i="2"/>
  <c r="C849" i="2"/>
  <c r="C860" i="2"/>
  <c r="C870" i="2"/>
  <c r="C881" i="2"/>
  <c r="C892" i="2"/>
  <c r="C902" i="2"/>
  <c r="C913" i="2"/>
  <c r="C924" i="2"/>
  <c r="C934" i="2"/>
  <c r="C945" i="2"/>
  <c r="C956" i="2"/>
  <c r="C966" i="2"/>
  <c r="C977" i="2"/>
  <c r="C986" i="2"/>
  <c r="C994" i="2"/>
  <c r="C1002" i="2"/>
  <c r="C1010" i="2"/>
  <c r="C1018" i="2"/>
  <c r="C1026" i="2"/>
  <c r="C1034" i="2"/>
  <c r="C1042" i="2"/>
  <c r="C1050" i="2"/>
  <c r="C1058" i="2"/>
  <c r="C1066" i="2"/>
  <c r="C1074" i="2"/>
  <c r="C1082" i="2"/>
  <c r="C1090" i="2"/>
  <c r="C1098" i="2"/>
  <c r="C1106" i="2"/>
  <c r="C1114" i="2"/>
  <c r="C1122" i="2"/>
  <c r="C1130" i="2"/>
  <c r="C1138" i="2"/>
  <c r="C1146" i="2"/>
  <c r="C1154" i="2"/>
  <c r="C1162" i="2"/>
  <c r="C1170" i="2"/>
  <c r="C1178" i="2"/>
  <c r="C1186" i="2"/>
  <c r="C1194" i="2"/>
  <c r="C1202" i="2"/>
  <c r="C1210" i="2"/>
  <c r="C1218" i="2"/>
  <c r="C1226" i="2"/>
  <c r="C1234" i="2"/>
  <c r="C1242" i="2"/>
  <c r="C1250" i="2"/>
  <c r="C1258" i="2"/>
  <c r="C1266" i="2"/>
  <c r="C1274" i="2"/>
  <c r="C1282" i="2"/>
  <c r="C1290" i="2"/>
  <c r="C1298" i="2"/>
  <c r="C1306" i="2"/>
  <c r="C1314" i="2"/>
  <c r="C1322" i="2"/>
  <c r="C1330" i="2"/>
  <c r="C1338" i="2"/>
  <c r="C1346" i="2"/>
  <c r="C1354" i="2"/>
  <c r="C1362" i="2"/>
  <c r="C1370" i="2"/>
  <c r="C1378" i="2"/>
  <c r="C1386" i="2"/>
  <c r="C1394" i="2"/>
  <c r="C1402" i="2"/>
  <c r="C1410" i="2"/>
  <c r="C1418" i="2"/>
  <c r="C1426" i="2"/>
  <c r="C1434" i="2"/>
  <c r="C1442" i="2"/>
  <c r="C1450" i="2"/>
  <c r="C1458" i="2"/>
  <c r="C1466" i="2"/>
  <c r="C1474" i="2"/>
  <c r="C1482" i="2"/>
  <c r="C1490" i="2"/>
  <c r="C1498" i="2"/>
  <c r="C1506" i="2"/>
  <c r="C1514" i="2"/>
  <c r="C1522" i="2"/>
  <c r="C1530" i="2"/>
  <c r="C1538" i="2"/>
  <c r="C1546" i="2"/>
  <c r="C1554" i="2"/>
  <c r="C1562" i="2"/>
  <c r="C1570" i="2"/>
  <c r="C1578" i="2"/>
  <c r="C1586" i="2"/>
  <c r="C1594" i="2"/>
  <c r="C1602" i="2"/>
  <c r="C1610" i="2"/>
  <c r="C1618" i="2"/>
  <c r="C1626" i="2"/>
  <c r="C1634" i="2"/>
  <c r="C1642" i="2"/>
  <c r="C1650" i="2"/>
  <c r="C1658" i="2"/>
  <c r="C1666" i="2"/>
  <c r="C1674" i="2"/>
  <c r="C1682" i="2"/>
  <c r="C1690" i="2"/>
  <c r="C1698" i="2"/>
  <c r="C1706" i="2"/>
  <c r="C1714" i="2"/>
  <c r="C1722" i="2"/>
  <c r="C1730" i="2"/>
  <c r="C1738" i="2"/>
  <c r="C1746" i="2"/>
  <c r="C1754" i="2"/>
  <c r="C1762" i="2"/>
  <c r="C1770" i="2"/>
  <c r="C1778" i="2"/>
  <c r="C50" i="2"/>
  <c r="C104" i="2"/>
  <c r="C128" i="2"/>
  <c r="C148" i="2"/>
  <c r="C168" i="2"/>
  <c r="C186" i="2"/>
  <c r="C207" i="2"/>
  <c r="C226" i="2"/>
  <c r="C246" i="2"/>
  <c r="C264" i="2"/>
  <c r="C286" i="2"/>
  <c r="C303" i="2"/>
  <c r="C324" i="2"/>
  <c r="C344" i="2"/>
  <c r="C362" i="2"/>
  <c r="C383" i="2"/>
  <c r="C402" i="2"/>
  <c r="C422" i="2"/>
  <c r="C440" i="2"/>
  <c r="C460" i="2"/>
  <c r="C476" i="2"/>
  <c r="C494" i="2"/>
  <c r="C508" i="2"/>
  <c r="C522" i="2"/>
  <c r="C536" i="2"/>
  <c r="C550" i="2"/>
  <c r="C562" i="2"/>
  <c r="C574" i="2"/>
  <c r="C587" i="2"/>
  <c r="C598" i="2"/>
  <c r="C611" i="2"/>
  <c r="C623" i="2"/>
  <c r="C635" i="2"/>
  <c r="C647" i="2"/>
  <c r="C660" i="2"/>
  <c r="C671" i="2"/>
  <c r="C684" i="2"/>
  <c r="C696" i="2"/>
  <c r="C708" i="2"/>
  <c r="C720" i="2"/>
  <c r="C733" i="2"/>
  <c r="C743" i="2"/>
  <c r="C754" i="2"/>
  <c r="C765" i="2"/>
  <c r="C775" i="2"/>
  <c r="C786" i="2"/>
  <c r="C797" i="2"/>
  <c r="C807" i="2"/>
  <c r="C818" i="2"/>
  <c r="C829" i="2"/>
  <c r="C839" i="2"/>
  <c r="C850" i="2"/>
  <c r="C861" i="2"/>
  <c r="C871" i="2"/>
  <c r="C882" i="2"/>
  <c r="C893" i="2"/>
  <c r="C903" i="2"/>
  <c r="C914" i="2"/>
  <c r="C925" i="2"/>
  <c r="C935" i="2"/>
  <c r="C946" i="2"/>
  <c r="C957" i="2"/>
  <c r="C967" i="2"/>
  <c r="C978" i="2"/>
  <c r="C987" i="2"/>
  <c r="C995" i="2"/>
  <c r="C1003" i="2"/>
  <c r="C1011" i="2"/>
  <c r="C1019" i="2"/>
  <c r="C1027" i="2"/>
  <c r="C1035" i="2"/>
  <c r="C1043" i="2"/>
  <c r="C1051" i="2"/>
  <c r="C1059" i="2"/>
  <c r="C1067" i="2"/>
  <c r="C1075" i="2"/>
  <c r="C1083" i="2"/>
  <c r="C1091" i="2"/>
  <c r="C1099" i="2"/>
  <c r="C1107" i="2"/>
  <c r="C1115" i="2"/>
  <c r="C1123" i="2"/>
  <c r="C1131" i="2"/>
  <c r="C1139" i="2"/>
  <c r="C1147" i="2"/>
  <c r="C69" i="2"/>
  <c r="C108" i="2"/>
  <c r="C134" i="2"/>
  <c r="C154" i="2"/>
  <c r="C172" i="2"/>
  <c r="C192" i="2"/>
  <c r="C212" i="2"/>
  <c r="C231" i="2"/>
  <c r="C250" i="2"/>
  <c r="C271" i="2"/>
  <c r="C288" i="2"/>
  <c r="C310" i="2"/>
  <c r="C328" i="2"/>
  <c r="C348" i="2"/>
  <c r="C367" i="2"/>
  <c r="C388" i="2"/>
  <c r="C406" i="2"/>
  <c r="C426" i="2"/>
  <c r="C447" i="2"/>
  <c r="C463" i="2"/>
  <c r="C480" i="2"/>
  <c r="C498" i="2"/>
  <c r="C511" i="2"/>
  <c r="C526" i="2"/>
  <c r="C540" i="2"/>
  <c r="C552" i="2"/>
  <c r="C565" i="2"/>
  <c r="C578" i="2"/>
  <c r="C589" i="2"/>
  <c r="C602" i="2"/>
  <c r="C614" i="2"/>
  <c r="C626" i="2"/>
  <c r="C638" i="2"/>
  <c r="C651" i="2"/>
  <c r="C662" i="2"/>
  <c r="C675" i="2"/>
  <c r="C687" i="2"/>
  <c r="C699" i="2"/>
  <c r="C711" i="2"/>
  <c r="C724" i="2"/>
  <c r="C735" i="2"/>
  <c r="C746" i="2"/>
  <c r="C757" i="2"/>
  <c r="C767" i="2"/>
  <c r="C778" i="2"/>
  <c r="C789" i="2"/>
  <c r="C799" i="2"/>
  <c r="C810" i="2"/>
  <c r="C821" i="2"/>
  <c r="C831" i="2"/>
  <c r="C842" i="2"/>
  <c r="C853" i="2"/>
  <c r="C863" i="2"/>
  <c r="C874" i="2"/>
  <c r="C885" i="2"/>
  <c r="C895" i="2"/>
  <c r="C906" i="2"/>
  <c r="C917" i="2"/>
  <c r="C927" i="2"/>
  <c r="C938" i="2"/>
  <c r="C949" i="2"/>
  <c r="C959" i="2"/>
  <c r="C970" i="2"/>
  <c r="C981" i="2"/>
  <c r="C989" i="2"/>
  <c r="C997" i="2"/>
  <c r="C1005" i="2"/>
  <c r="C1013" i="2"/>
  <c r="C1021" i="2"/>
  <c r="C1029" i="2"/>
  <c r="C1037" i="2"/>
  <c r="C1045" i="2"/>
  <c r="C1053" i="2"/>
  <c r="C1061" i="2"/>
  <c r="C1069" i="2"/>
  <c r="C1077" i="2"/>
  <c r="C1085" i="2"/>
  <c r="C1093" i="2"/>
  <c r="C1101" i="2"/>
  <c r="C1109" i="2"/>
  <c r="C1117" i="2"/>
  <c r="C1125" i="2"/>
  <c r="C1133" i="2"/>
  <c r="C1141" i="2"/>
  <c r="C1149" i="2"/>
  <c r="C1157" i="2"/>
  <c r="C1165" i="2"/>
  <c r="C1173" i="2"/>
  <c r="C1181" i="2"/>
  <c r="C1189" i="2"/>
  <c r="C1197" i="2"/>
  <c r="C1205" i="2"/>
  <c r="C1213" i="2"/>
  <c r="C1221" i="2"/>
  <c r="C1229" i="2"/>
  <c r="C1237" i="2"/>
  <c r="C1245" i="2"/>
  <c r="C1253" i="2"/>
  <c r="C1261" i="2"/>
  <c r="C1269" i="2"/>
  <c r="C1277" i="2"/>
  <c r="C1285" i="2"/>
  <c r="C1293" i="2"/>
  <c r="C1301" i="2"/>
  <c r="C1309" i="2"/>
  <c r="C1317" i="2"/>
  <c r="C1325" i="2"/>
  <c r="C1333" i="2"/>
  <c r="C1341" i="2"/>
  <c r="C1349" i="2"/>
  <c r="C1357" i="2"/>
  <c r="C1365" i="2"/>
  <c r="C1373" i="2"/>
  <c r="C1381" i="2"/>
  <c r="C1389" i="2"/>
  <c r="C1397" i="2"/>
  <c r="C1405" i="2"/>
  <c r="C1413" i="2"/>
  <c r="C1421" i="2"/>
  <c r="C1429" i="2"/>
  <c r="C1437" i="2"/>
  <c r="C1445" i="2"/>
  <c r="C1453" i="2"/>
  <c r="C1461" i="2"/>
  <c r="C1469" i="2"/>
  <c r="C1477" i="2"/>
  <c r="C1485" i="2"/>
  <c r="C1493" i="2"/>
  <c r="C1501" i="2"/>
  <c r="C1509" i="2"/>
  <c r="C1517" i="2"/>
  <c r="C18" i="2"/>
  <c r="C119" i="2"/>
  <c r="C152" i="2"/>
  <c r="C182" i="2"/>
  <c r="C214" i="2"/>
  <c r="C242" i="2"/>
  <c r="C274" i="2"/>
  <c r="C308" i="2"/>
  <c r="C336" i="2"/>
  <c r="C372" i="2"/>
  <c r="C398" i="2"/>
  <c r="C431" i="2"/>
  <c r="C462" i="2"/>
  <c r="C487" i="2"/>
  <c r="C514" i="2"/>
  <c r="C532" i="2"/>
  <c r="C556" i="2"/>
  <c r="C576" i="2"/>
  <c r="C595" i="2"/>
  <c r="C615" i="2"/>
  <c r="C632" i="2"/>
  <c r="C653" i="2"/>
  <c r="C674" i="2"/>
  <c r="C692" i="2"/>
  <c r="C714" i="2"/>
  <c r="C730" i="2"/>
  <c r="C749" i="2"/>
  <c r="C766" i="2"/>
  <c r="C782" i="2"/>
  <c r="C801" i="2"/>
  <c r="C815" i="2"/>
  <c r="C834" i="2"/>
  <c r="C852" i="2"/>
  <c r="C868" i="2"/>
  <c r="C886" i="2"/>
  <c r="C901" i="2"/>
  <c r="C919" i="2"/>
  <c r="C937" i="2"/>
  <c r="C953" i="2"/>
  <c r="C972" i="2"/>
  <c r="C985" i="2"/>
  <c r="C999" i="2"/>
  <c r="C1012" i="2"/>
  <c r="C1024" i="2"/>
  <c r="C1038" i="2"/>
  <c r="C1049" i="2"/>
  <c r="C1063" i="2"/>
  <c r="C1076" i="2"/>
  <c r="C1088" i="2"/>
  <c r="C1102" i="2"/>
  <c r="C1113" i="2"/>
  <c r="C1127" i="2"/>
  <c r="C1140" i="2"/>
  <c r="C1152" i="2"/>
  <c r="C1163" i="2"/>
  <c r="C1174" i="2"/>
  <c r="C1184" i="2"/>
  <c r="C1195" i="2"/>
  <c r="C1206" i="2"/>
  <c r="C1216" i="2"/>
  <c r="C1227" i="2"/>
  <c r="C1238" i="2"/>
  <c r="C1248" i="2"/>
  <c r="C1259" i="2"/>
  <c r="C1270" i="2"/>
  <c r="C1280" i="2"/>
  <c r="C1291" i="2"/>
  <c r="C1302" i="2"/>
  <c r="C1312" i="2"/>
  <c r="C1323" i="2"/>
  <c r="C1334" i="2"/>
  <c r="C1344" i="2"/>
  <c r="C1355" i="2"/>
  <c r="C1366" i="2"/>
  <c r="C1376" i="2"/>
  <c r="C1387" i="2"/>
  <c r="C1398" i="2"/>
  <c r="C1408" i="2"/>
  <c r="C1419" i="2"/>
  <c r="C1430" i="2"/>
  <c r="C1440" i="2"/>
  <c r="C1451" i="2"/>
  <c r="C1462" i="2"/>
  <c r="C1472" i="2"/>
  <c r="C1483" i="2"/>
  <c r="C71" i="2"/>
  <c r="C124" i="2"/>
  <c r="C158" i="2"/>
  <c r="C191" i="2"/>
  <c r="C220" i="2"/>
  <c r="C255" i="2"/>
  <c r="C280" i="2"/>
  <c r="C314" i="2"/>
  <c r="C346" i="2"/>
  <c r="C375" i="2"/>
  <c r="C410" i="2"/>
  <c r="C436" i="2"/>
  <c r="C468" i="2"/>
  <c r="C496" i="2"/>
  <c r="C518" i="2"/>
  <c r="C542" i="2"/>
  <c r="C559" i="2"/>
  <c r="C580" i="2"/>
  <c r="C600" i="2"/>
  <c r="C619" i="2"/>
  <c r="C640" i="2"/>
  <c r="C656" i="2"/>
  <c r="C678" i="2"/>
  <c r="C698" i="2"/>
  <c r="C716" i="2"/>
  <c r="C737" i="2"/>
  <c r="C751" i="2"/>
  <c r="C770" i="2"/>
  <c r="C788" i="2"/>
  <c r="C804" i="2"/>
  <c r="C822" i="2"/>
  <c r="C837" i="2"/>
  <c r="C855" i="2"/>
  <c r="C873" i="2"/>
  <c r="C889" i="2"/>
  <c r="C908" i="2"/>
  <c r="C922" i="2"/>
  <c r="C941" i="2"/>
  <c r="C958" i="2"/>
  <c r="C974" i="2"/>
  <c r="C990" i="2"/>
  <c r="C1001" i="2"/>
  <c r="C1015" i="2"/>
  <c r="C1028" i="2"/>
  <c r="C1040" i="2"/>
  <c r="C1054" i="2"/>
  <c r="C1065" i="2"/>
  <c r="C1079" i="2"/>
  <c r="C1092" i="2"/>
  <c r="C1104" i="2"/>
  <c r="C1118" i="2"/>
  <c r="C1129" i="2"/>
  <c r="C1143" i="2"/>
  <c r="C1155" i="2"/>
  <c r="C1166" i="2"/>
  <c r="C1176" i="2"/>
  <c r="C1187" i="2"/>
  <c r="C1198" i="2"/>
  <c r="C1208" i="2"/>
  <c r="C1219" i="2"/>
  <c r="C1230" i="2"/>
  <c r="C1240" i="2"/>
  <c r="C1251" i="2"/>
  <c r="C90" i="2"/>
  <c r="C136" i="2"/>
  <c r="C162" i="2"/>
  <c r="C198" i="2"/>
  <c r="C230" i="2"/>
  <c r="C258" i="2"/>
  <c r="C294" i="2"/>
  <c r="C319" i="2"/>
  <c r="C352" i="2"/>
  <c r="C386" i="2"/>
  <c r="C415" i="2"/>
  <c r="C448" i="2"/>
  <c r="C472" i="2"/>
  <c r="C500" i="2"/>
  <c r="C524" i="2"/>
  <c r="C546" i="2"/>
  <c r="C567" i="2"/>
  <c r="C583" i="2"/>
  <c r="C605" i="2"/>
  <c r="C624" i="2"/>
  <c r="C643" i="2"/>
  <c r="C664" i="2"/>
  <c r="C680" i="2"/>
  <c r="C702" i="2"/>
  <c r="C723" i="2"/>
  <c r="C740" i="2"/>
  <c r="C758" i="2"/>
  <c r="C773" i="2"/>
  <c r="C791" i="2"/>
  <c r="C809" i="2"/>
  <c r="C825" i="2"/>
  <c r="C844" i="2"/>
  <c r="C858" i="2"/>
  <c r="C877" i="2"/>
  <c r="C894" i="2"/>
  <c r="C910" i="2"/>
  <c r="C929" i="2"/>
  <c r="C943" i="2"/>
  <c r="C962" i="2"/>
  <c r="C980" i="2"/>
  <c r="C992" i="2"/>
  <c r="C1006" i="2"/>
  <c r="C1017" i="2"/>
  <c r="C1031" i="2"/>
  <c r="C1044" i="2"/>
  <c r="C1056" i="2"/>
  <c r="C1070" i="2"/>
  <c r="C1081" i="2"/>
  <c r="C1095" i="2"/>
  <c r="C1108" i="2"/>
  <c r="C1120" i="2"/>
  <c r="C1134" i="2"/>
  <c r="C1145" i="2"/>
  <c r="C1158" i="2"/>
  <c r="C1168" i="2"/>
  <c r="C1179" i="2"/>
  <c r="C1190" i="2"/>
  <c r="C1200" i="2"/>
  <c r="C1211" i="2"/>
  <c r="C1222" i="2"/>
  <c r="C1232" i="2"/>
  <c r="C1243" i="2"/>
  <c r="C1254" i="2"/>
  <c r="C1264" i="2"/>
  <c r="C1275" i="2"/>
  <c r="C1286" i="2"/>
  <c r="C1296" i="2"/>
  <c r="C1307" i="2"/>
  <c r="C1318" i="2"/>
  <c r="C1328" i="2"/>
  <c r="C1339" i="2"/>
  <c r="C1350" i="2"/>
  <c r="C1360" i="2"/>
  <c r="C57" i="2"/>
  <c r="C142" i="2"/>
  <c r="C196" i="2"/>
  <c r="C239" i="2"/>
  <c r="C295" i="2"/>
  <c r="C338" i="2"/>
  <c r="C391" i="2"/>
  <c r="C444" i="2"/>
  <c r="C486" i="2"/>
  <c r="C528" i="2"/>
  <c r="C558" i="2"/>
  <c r="C591" i="2"/>
  <c r="C620" i="2"/>
  <c r="C652" i="2"/>
  <c r="C686" i="2"/>
  <c r="C715" i="2"/>
  <c r="C745" i="2"/>
  <c r="C772" i="2"/>
  <c r="C798" i="2"/>
  <c r="C826" i="2"/>
  <c r="C854" i="2"/>
  <c r="C879" i="2"/>
  <c r="C909" i="2"/>
  <c r="C933" i="2"/>
  <c r="C964" i="2"/>
  <c r="C988" i="2"/>
  <c r="C1008" i="2"/>
  <c r="C1030" i="2"/>
  <c r="C1048" i="2"/>
  <c r="C1071" i="2"/>
  <c r="C1089" i="2"/>
  <c r="C1111" i="2"/>
  <c r="C1132" i="2"/>
  <c r="C1151" i="2"/>
  <c r="C1169" i="2"/>
  <c r="C1185" i="2"/>
  <c r="C1203" i="2"/>
  <c r="C1220" i="2"/>
  <c r="C1236" i="2"/>
  <c r="C1255" i="2"/>
  <c r="C1268" i="2"/>
  <c r="C1283" i="2"/>
  <c r="C1297" i="2"/>
  <c r="C1311" i="2"/>
  <c r="C1326" i="2"/>
  <c r="C1340" i="2"/>
  <c r="C1353" i="2"/>
  <c r="C1368" i="2"/>
  <c r="C1380" i="2"/>
  <c r="C1392" i="2"/>
  <c r="C1404" i="2"/>
  <c r="C1416" i="2"/>
  <c r="C1428" i="2"/>
  <c r="C1441" i="2"/>
  <c r="C1454" i="2"/>
  <c r="C1465" i="2"/>
  <c r="C1478" i="2"/>
  <c r="C1489" i="2"/>
  <c r="C1500" i="2"/>
  <c r="C1511" i="2"/>
  <c r="C1521" i="2"/>
  <c r="C1531" i="2"/>
  <c r="C1540" i="2"/>
  <c r="C1549" i="2"/>
  <c r="C1558" i="2"/>
  <c r="C1567" i="2"/>
  <c r="C1576" i="2"/>
  <c r="C1585" i="2"/>
  <c r="C1595" i="2"/>
  <c r="C1604" i="2"/>
  <c r="C1613" i="2"/>
  <c r="C1622" i="2"/>
  <c r="C1631" i="2"/>
  <c r="C1640" i="2"/>
  <c r="C1649" i="2"/>
  <c r="C1659" i="2"/>
  <c r="C1668" i="2"/>
  <c r="C1677" i="2"/>
  <c r="C1686" i="2"/>
  <c r="C1695" i="2"/>
  <c r="C1704" i="2"/>
  <c r="C1713" i="2"/>
  <c r="C1723" i="2"/>
  <c r="C1732" i="2"/>
  <c r="C1741" i="2"/>
  <c r="C1750" i="2"/>
  <c r="C1759" i="2"/>
  <c r="C1768" i="2"/>
  <c r="C1777" i="2"/>
  <c r="C1786" i="2"/>
  <c r="C1794" i="2"/>
  <c r="C1802" i="2"/>
  <c r="C1810" i="2"/>
  <c r="C1818" i="2"/>
  <c r="C1826" i="2"/>
  <c r="C1834" i="2"/>
  <c r="C1842" i="2"/>
  <c r="C1850" i="2"/>
  <c r="C1858" i="2"/>
  <c r="C1866" i="2"/>
  <c r="C1874" i="2"/>
  <c r="C1882" i="2"/>
  <c r="C1890" i="2"/>
  <c r="C1898" i="2"/>
  <c r="C1906" i="2"/>
  <c r="C1914" i="2"/>
  <c r="C1922" i="2"/>
  <c r="C1930" i="2"/>
  <c r="C1938" i="2"/>
  <c r="C1946" i="2"/>
  <c r="C1954" i="2"/>
  <c r="C1962" i="2"/>
  <c r="C1970" i="2"/>
  <c r="C1978" i="2"/>
  <c r="C1986" i="2"/>
  <c r="C1994" i="2"/>
  <c r="C2002" i="2"/>
  <c r="C2010" i="2"/>
  <c r="C2018" i="2"/>
  <c r="C2026" i="2"/>
  <c r="C2034" i="2"/>
  <c r="C93" i="2"/>
  <c r="C156" i="2"/>
  <c r="C200" i="2"/>
  <c r="C256" i="2"/>
  <c r="C300" i="2"/>
  <c r="C358" i="2"/>
  <c r="C404" i="2"/>
  <c r="C454" i="2"/>
  <c r="C499" i="2"/>
  <c r="C531" i="2"/>
  <c r="C568" i="2"/>
  <c r="C596" i="2"/>
  <c r="C629" i="2"/>
  <c r="C661" i="2"/>
  <c r="C690" i="2"/>
  <c r="C725" i="2"/>
  <c r="C750" i="2"/>
  <c r="C780" i="2"/>
  <c r="C805" i="2"/>
  <c r="C833" i="2"/>
  <c r="C862" i="2"/>
  <c r="C887" i="2"/>
  <c r="C916" i="2"/>
  <c r="C942" i="2"/>
  <c r="C969" i="2"/>
  <c r="C993" i="2"/>
  <c r="C1014" i="2"/>
  <c r="C1033" i="2"/>
  <c r="C1055" i="2"/>
  <c r="C1073" i="2"/>
  <c r="C1096" i="2"/>
  <c r="C1116" i="2"/>
  <c r="C1136" i="2"/>
  <c r="C1156" i="2"/>
  <c r="C1172" i="2"/>
  <c r="C1191" i="2"/>
  <c r="C1207" i="2"/>
  <c r="C1224" i="2"/>
  <c r="C1241" i="2"/>
  <c r="C1257" i="2"/>
  <c r="C1272" i="2"/>
  <c r="C1287" i="2"/>
  <c r="C1300" i="2"/>
  <c r="C1315" i="2"/>
  <c r="C1329" i="2"/>
  <c r="C1343" i="2"/>
  <c r="C1358" i="2"/>
  <c r="C1371" i="2"/>
  <c r="C1383" i="2"/>
  <c r="C1395" i="2"/>
  <c r="C1407" i="2"/>
  <c r="C1420" i="2"/>
  <c r="C1432" i="2"/>
  <c r="C1444" i="2"/>
  <c r="C1456" i="2"/>
  <c r="C1468" i="2"/>
  <c r="C1480" i="2"/>
  <c r="C1492" i="2"/>
  <c r="C1503" i="2"/>
  <c r="C1513" i="2"/>
  <c r="C1524" i="2"/>
  <c r="C1533" i="2"/>
  <c r="C1542" i="2"/>
  <c r="C1551" i="2"/>
  <c r="C1560" i="2"/>
  <c r="C1569" i="2"/>
  <c r="C1579" i="2"/>
  <c r="C1588" i="2"/>
  <c r="C1597" i="2"/>
  <c r="C1606" i="2"/>
  <c r="C1615" i="2"/>
  <c r="C1624" i="2"/>
  <c r="C1633" i="2"/>
  <c r="C1643" i="2"/>
  <c r="C1652" i="2"/>
  <c r="C1661" i="2"/>
  <c r="C1670" i="2"/>
  <c r="C1679" i="2"/>
  <c r="C1688" i="2"/>
  <c r="C1697" i="2"/>
  <c r="C1707" i="2"/>
  <c r="C1716" i="2"/>
  <c r="C1725" i="2"/>
  <c r="C1734" i="2"/>
  <c r="C1743" i="2"/>
  <c r="C1752" i="2"/>
  <c r="C1761" i="2"/>
  <c r="C1771" i="2"/>
  <c r="C1780" i="2"/>
  <c r="C1788" i="2"/>
  <c r="C1796" i="2"/>
  <c r="C1804" i="2"/>
  <c r="C1812" i="2"/>
  <c r="C1820" i="2"/>
  <c r="C1828" i="2"/>
  <c r="C1836" i="2"/>
  <c r="C1844" i="2"/>
  <c r="C1852" i="2"/>
  <c r="C1860" i="2"/>
  <c r="C1868" i="2"/>
  <c r="C1876" i="2"/>
  <c r="C1884" i="2"/>
  <c r="C1892" i="2"/>
  <c r="C1900" i="2"/>
  <c r="C1908" i="2"/>
  <c r="C1916" i="2"/>
  <c r="C1924" i="2"/>
  <c r="C1932" i="2"/>
  <c r="C1940" i="2"/>
  <c r="C1948" i="2"/>
  <c r="C1956" i="2"/>
  <c r="C118" i="2"/>
  <c r="C170" i="2"/>
  <c r="C216" i="2"/>
  <c r="C270" i="2"/>
  <c r="C316" i="2"/>
  <c r="C366" i="2"/>
  <c r="C416" i="2"/>
  <c r="C466" i="2"/>
  <c r="C504" i="2"/>
  <c r="C543" i="2"/>
  <c r="C571" i="2"/>
  <c r="C606" i="2"/>
  <c r="C637" i="2"/>
  <c r="C668" i="2"/>
  <c r="C701" i="2"/>
  <c r="C728" i="2"/>
  <c r="C759" i="2"/>
  <c r="C783" i="2"/>
  <c r="C813" i="2"/>
  <c r="C841" i="2"/>
  <c r="C866" i="2"/>
  <c r="C897" i="2"/>
  <c r="C921" i="2"/>
  <c r="C950" i="2"/>
  <c r="C975" i="2"/>
  <c r="C998" i="2"/>
  <c r="C1020" i="2"/>
  <c r="C1039" i="2"/>
  <c r="C1060" i="2"/>
  <c r="C1080" i="2"/>
  <c r="C1100" i="2"/>
  <c r="C1121" i="2"/>
  <c r="C1142" i="2"/>
  <c r="C1160" i="2"/>
  <c r="C1177" i="2"/>
  <c r="C1193" i="2"/>
  <c r="C1212" i="2"/>
  <c r="C1228" i="2"/>
  <c r="C1246" i="2"/>
  <c r="C1262" i="2"/>
  <c r="C1276" i="2"/>
  <c r="C1289" i="2"/>
  <c r="C1304" i="2"/>
  <c r="C1319" i="2"/>
  <c r="C1332" i="2"/>
  <c r="C1347" i="2"/>
  <c r="C1361" i="2"/>
  <c r="C1374" i="2"/>
  <c r="C1385" i="2"/>
  <c r="C1399" i="2"/>
  <c r="C1411" i="2"/>
  <c r="C1423" i="2"/>
  <c r="C1435" i="2"/>
  <c r="C1447" i="2"/>
  <c r="C1459" i="2"/>
  <c r="C1471" i="2"/>
  <c r="C1484" i="2"/>
  <c r="C1495" i="2"/>
  <c r="C1505" i="2"/>
  <c r="C1516" i="2"/>
  <c r="C1526" i="2"/>
  <c r="C1535" i="2"/>
  <c r="C1544" i="2"/>
  <c r="C1553" i="2"/>
  <c r="C1563" i="2"/>
  <c r="C1572" i="2"/>
  <c r="C1581" i="2"/>
  <c r="C1590" i="2"/>
  <c r="C1599" i="2"/>
  <c r="C1608" i="2"/>
  <c r="C1617" i="2"/>
  <c r="C1627" i="2"/>
  <c r="C1636" i="2"/>
  <c r="C1645" i="2"/>
  <c r="C1654" i="2"/>
  <c r="C1663" i="2"/>
  <c r="C1672" i="2"/>
  <c r="C1681" i="2"/>
  <c r="C1691" i="2"/>
  <c r="C1700" i="2"/>
  <c r="C1709" i="2"/>
  <c r="C1718" i="2"/>
  <c r="C1727" i="2"/>
  <c r="C1736" i="2"/>
  <c r="C1745" i="2"/>
  <c r="C1755" i="2"/>
  <c r="C1764" i="2"/>
  <c r="C1773" i="2"/>
  <c r="C1782" i="2"/>
  <c r="C1790" i="2"/>
  <c r="C1798" i="2"/>
  <c r="C1806" i="2"/>
  <c r="C1814" i="2"/>
  <c r="C1822" i="2"/>
  <c r="C1830" i="2"/>
  <c r="C1838" i="2"/>
  <c r="C1846" i="2"/>
  <c r="C1854" i="2"/>
  <c r="C1862" i="2"/>
  <c r="C1870" i="2"/>
  <c r="C1878" i="2"/>
  <c r="C1886" i="2"/>
  <c r="C1894" i="2"/>
  <c r="C1902" i="2"/>
  <c r="C1910" i="2"/>
  <c r="C1918" i="2"/>
  <c r="C1926" i="2"/>
  <c r="C1934" i="2"/>
  <c r="C1942" i="2"/>
  <c r="C1950" i="2"/>
  <c r="C1958" i="2"/>
  <c r="C122" i="2"/>
  <c r="C175" i="2"/>
  <c r="C222" i="2"/>
  <c r="C272" i="2"/>
  <c r="C327" i="2"/>
  <c r="C374" i="2"/>
  <c r="C424" i="2"/>
  <c r="C471" i="2"/>
  <c r="C510" i="2"/>
  <c r="C547" i="2"/>
  <c r="C579" i="2"/>
  <c r="C607" i="2"/>
  <c r="C642" i="2"/>
  <c r="C669" i="2"/>
  <c r="C704" i="2"/>
  <c r="C734" i="2"/>
  <c r="C761" i="2"/>
  <c r="C790" i="2"/>
  <c r="C814" i="2"/>
  <c r="C845" i="2"/>
  <c r="C869" i="2"/>
  <c r="C898" i="2"/>
  <c r="C926" i="2"/>
  <c r="C951" i="2"/>
  <c r="C982" i="2"/>
  <c r="C1000" i="2"/>
  <c r="C1022" i="2"/>
  <c r="C1041" i="2"/>
  <c r="C1062" i="2"/>
  <c r="C1084" i="2"/>
  <c r="C1103" i="2"/>
  <c r="C1124" i="2"/>
  <c r="C1144" i="2"/>
  <c r="C1161" i="2"/>
  <c r="C1180" i="2"/>
  <c r="C1196" i="2"/>
  <c r="C1214" i="2"/>
  <c r="C1231" i="2"/>
  <c r="C1247" i="2"/>
  <c r="C1263" i="2"/>
  <c r="C1278" i="2"/>
  <c r="C1292" i="2"/>
  <c r="C1305" i="2"/>
  <c r="C1320" i="2"/>
  <c r="C1335" i="2"/>
  <c r="C1348" i="2"/>
  <c r="C1363" i="2"/>
  <c r="C1375" i="2"/>
  <c r="C1388" i="2"/>
  <c r="C1400" i="2"/>
  <c r="C1412" i="2"/>
  <c r="C1424" i="2"/>
  <c r="C1436" i="2"/>
  <c r="C1448" i="2"/>
  <c r="C1460" i="2"/>
  <c r="C1473" i="2"/>
  <c r="C1486" i="2"/>
  <c r="C1496" i="2"/>
  <c r="C1507" i="2"/>
  <c r="C1518" i="2"/>
  <c r="C1527" i="2"/>
  <c r="C1536" i="2"/>
  <c r="C1545" i="2"/>
  <c r="C1555" i="2"/>
  <c r="C1564" i="2"/>
  <c r="C1573" i="2"/>
  <c r="C1582" i="2"/>
  <c r="C1591" i="2"/>
  <c r="C1600" i="2"/>
  <c r="C1609" i="2"/>
  <c r="C1619" i="2"/>
  <c r="C1628" i="2"/>
  <c r="C1637" i="2"/>
  <c r="C1646" i="2"/>
  <c r="C1655" i="2"/>
  <c r="C1664" i="2"/>
  <c r="C1673" i="2"/>
  <c r="C1683" i="2"/>
  <c r="C1692" i="2"/>
  <c r="C1701" i="2"/>
  <c r="C1710" i="2"/>
  <c r="C1719" i="2"/>
  <c r="C1728" i="2"/>
  <c r="C1737" i="2"/>
  <c r="C1747" i="2"/>
  <c r="C116" i="2"/>
  <c r="C103" i="2"/>
  <c r="C87" i="2"/>
  <c r="C67" i="2"/>
  <c r="C42" i="2"/>
  <c r="C7" i="2"/>
  <c r="C114" i="2"/>
  <c r="C102" i="2"/>
  <c r="C83" i="2"/>
  <c r="C65" i="2"/>
  <c r="C41" i="2"/>
  <c r="C446" i="2"/>
  <c r="C432" i="2"/>
  <c r="C420" i="2"/>
  <c r="C407" i="2"/>
  <c r="C394" i="2"/>
  <c r="C382" i="2"/>
  <c r="C368" i="2"/>
  <c r="C356" i="2"/>
  <c r="C343" i="2"/>
  <c r="C330" i="2"/>
  <c r="C318" i="2"/>
  <c r="C304" i="2"/>
  <c r="C292" i="2"/>
  <c r="C279" i="2"/>
  <c r="C266" i="2"/>
  <c r="C254" i="2"/>
  <c r="C240" i="2"/>
  <c r="C228" i="2"/>
  <c r="C215" i="2"/>
  <c r="C202" i="2"/>
  <c r="C190" i="2"/>
  <c r="C176" i="2"/>
  <c r="C164" i="2"/>
  <c r="C151" i="2"/>
  <c r="C138" i="2"/>
  <c r="C126" i="2"/>
  <c r="C112" i="2"/>
  <c r="C100" i="2"/>
  <c r="C82" i="2"/>
  <c r="C61" i="2"/>
  <c r="C35" i="2"/>
  <c r="C111" i="2"/>
  <c r="C98" i="2"/>
  <c r="C81" i="2"/>
  <c r="C58" i="2"/>
  <c r="C4" i="2"/>
  <c r="C25" i="2"/>
  <c r="C43" i="2"/>
  <c r="C59" i="2"/>
  <c r="C73" i="2"/>
  <c r="C85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425" i="2"/>
  <c r="C433" i="2"/>
  <c r="C441" i="2"/>
  <c r="C449" i="2"/>
  <c r="C457" i="2"/>
  <c r="C465" i="2"/>
  <c r="C473" i="2"/>
  <c r="C481" i="2"/>
  <c r="C489" i="2"/>
  <c r="C497" i="2"/>
  <c r="C505" i="2"/>
  <c r="C513" i="2"/>
  <c r="C521" i="2"/>
  <c r="C529" i="2"/>
  <c r="C537" i="2"/>
  <c r="C545" i="2"/>
  <c r="C553" i="2"/>
  <c r="C561" i="2"/>
  <c r="C569" i="2"/>
  <c r="C577" i="2"/>
  <c r="C585" i="2"/>
  <c r="C593" i="2"/>
  <c r="C601" i="2"/>
  <c r="C609" i="2"/>
  <c r="C617" i="2"/>
  <c r="C625" i="2"/>
  <c r="C633" i="2"/>
  <c r="C641" i="2"/>
  <c r="C649" i="2"/>
  <c r="C657" i="2"/>
  <c r="C665" i="2"/>
  <c r="C673" i="2"/>
  <c r="C681" i="2"/>
  <c r="C689" i="2"/>
  <c r="C697" i="2"/>
  <c r="C705" i="2"/>
  <c r="C713" i="2"/>
  <c r="C721" i="2"/>
  <c r="C729" i="2"/>
  <c r="C6" i="2"/>
  <c r="C27" i="2"/>
  <c r="C49" i="2"/>
  <c r="C63" i="2"/>
  <c r="C75" i="2"/>
  <c r="C89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7" i="2"/>
  <c r="C435" i="2"/>
  <c r="C443" i="2"/>
  <c r="C451" i="2"/>
  <c r="C459" i="2"/>
  <c r="C467" i="2"/>
  <c r="C475" i="2"/>
  <c r="C483" i="2"/>
  <c r="C491" i="2"/>
  <c r="C9" i="2"/>
  <c r="C34" i="2"/>
  <c r="C51" i="2"/>
  <c r="C66" i="2"/>
  <c r="C79" i="2"/>
  <c r="C91" i="2"/>
  <c r="C101" i="2"/>
  <c r="C109" i="2"/>
  <c r="C117" i="2"/>
  <c r="C125" i="2"/>
  <c r="C133" i="2"/>
  <c r="C141" i="2"/>
  <c r="C149" i="2"/>
  <c r="C157" i="2"/>
  <c r="C165" i="2"/>
  <c r="C173" i="2"/>
  <c r="C181" i="2"/>
  <c r="C189" i="2"/>
  <c r="C197" i="2"/>
  <c r="C205" i="2"/>
  <c r="C213" i="2"/>
  <c r="C221" i="2"/>
  <c r="C229" i="2"/>
  <c r="C237" i="2"/>
  <c r="C245" i="2"/>
  <c r="C253" i="2"/>
  <c r="C261" i="2"/>
  <c r="C269" i="2"/>
  <c r="C277" i="2"/>
  <c r="C285" i="2"/>
  <c r="C293" i="2"/>
  <c r="C301" i="2"/>
  <c r="C309" i="2"/>
  <c r="C317" i="2"/>
  <c r="C325" i="2"/>
  <c r="C333" i="2"/>
  <c r="C341" i="2"/>
  <c r="C349" i="2"/>
  <c r="C357" i="2"/>
  <c r="C365" i="2"/>
  <c r="C373" i="2"/>
  <c r="C381" i="2"/>
  <c r="C389" i="2"/>
  <c r="C397" i="2"/>
  <c r="C405" i="2"/>
  <c r="C413" i="2"/>
  <c r="C421" i="2"/>
  <c r="C429" i="2"/>
  <c r="C437" i="2"/>
  <c r="C445" i="2"/>
  <c r="C453" i="2"/>
  <c r="C461" i="2"/>
  <c r="C469" i="2"/>
  <c r="C477" i="2"/>
  <c r="C485" i="2"/>
  <c r="C493" i="2"/>
  <c r="C501" i="2"/>
  <c r="C509" i="2"/>
  <c r="C517" i="2"/>
  <c r="C525" i="2"/>
  <c r="C533" i="2"/>
  <c r="C541" i="2"/>
  <c r="C96" i="2"/>
  <c r="C88" i="2"/>
  <c r="C80" i="2"/>
  <c r="C72" i="2"/>
  <c r="C64" i="2"/>
  <c r="C56" i="2"/>
  <c r="C48" i="2"/>
  <c r="C40" i="2"/>
  <c r="C32" i="2"/>
  <c r="C24" i="2"/>
  <c r="C15" i="2"/>
  <c r="C3" i="2"/>
  <c r="C39" i="2"/>
  <c r="C31" i="2"/>
  <c r="C23" i="2"/>
  <c r="C14" i="2"/>
  <c r="C86" i="2"/>
  <c r="C78" i="2"/>
  <c r="C70" i="2"/>
  <c r="C62" i="2"/>
  <c r="C54" i="2"/>
  <c r="C46" i="2"/>
  <c r="C38" i="2"/>
  <c r="C30" i="2"/>
  <c r="C22" i="2"/>
  <c r="C13" i="2"/>
  <c r="C53" i="2"/>
  <c r="C45" i="2"/>
  <c r="C37" i="2"/>
  <c r="C29" i="2"/>
  <c r="C21" i="2"/>
  <c r="C11" i="2"/>
  <c r="C92" i="2"/>
  <c r="C84" i="2"/>
  <c r="C76" i="2"/>
  <c r="C68" i="2"/>
  <c r="C60" i="2"/>
  <c r="C52" i="2"/>
  <c r="C44" i="2"/>
  <c r="C36" i="2"/>
  <c r="C28" i="2"/>
  <c r="C19" i="2"/>
  <c r="C10" i="2"/>
  <c r="I55" i="1"/>
  <c r="B3461" i="2"/>
  <c r="G55" i="1"/>
  <c r="J55" i="1"/>
  <c r="C8" i="2"/>
  <c r="C5" i="2"/>
  <c r="C20" i="2"/>
  <c r="C12" i="2"/>
  <c r="B3525" i="2"/>
  <c r="B3494" i="2"/>
  <c r="B3430" i="2"/>
  <c r="B3334" i="2"/>
  <c r="B3070" i="2"/>
  <c r="B3229" i="2"/>
  <c r="B3446" i="2"/>
  <c r="B3509" i="2"/>
  <c r="B3006" i="2"/>
  <c r="B3366" i="2"/>
  <c r="B3445" i="2"/>
  <c r="B3318" i="2"/>
  <c r="B3542" i="2"/>
  <c r="B3478" i="2"/>
  <c r="B3414" i="2"/>
  <c r="B3301" i="2"/>
  <c r="B2934" i="2"/>
  <c r="B3350" i="2"/>
  <c r="B3429" i="2"/>
  <c r="B3541" i="2"/>
  <c r="B3477" i="2"/>
  <c r="B3413" i="2"/>
  <c r="B3278" i="2"/>
  <c r="B2778" i="2"/>
  <c r="B3382" i="2"/>
  <c r="B3510" i="2"/>
  <c r="B3190" i="2"/>
  <c r="B3134" i="2"/>
  <c r="B3493" i="2"/>
  <c r="B3526" i="2"/>
  <c r="B3462" i="2"/>
  <c r="B3398" i="2"/>
  <c r="B3257" i="2"/>
  <c r="B2608" i="2"/>
  <c r="B3397" i="2"/>
  <c r="B3381" i="2"/>
  <c r="B3365" i="2"/>
  <c r="B3349" i="2"/>
  <c r="B3333" i="2"/>
  <c r="B3317" i="2"/>
  <c r="B3297" i="2"/>
  <c r="B3277" i="2"/>
  <c r="B3254" i="2"/>
  <c r="B3222" i="2"/>
  <c r="B3189" i="2"/>
  <c r="B3126" i="2"/>
  <c r="B3062" i="2"/>
  <c r="B2998" i="2"/>
  <c r="B2920" i="2"/>
  <c r="B2757" i="2"/>
  <c r="B2586" i="2"/>
  <c r="B3537" i="2"/>
  <c r="B3521" i="2"/>
  <c r="B3505" i="2"/>
  <c r="B3489" i="2"/>
  <c r="B3473" i="2"/>
  <c r="B3457" i="2"/>
  <c r="B3441" i="2"/>
  <c r="B3425" i="2"/>
  <c r="B3409" i="2"/>
  <c r="B3393" i="2"/>
  <c r="B3377" i="2"/>
  <c r="B3361" i="2"/>
  <c r="B3345" i="2"/>
  <c r="B3329" i="2"/>
  <c r="B3313" i="2"/>
  <c r="B3294" i="2"/>
  <c r="B3273" i="2"/>
  <c r="B3253" i="2"/>
  <c r="B3221" i="2"/>
  <c r="B3182" i="2"/>
  <c r="B3118" i="2"/>
  <c r="B3054" i="2"/>
  <c r="B2990" i="2"/>
  <c r="B2904" i="2"/>
  <c r="B2736" i="2"/>
  <c r="B2565" i="2"/>
  <c r="B3488" i="2"/>
  <c r="B3392" i="2"/>
  <c r="B3312" i="2"/>
  <c r="B2885" i="2"/>
  <c r="B3470" i="2"/>
  <c r="B3374" i="2"/>
  <c r="B3358" i="2"/>
  <c r="B3342" i="2"/>
  <c r="B3326" i="2"/>
  <c r="B3310" i="2"/>
  <c r="B3289" i="2"/>
  <c r="B3269" i="2"/>
  <c r="B3245" i="2"/>
  <c r="B3213" i="2"/>
  <c r="B3166" i="2"/>
  <c r="B3102" i="2"/>
  <c r="B3038" i="2"/>
  <c r="B2974" i="2"/>
  <c r="B2864" i="2"/>
  <c r="B2693" i="2"/>
  <c r="B10" i="2"/>
  <c r="B18" i="2"/>
  <c r="B26" i="2"/>
  <c r="B34" i="2"/>
  <c r="B42" i="2"/>
  <c r="B50" i="2"/>
  <c r="B58" i="2"/>
  <c r="B66" i="2"/>
  <c r="B74" i="2"/>
  <c r="B82" i="2"/>
  <c r="B90" i="2"/>
  <c r="B98" i="2"/>
  <c r="B106" i="2"/>
  <c r="B114" i="2"/>
  <c r="B122" i="2"/>
  <c r="B130" i="2"/>
  <c r="B138" i="2"/>
  <c r="B146" i="2"/>
  <c r="B154" i="2"/>
  <c r="B162" i="2"/>
  <c r="B170" i="2"/>
  <c r="B178" i="2"/>
  <c r="B186" i="2"/>
  <c r="B194" i="2"/>
  <c r="B202" i="2"/>
  <c r="B210" i="2"/>
  <c r="B218" i="2"/>
  <c r="B226" i="2"/>
  <c r="B234" i="2"/>
  <c r="B242" i="2"/>
  <c r="B250" i="2"/>
  <c r="B258" i="2"/>
  <c r="B266" i="2"/>
  <c r="B274" i="2"/>
  <c r="B282" i="2"/>
  <c r="B290" i="2"/>
  <c r="B298" i="2"/>
  <c r="B306" i="2"/>
  <c r="B314" i="2"/>
  <c r="B322" i="2"/>
  <c r="B330" i="2"/>
  <c r="B338" i="2"/>
  <c r="B346" i="2"/>
  <c r="B354" i="2"/>
  <c r="B362" i="2"/>
  <c r="B370" i="2"/>
  <c r="B378" i="2"/>
  <c r="B386" i="2"/>
  <c r="B394" i="2"/>
  <c r="B3" i="2"/>
  <c r="B11" i="2"/>
  <c r="B19" i="2"/>
  <c r="B27" i="2"/>
  <c r="B35" i="2"/>
  <c r="B43" i="2"/>
  <c r="B51" i="2"/>
  <c r="B59" i="2"/>
  <c r="B67" i="2"/>
  <c r="B75" i="2"/>
  <c r="B83" i="2"/>
  <c r="B91" i="2"/>
  <c r="B99" i="2"/>
  <c r="B107" i="2"/>
  <c r="B115" i="2"/>
  <c r="B123" i="2"/>
  <c r="B131" i="2"/>
  <c r="B139" i="2"/>
  <c r="B147" i="2"/>
  <c r="B155" i="2"/>
  <c r="B163" i="2"/>
  <c r="B171" i="2"/>
  <c r="B179" i="2"/>
  <c r="B187" i="2"/>
  <c r="B195" i="2"/>
  <c r="B203" i="2"/>
  <c r="B211" i="2"/>
  <c r="B219" i="2"/>
  <c r="B227" i="2"/>
  <c r="B235" i="2"/>
  <c r="B243" i="2"/>
  <c r="B251" i="2"/>
  <c r="B259" i="2"/>
  <c r="B267" i="2"/>
  <c r="B275" i="2"/>
  <c r="B283" i="2"/>
  <c r="B291" i="2"/>
  <c r="B299" i="2"/>
  <c r="B307" i="2"/>
  <c r="B315" i="2"/>
  <c r="B323" i="2"/>
  <c r="B331" i="2"/>
  <c r="B339" i="2"/>
  <c r="B347" i="2"/>
  <c r="B355" i="2"/>
  <c r="B363" i="2"/>
  <c r="B371" i="2"/>
  <c r="B379" i="2"/>
  <c r="B387" i="2"/>
  <c r="B395" i="2"/>
  <c r="B403" i="2"/>
  <c r="B411" i="2"/>
  <c r="B419" i="2"/>
  <c r="B427" i="2"/>
  <c r="B435" i="2"/>
  <c r="B443" i="2"/>
  <c r="B451" i="2"/>
  <c r="B459" i="2"/>
  <c r="B467" i="2"/>
  <c r="B475" i="2"/>
  <c r="B483" i="2"/>
  <c r="B491" i="2"/>
  <c r="B499" i="2"/>
  <c r="B507" i="2"/>
  <c r="B515" i="2"/>
  <c r="B523" i="2"/>
  <c r="B531" i="2"/>
  <c r="B539" i="2"/>
  <c r="B547" i="2"/>
  <c r="B555" i="2"/>
  <c r="B563" i="2"/>
  <c r="B571" i="2"/>
  <c r="B579" i="2"/>
  <c r="B587" i="2"/>
  <c r="B595" i="2"/>
  <c r="B603" i="2"/>
  <c r="B611" i="2"/>
  <c r="B619" i="2"/>
  <c r="B627" i="2"/>
  <c r="B635" i="2"/>
  <c r="B643" i="2"/>
  <c r="B651" i="2"/>
  <c r="B659" i="2"/>
  <c r="B667" i="2"/>
  <c r="B675" i="2"/>
  <c r="B4" i="2"/>
  <c r="B12" i="2"/>
  <c r="B20" i="2"/>
  <c r="B28" i="2"/>
  <c r="B36" i="2"/>
  <c r="B44" i="2"/>
  <c r="B52" i="2"/>
  <c r="B60" i="2"/>
  <c r="B68" i="2"/>
  <c r="B76" i="2"/>
  <c r="B84" i="2"/>
  <c r="B92" i="2"/>
  <c r="B100" i="2"/>
  <c r="B108" i="2"/>
  <c r="B116" i="2"/>
  <c r="B124" i="2"/>
  <c r="B132" i="2"/>
  <c r="B140" i="2"/>
  <c r="B148" i="2"/>
  <c r="B156" i="2"/>
  <c r="B164" i="2"/>
  <c r="B172" i="2"/>
  <c r="B180" i="2"/>
  <c r="B188" i="2"/>
  <c r="B196" i="2"/>
  <c r="B204" i="2"/>
  <c r="B212" i="2"/>
  <c r="B220" i="2"/>
  <c r="B228" i="2"/>
  <c r="B236" i="2"/>
  <c r="B244" i="2"/>
  <c r="B252" i="2"/>
  <c r="B260" i="2"/>
  <c r="B268" i="2"/>
  <c r="B276" i="2"/>
  <c r="B284" i="2"/>
  <c r="B292" i="2"/>
  <c r="B300" i="2"/>
  <c r="B308" i="2"/>
  <c r="B316" i="2"/>
  <c r="B324" i="2"/>
  <c r="B332" i="2"/>
  <c r="B340" i="2"/>
  <c r="B348" i="2"/>
  <c r="B356" i="2"/>
  <c r="B364" i="2"/>
  <c r="B372" i="2"/>
  <c r="B380" i="2"/>
  <c r="B388" i="2"/>
  <c r="B396" i="2"/>
  <c r="B404" i="2"/>
  <c r="B412" i="2"/>
  <c r="B420" i="2"/>
  <c r="B428" i="2"/>
  <c r="B436" i="2"/>
  <c r="B444" i="2"/>
  <c r="B452" i="2"/>
  <c r="B460" i="2"/>
  <c r="B468" i="2"/>
  <c r="B476" i="2"/>
  <c r="B484" i="2"/>
  <c r="B492" i="2"/>
  <c r="B500" i="2"/>
  <c r="B508" i="2"/>
  <c r="B516" i="2"/>
  <c r="B524" i="2"/>
  <c r="B532" i="2"/>
  <c r="B540" i="2"/>
  <c r="B548" i="2"/>
  <c r="B556" i="2"/>
  <c r="B564" i="2"/>
  <c r="B572" i="2"/>
  <c r="B580" i="2"/>
  <c r="B588" i="2"/>
  <c r="B596" i="2"/>
  <c r="B604" i="2"/>
  <c r="B612" i="2"/>
  <c r="B620" i="2"/>
  <c r="B628" i="2"/>
  <c r="B636" i="2"/>
  <c r="B644" i="2"/>
  <c r="B652" i="2"/>
  <c r="B660" i="2"/>
  <c r="B668" i="2"/>
  <c r="B676" i="2"/>
  <c r="B5" i="2"/>
  <c r="B13" i="2"/>
  <c r="B21" i="2"/>
  <c r="B29" i="2"/>
  <c r="B37" i="2"/>
  <c r="B45" i="2"/>
  <c r="B53" i="2"/>
  <c r="B61" i="2"/>
  <c r="B69" i="2"/>
  <c r="B77" i="2"/>
  <c r="B85" i="2"/>
  <c r="B93" i="2"/>
  <c r="B101" i="2"/>
  <c r="B109" i="2"/>
  <c r="B117" i="2"/>
  <c r="B125" i="2"/>
  <c r="B133" i="2"/>
  <c r="B141" i="2"/>
  <c r="B149" i="2"/>
  <c r="B157" i="2"/>
  <c r="B165" i="2"/>
  <c r="B173" i="2"/>
  <c r="B181" i="2"/>
  <c r="B189" i="2"/>
  <c r="B197" i="2"/>
  <c r="B205" i="2"/>
  <c r="B213" i="2"/>
  <c r="B221" i="2"/>
  <c r="B229" i="2"/>
  <c r="B237" i="2"/>
  <c r="B245" i="2"/>
  <c r="B253" i="2"/>
  <c r="B261" i="2"/>
  <c r="B269" i="2"/>
  <c r="B277" i="2"/>
  <c r="B285" i="2"/>
  <c r="B293" i="2"/>
  <c r="B301" i="2"/>
  <c r="F34" i="1" s="1"/>
  <c r="B309" i="2"/>
  <c r="B317" i="2"/>
  <c r="B325" i="2"/>
  <c r="B333" i="2"/>
  <c r="B341" i="2"/>
  <c r="B349" i="2"/>
  <c r="B357" i="2"/>
  <c r="B365" i="2"/>
  <c r="B373" i="2"/>
  <c r="B381" i="2"/>
  <c r="B389" i="2"/>
  <c r="B397" i="2"/>
  <c r="B405" i="2"/>
  <c r="B413" i="2"/>
  <c r="B421" i="2"/>
  <c r="B429" i="2"/>
  <c r="B437" i="2"/>
  <c r="B445" i="2"/>
  <c r="B453" i="2"/>
  <c r="B461" i="2"/>
  <c r="B469" i="2"/>
  <c r="B477" i="2"/>
  <c r="B485" i="2"/>
  <c r="B493" i="2"/>
  <c r="B501" i="2"/>
  <c r="B509" i="2"/>
  <c r="B517" i="2"/>
  <c r="B525" i="2"/>
  <c r="B533" i="2"/>
  <c r="B541" i="2"/>
  <c r="B549" i="2"/>
  <c r="B557" i="2"/>
  <c r="B565" i="2"/>
  <c r="B573" i="2"/>
  <c r="B581" i="2"/>
  <c r="B589" i="2"/>
  <c r="B597" i="2"/>
  <c r="B605" i="2"/>
  <c r="B613" i="2"/>
  <c r="B621" i="2"/>
  <c r="B629" i="2"/>
  <c r="B637" i="2"/>
  <c r="B645" i="2"/>
  <c r="B653" i="2"/>
  <c r="B661" i="2"/>
  <c r="B669" i="2"/>
  <c r="B677" i="2"/>
  <c r="B6" i="2"/>
  <c r="B14" i="2"/>
  <c r="B22" i="2"/>
  <c r="B30" i="2"/>
  <c r="B38" i="2"/>
  <c r="B46" i="2"/>
  <c r="B54" i="2"/>
  <c r="B62" i="2"/>
  <c r="B70" i="2"/>
  <c r="B78" i="2"/>
  <c r="B86" i="2"/>
  <c r="B94" i="2"/>
  <c r="B102" i="2"/>
  <c r="B110" i="2"/>
  <c r="B118" i="2"/>
  <c r="B126" i="2"/>
  <c r="B134" i="2"/>
  <c r="B142" i="2"/>
  <c r="B150" i="2"/>
  <c r="B158" i="2"/>
  <c r="B166" i="2"/>
  <c r="B174" i="2"/>
  <c r="B182" i="2"/>
  <c r="B190" i="2"/>
  <c r="B198" i="2"/>
  <c r="B206" i="2"/>
  <c r="B214" i="2"/>
  <c r="B222" i="2"/>
  <c r="B230" i="2"/>
  <c r="B238" i="2"/>
  <c r="B246" i="2"/>
  <c r="B254" i="2"/>
  <c r="B262" i="2"/>
  <c r="B270" i="2"/>
  <c r="B278" i="2"/>
  <c r="B286" i="2"/>
  <c r="B294" i="2"/>
  <c r="B302" i="2"/>
  <c r="B310" i="2"/>
  <c r="B318" i="2"/>
  <c r="B326" i="2"/>
  <c r="B334" i="2"/>
  <c r="B342" i="2"/>
  <c r="B350" i="2"/>
  <c r="B358" i="2"/>
  <c r="B366" i="2"/>
  <c r="B374" i="2"/>
  <c r="B382" i="2"/>
  <c r="B390" i="2"/>
  <c r="B398" i="2"/>
  <c r="B406" i="2"/>
  <c r="B414" i="2"/>
  <c r="B422" i="2"/>
  <c r="B430" i="2"/>
  <c r="B438" i="2"/>
  <c r="B446" i="2"/>
  <c r="B454" i="2"/>
  <c r="B462" i="2"/>
  <c r="B470" i="2"/>
  <c r="B478" i="2"/>
  <c r="B486" i="2"/>
  <c r="B494" i="2"/>
  <c r="B502" i="2"/>
  <c r="B510" i="2"/>
  <c r="B518" i="2"/>
  <c r="B526" i="2"/>
  <c r="B534" i="2"/>
  <c r="B542" i="2"/>
  <c r="B550" i="2"/>
  <c r="B558" i="2"/>
  <c r="B566" i="2"/>
  <c r="B574" i="2"/>
  <c r="B582" i="2"/>
  <c r="B590" i="2"/>
  <c r="B598" i="2"/>
  <c r="B606" i="2"/>
  <c r="B614" i="2"/>
  <c r="B622" i="2"/>
  <c r="B630" i="2"/>
  <c r="B7" i="2"/>
  <c r="B15" i="2"/>
  <c r="B23" i="2"/>
  <c r="B31" i="2"/>
  <c r="B39" i="2"/>
  <c r="B47" i="2"/>
  <c r="B55" i="2"/>
  <c r="B63" i="2"/>
  <c r="B71" i="2"/>
  <c r="B79" i="2"/>
  <c r="B87" i="2"/>
  <c r="B95" i="2"/>
  <c r="B103" i="2"/>
  <c r="B111" i="2"/>
  <c r="B119" i="2"/>
  <c r="B127" i="2"/>
  <c r="B135" i="2"/>
  <c r="B143" i="2"/>
  <c r="B151" i="2"/>
  <c r="B159" i="2"/>
  <c r="B167" i="2"/>
  <c r="B175" i="2"/>
  <c r="B183" i="2"/>
  <c r="B191" i="2"/>
  <c r="B199" i="2"/>
  <c r="B207" i="2"/>
  <c r="B215" i="2"/>
  <c r="B223" i="2"/>
  <c r="B231" i="2"/>
  <c r="B239" i="2"/>
  <c r="B247" i="2"/>
  <c r="B255" i="2"/>
  <c r="B263" i="2"/>
  <c r="B271" i="2"/>
  <c r="B279" i="2"/>
  <c r="B287" i="2"/>
  <c r="B295" i="2"/>
  <c r="B303" i="2"/>
  <c r="B311" i="2"/>
  <c r="B319" i="2"/>
  <c r="B327" i="2"/>
  <c r="B335" i="2"/>
  <c r="B343" i="2"/>
  <c r="B351" i="2"/>
  <c r="B359" i="2"/>
  <c r="B367" i="2"/>
  <c r="B375" i="2"/>
  <c r="B383" i="2"/>
  <c r="B391" i="2"/>
  <c r="B399" i="2"/>
  <c r="B407" i="2"/>
  <c r="B415" i="2"/>
  <c r="B423" i="2"/>
  <c r="B431" i="2"/>
  <c r="B439" i="2"/>
  <c r="B447" i="2"/>
  <c r="B455" i="2"/>
  <c r="B463" i="2"/>
  <c r="B471" i="2"/>
  <c r="B479" i="2"/>
  <c r="B487" i="2"/>
  <c r="B495" i="2"/>
  <c r="B503" i="2"/>
  <c r="B511" i="2"/>
  <c r="B519" i="2"/>
  <c r="B527" i="2"/>
  <c r="B535" i="2"/>
  <c r="B543" i="2"/>
  <c r="B551" i="2"/>
  <c r="B559" i="2"/>
  <c r="B567" i="2"/>
  <c r="B575" i="2"/>
  <c r="B583" i="2"/>
  <c r="B591" i="2"/>
  <c r="B599" i="2"/>
  <c r="B607" i="2"/>
  <c r="B615" i="2"/>
  <c r="B623" i="2"/>
  <c r="B631" i="2"/>
  <c r="B639" i="2"/>
  <c r="B647" i="2"/>
  <c r="B655" i="2"/>
  <c r="B663" i="2"/>
  <c r="B671" i="2"/>
  <c r="B679" i="2"/>
  <c r="B8" i="2"/>
  <c r="B40" i="2"/>
  <c r="B72" i="2"/>
  <c r="B104" i="2"/>
  <c r="B136" i="2"/>
  <c r="B168" i="2"/>
  <c r="B200" i="2"/>
  <c r="B232" i="2"/>
  <c r="B264" i="2"/>
  <c r="B296" i="2"/>
  <c r="B328" i="2"/>
  <c r="B360" i="2"/>
  <c r="B392" i="2"/>
  <c r="B416" i="2"/>
  <c r="B434" i="2"/>
  <c r="B457" i="2"/>
  <c r="B480" i="2"/>
  <c r="B498" i="2"/>
  <c r="B521" i="2"/>
  <c r="B544" i="2"/>
  <c r="B562" i="2"/>
  <c r="B585" i="2"/>
  <c r="B608" i="2"/>
  <c r="B626" i="2"/>
  <c r="B646" i="2"/>
  <c r="B662" i="2"/>
  <c r="B678" i="2"/>
  <c r="B687" i="2"/>
  <c r="B695" i="2"/>
  <c r="B703" i="2"/>
  <c r="B711" i="2"/>
  <c r="B719" i="2"/>
  <c r="B727" i="2"/>
  <c r="B735" i="2"/>
  <c r="B743" i="2"/>
  <c r="B751" i="2"/>
  <c r="B759" i="2"/>
  <c r="B767" i="2"/>
  <c r="B775" i="2"/>
  <c r="B783" i="2"/>
  <c r="B791" i="2"/>
  <c r="B799" i="2"/>
  <c r="B807" i="2"/>
  <c r="B815" i="2"/>
  <c r="B823" i="2"/>
  <c r="B831" i="2"/>
  <c r="B839" i="2"/>
  <c r="B847" i="2"/>
  <c r="B855" i="2"/>
  <c r="B863" i="2"/>
  <c r="B871" i="2"/>
  <c r="B879" i="2"/>
  <c r="B887" i="2"/>
  <c r="B895" i="2"/>
  <c r="B903" i="2"/>
  <c r="B911" i="2"/>
  <c r="B919" i="2"/>
  <c r="B927" i="2"/>
  <c r="B935" i="2"/>
  <c r="B943" i="2"/>
  <c r="B951" i="2"/>
  <c r="B959" i="2"/>
  <c r="B967" i="2"/>
  <c r="B975" i="2"/>
  <c r="B983" i="2"/>
  <c r="B991" i="2"/>
  <c r="B999" i="2"/>
  <c r="B1007" i="2"/>
  <c r="B1015" i="2"/>
  <c r="B16" i="2"/>
  <c r="B48" i="2"/>
  <c r="B80" i="2"/>
  <c r="B112" i="2"/>
  <c r="B144" i="2"/>
  <c r="B176" i="2"/>
  <c r="B208" i="2"/>
  <c r="B240" i="2"/>
  <c r="B272" i="2"/>
  <c r="B304" i="2"/>
  <c r="B336" i="2"/>
  <c r="B368" i="2"/>
  <c r="B400" i="2"/>
  <c r="B418" i="2"/>
  <c r="B441" i="2"/>
  <c r="B464" i="2"/>
  <c r="B482" i="2"/>
  <c r="B505" i="2"/>
  <c r="B528" i="2"/>
  <c r="B546" i="2"/>
  <c r="B569" i="2"/>
  <c r="B592" i="2"/>
  <c r="B610" i="2"/>
  <c r="B633" i="2"/>
  <c r="B649" i="2"/>
  <c r="B665" i="2"/>
  <c r="B681" i="2"/>
  <c r="B689" i="2"/>
  <c r="B697" i="2"/>
  <c r="B705" i="2"/>
  <c r="B713" i="2"/>
  <c r="B721" i="2"/>
  <c r="B729" i="2"/>
  <c r="B737" i="2"/>
  <c r="B745" i="2"/>
  <c r="B753" i="2"/>
  <c r="B761" i="2"/>
  <c r="B769" i="2"/>
  <c r="B777" i="2"/>
  <c r="B785" i="2"/>
  <c r="B793" i="2"/>
  <c r="B801" i="2"/>
  <c r="B809" i="2"/>
  <c r="B817" i="2"/>
  <c r="B825" i="2"/>
  <c r="B833" i="2"/>
  <c r="B841" i="2"/>
  <c r="B849" i="2"/>
  <c r="B857" i="2"/>
  <c r="B865" i="2"/>
  <c r="B873" i="2"/>
  <c r="B881" i="2"/>
  <c r="B889" i="2"/>
  <c r="B897" i="2"/>
  <c r="B905" i="2"/>
  <c r="B913" i="2"/>
  <c r="B921" i="2"/>
  <c r="B929" i="2"/>
  <c r="B937" i="2"/>
  <c r="B945" i="2"/>
  <c r="B953" i="2"/>
  <c r="B961" i="2"/>
  <c r="B969" i="2"/>
  <c r="B977" i="2"/>
  <c r="B985" i="2"/>
  <c r="B993" i="2"/>
  <c r="B1001" i="2"/>
  <c r="B1009" i="2"/>
  <c r="B1017" i="2"/>
  <c r="B1025" i="2"/>
  <c r="B1033" i="2"/>
  <c r="B1041" i="2"/>
  <c r="B1049" i="2"/>
  <c r="B1057" i="2"/>
  <c r="B1065" i="2"/>
  <c r="B1073" i="2"/>
  <c r="B1081" i="2"/>
  <c r="B1089" i="2"/>
  <c r="B1097" i="2"/>
  <c r="B1105" i="2"/>
  <c r="B1113" i="2"/>
  <c r="B1121" i="2"/>
  <c r="B1129" i="2"/>
  <c r="B1137" i="2"/>
  <c r="B1145" i="2"/>
  <c r="B17" i="2"/>
  <c r="B49" i="2"/>
  <c r="B81" i="2"/>
  <c r="B113" i="2"/>
  <c r="B145" i="2"/>
  <c r="B177" i="2"/>
  <c r="B209" i="2"/>
  <c r="B241" i="2"/>
  <c r="B273" i="2"/>
  <c r="B305" i="2"/>
  <c r="B337" i="2"/>
  <c r="B369" i="2"/>
  <c r="B401" i="2"/>
  <c r="B424" i="2"/>
  <c r="B442" i="2"/>
  <c r="B465" i="2"/>
  <c r="B488" i="2"/>
  <c r="B506" i="2"/>
  <c r="B529" i="2"/>
  <c r="B552" i="2"/>
  <c r="B570" i="2"/>
  <c r="B593" i="2"/>
  <c r="B616" i="2"/>
  <c r="B634" i="2"/>
  <c r="B650" i="2"/>
  <c r="B666" i="2"/>
  <c r="B682" i="2"/>
  <c r="B690" i="2"/>
  <c r="B698" i="2"/>
  <c r="B706" i="2"/>
  <c r="B714" i="2"/>
  <c r="B722" i="2"/>
  <c r="B730" i="2"/>
  <c r="B738" i="2"/>
  <c r="B746" i="2"/>
  <c r="B754" i="2"/>
  <c r="B762" i="2"/>
  <c r="B770" i="2"/>
  <c r="B778" i="2"/>
  <c r="B786" i="2"/>
  <c r="B794" i="2"/>
  <c r="B802" i="2"/>
  <c r="B810" i="2"/>
  <c r="B818" i="2"/>
  <c r="B826" i="2"/>
  <c r="B834" i="2"/>
  <c r="B842" i="2"/>
  <c r="B850" i="2"/>
  <c r="B858" i="2"/>
  <c r="B866" i="2"/>
  <c r="B874" i="2"/>
  <c r="B882" i="2"/>
  <c r="B890" i="2"/>
  <c r="B898" i="2"/>
  <c r="B906" i="2"/>
  <c r="B914" i="2"/>
  <c r="B922" i="2"/>
  <c r="B930" i="2"/>
  <c r="B938" i="2"/>
  <c r="B946" i="2"/>
  <c r="B954" i="2"/>
  <c r="B962" i="2"/>
  <c r="B970" i="2"/>
  <c r="B978" i="2"/>
  <c r="B986" i="2"/>
  <c r="B994" i="2"/>
  <c r="B1002" i="2"/>
  <c r="B1010" i="2"/>
  <c r="B1018" i="2"/>
  <c r="B1026" i="2"/>
  <c r="B1034" i="2"/>
  <c r="B1042" i="2"/>
  <c r="B1050" i="2"/>
  <c r="B1058" i="2"/>
  <c r="B1066" i="2"/>
  <c r="B24" i="2"/>
  <c r="B56" i="2"/>
  <c r="B88" i="2"/>
  <c r="B120" i="2"/>
  <c r="B152" i="2"/>
  <c r="B184" i="2"/>
  <c r="B216" i="2"/>
  <c r="B248" i="2"/>
  <c r="B280" i="2"/>
  <c r="B312" i="2"/>
  <c r="B344" i="2"/>
  <c r="B376" i="2"/>
  <c r="B402" i="2"/>
  <c r="B425" i="2"/>
  <c r="B448" i="2"/>
  <c r="B466" i="2"/>
  <c r="B489" i="2"/>
  <c r="B512" i="2"/>
  <c r="B530" i="2"/>
  <c r="B553" i="2"/>
  <c r="B576" i="2"/>
  <c r="B594" i="2"/>
  <c r="B617" i="2"/>
  <c r="B638" i="2"/>
  <c r="B654" i="2"/>
  <c r="B670" i="2"/>
  <c r="B683" i="2"/>
  <c r="B691" i="2"/>
  <c r="B699" i="2"/>
  <c r="B707" i="2"/>
  <c r="B715" i="2"/>
  <c r="B723" i="2"/>
  <c r="B731" i="2"/>
  <c r="B739" i="2"/>
  <c r="B747" i="2"/>
  <c r="B755" i="2"/>
  <c r="B763" i="2"/>
  <c r="B771" i="2"/>
  <c r="B779" i="2"/>
  <c r="B787" i="2"/>
  <c r="B795" i="2"/>
  <c r="B803" i="2"/>
  <c r="B811" i="2"/>
  <c r="B819" i="2"/>
  <c r="B827" i="2"/>
  <c r="B835" i="2"/>
  <c r="B843" i="2"/>
  <c r="B851" i="2"/>
  <c r="B859" i="2"/>
  <c r="B867" i="2"/>
  <c r="B875" i="2"/>
  <c r="B32" i="2"/>
  <c r="B64" i="2"/>
  <c r="B96" i="2"/>
  <c r="B128" i="2"/>
  <c r="B160" i="2"/>
  <c r="B192" i="2"/>
  <c r="B224" i="2"/>
  <c r="B256" i="2"/>
  <c r="B288" i="2"/>
  <c r="B320" i="2"/>
  <c r="B352" i="2"/>
  <c r="B384" i="2"/>
  <c r="B409" i="2"/>
  <c r="B432" i="2"/>
  <c r="B450" i="2"/>
  <c r="B473" i="2"/>
  <c r="B496" i="2"/>
  <c r="B514" i="2"/>
  <c r="B537" i="2"/>
  <c r="B560" i="2"/>
  <c r="B578" i="2"/>
  <c r="B601" i="2"/>
  <c r="B624" i="2"/>
  <c r="B641" i="2"/>
  <c r="B657" i="2"/>
  <c r="B673" i="2"/>
  <c r="B685" i="2"/>
  <c r="B693" i="2"/>
  <c r="B701" i="2"/>
  <c r="B709" i="2"/>
  <c r="B717" i="2"/>
  <c r="B725" i="2"/>
  <c r="B733" i="2"/>
  <c r="B741" i="2"/>
  <c r="B749" i="2"/>
  <c r="B757" i="2"/>
  <c r="B765" i="2"/>
  <c r="B773" i="2"/>
  <c r="B781" i="2"/>
  <c r="B789" i="2"/>
  <c r="B797" i="2"/>
  <c r="B805" i="2"/>
  <c r="B813" i="2"/>
  <c r="B821" i="2"/>
  <c r="B829" i="2"/>
  <c r="B837" i="2"/>
  <c r="B845" i="2"/>
  <c r="B853" i="2"/>
  <c r="B861" i="2"/>
  <c r="B869" i="2"/>
  <c r="B877" i="2"/>
  <c r="B885" i="2"/>
  <c r="B893" i="2"/>
  <c r="B901" i="2"/>
  <c r="B909" i="2"/>
  <c r="B917" i="2"/>
  <c r="B925" i="2"/>
  <c r="B933" i="2"/>
  <c r="B941" i="2"/>
  <c r="B949" i="2"/>
  <c r="B957" i="2"/>
  <c r="B965" i="2"/>
  <c r="B973" i="2"/>
  <c r="B981" i="2"/>
  <c r="B989" i="2"/>
  <c r="B997" i="2"/>
  <c r="B1005" i="2"/>
  <c r="B1013" i="2"/>
  <c r="B1021" i="2"/>
  <c r="B1029" i="2"/>
  <c r="B1037" i="2"/>
  <c r="B1045" i="2"/>
  <c r="B9" i="2"/>
  <c r="B97" i="2"/>
  <c r="B185" i="2"/>
  <c r="B265" i="2"/>
  <c r="B353" i="2"/>
  <c r="B426" i="2"/>
  <c r="B481" i="2"/>
  <c r="B538" i="2"/>
  <c r="B600" i="2"/>
  <c r="B648" i="2"/>
  <c r="B686" i="2"/>
  <c r="B708" i="2"/>
  <c r="B728" i="2"/>
  <c r="B750" i="2"/>
  <c r="B772" i="2"/>
  <c r="B792" i="2"/>
  <c r="B814" i="2"/>
  <c r="B836" i="2"/>
  <c r="B856" i="2"/>
  <c r="B878" i="2"/>
  <c r="B894" i="2"/>
  <c r="B910" i="2"/>
  <c r="B926" i="2"/>
  <c r="B942" i="2"/>
  <c r="B958" i="2"/>
  <c r="B974" i="2"/>
  <c r="B990" i="2"/>
  <c r="B1006" i="2"/>
  <c r="B1022" i="2"/>
  <c r="B1035" i="2"/>
  <c r="B1047" i="2"/>
  <c r="B1059" i="2"/>
  <c r="B1069" i="2"/>
  <c r="B1078" i="2"/>
  <c r="B1087" i="2"/>
  <c r="B1096" i="2"/>
  <c r="B1106" i="2"/>
  <c r="B1115" i="2"/>
  <c r="B1124" i="2"/>
  <c r="B1133" i="2"/>
  <c r="B1142" i="2"/>
  <c r="B1151" i="2"/>
  <c r="B1159" i="2"/>
  <c r="B1167" i="2"/>
  <c r="B1175" i="2"/>
  <c r="B1183" i="2"/>
  <c r="B1191" i="2"/>
  <c r="B1199" i="2"/>
  <c r="B1207" i="2"/>
  <c r="B1215" i="2"/>
  <c r="B1223" i="2"/>
  <c r="B1231" i="2"/>
  <c r="B1239" i="2"/>
  <c r="B1247" i="2"/>
  <c r="B1255" i="2"/>
  <c r="B1263" i="2"/>
  <c r="B1271" i="2"/>
  <c r="B1279" i="2"/>
  <c r="B1287" i="2"/>
  <c r="B1295" i="2"/>
  <c r="B1303" i="2"/>
  <c r="B1311" i="2"/>
  <c r="B1319" i="2"/>
  <c r="B1327" i="2"/>
  <c r="B1335" i="2"/>
  <c r="B1343" i="2"/>
  <c r="B1351" i="2"/>
  <c r="B25" i="2"/>
  <c r="B105" i="2"/>
  <c r="B193" i="2"/>
  <c r="B281" i="2"/>
  <c r="B361" i="2"/>
  <c r="B433" i="2"/>
  <c r="B490" i="2"/>
  <c r="B545" i="2"/>
  <c r="B602" i="2"/>
  <c r="B656" i="2"/>
  <c r="B688" i="2"/>
  <c r="B710" i="2"/>
  <c r="B732" i="2"/>
  <c r="B752" i="2"/>
  <c r="B774" i="2"/>
  <c r="B796" i="2"/>
  <c r="B816" i="2"/>
  <c r="B838" i="2"/>
  <c r="B860" i="2"/>
  <c r="B880" i="2"/>
  <c r="B896" i="2"/>
  <c r="B912" i="2"/>
  <c r="B928" i="2"/>
  <c r="B944" i="2"/>
  <c r="B960" i="2"/>
  <c r="B976" i="2"/>
  <c r="B992" i="2"/>
  <c r="B1008" i="2"/>
  <c r="B1023" i="2"/>
  <c r="B1036" i="2"/>
  <c r="B1048" i="2"/>
  <c r="B1060" i="2"/>
  <c r="B1070" i="2"/>
  <c r="B1079" i="2"/>
  <c r="B1088" i="2"/>
  <c r="B1098" i="2"/>
  <c r="B1107" i="2"/>
  <c r="B1116" i="2"/>
  <c r="B1125" i="2"/>
  <c r="B1134" i="2"/>
  <c r="B1143" i="2"/>
  <c r="B1152" i="2"/>
  <c r="B1160" i="2"/>
  <c r="B1168" i="2"/>
  <c r="B1176" i="2"/>
  <c r="B1184" i="2"/>
  <c r="B1192" i="2"/>
  <c r="B1200" i="2"/>
  <c r="B1208" i="2"/>
  <c r="B1216" i="2"/>
  <c r="B1224" i="2"/>
  <c r="B1232" i="2"/>
  <c r="B1240" i="2"/>
  <c r="B1248" i="2"/>
  <c r="B1256" i="2"/>
  <c r="B1264" i="2"/>
  <c r="B1272" i="2"/>
  <c r="B1280" i="2"/>
  <c r="B1288" i="2"/>
  <c r="B1296" i="2"/>
  <c r="B1304" i="2"/>
  <c r="B1312" i="2"/>
  <c r="B1320" i="2"/>
  <c r="B1328" i="2"/>
  <c r="B1336" i="2"/>
  <c r="B1344" i="2"/>
  <c r="B1352" i="2"/>
  <c r="B1360" i="2"/>
  <c r="B1368" i="2"/>
  <c r="B1376" i="2"/>
  <c r="B1384" i="2"/>
  <c r="B1392" i="2"/>
  <c r="B1400" i="2"/>
  <c r="B1408" i="2"/>
  <c r="B1416" i="2"/>
  <c r="B1424" i="2"/>
  <c r="B1432" i="2"/>
  <c r="B1440" i="2"/>
  <c r="B1448" i="2"/>
  <c r="B1456" i="2"/>
  <c r="B1464" i="2"/>
  <c r="B1472" i="2"/>
  <c r="B1480" i="2"/>
  <c r="B1488" i="2"/>
  <c r="B1496" i="2"/>
  <c r="B1504" i="2"/>
  <c r="B1512" i="2"/>
  <c r="B1520" i="2"/>
  <c r="B1528" i="2"/>
  <c r="B33" i="2"/>
  <c r="B121" i="2"/>
  <c r="B201" i="2"/>
  <c r="B289" i="2"/>
  <c r="B377" i="2"/>
  <c r="B440" i="2"/>
  <c r="B497" i="2"/>
  <c r="B554" i="2"/>
  <c r="B609" i="2"/>
  <c r="B658" i="2"/>
  <c r="B692" i="2"/>
  <c r="B712" i="2"/>
  <c r="B734" i="2"/>
  <c r="B756" i="2"/>
  <c r="B776" i="2"/>
  <c r="B798" i="2"/>
  <c r="B820" i="2"/>
  <c r="B840" i="2"/>
  <c r="B862" i="2"/>
  <c r="B883" i="2"/>
  <c r="B899" i="2"/>
  <c r="B915" i="2"/>
  <c r="B931" i="2"/>
  <c r="B947" i="2"/>
  <c r="B963" i="2"/>
  <c r="B979" i="2"/>
  <c r="B995" i="2"/>
  <c r="B1011" i="2"/>
  <c r="B1024" i="2"/>
  <c r="B1038" i="2"/>
  <c r="B1051" i="2"/>
  <c r="B1061" i="2"/>
  <c r="B1071" i="2"/>
  <c r="B1080" i="2"/>
  <c r="B1090" i="2"/>
  <c r="B1099" i="2"/>
  <c r="B1108" i="2"/>
  <c r="B1117" i="2"/>
  <c r="B1126" i="2"/>
  <c r="B1135" i="2"/>
  <c r="B1144" i="2"/>
  <c r="B1153" i="2"/>
  <c r="B1161" i="2"/>
  <c r="B1169" i="2"/>
  <c r="B1177" i="2"/>
  <c r="B1185" i="2"/>
  <c r="B1193" i="2"/>
  <c r="B1201" i="2"/>
  <c r="B1209" i="2"/>
  <c r="B1217" i="2"/>
  <c r="B1225" i="2"/>
  <c r="B1233" i="2"/>
  <c r="B1241" i="2"/>
  <c r="B1249" i="2"/>
  <c r="B1257" i="2"/>
  <c r="B1265" i="2"/>
  <c r="B1273" i="2"/>
  <c r="B1281" i="2"/>
  <c r="B1289" i="2"/>
  <c r="B1297" i="2"/>
  <c r="B1305" i="2"/>
  <c r="B1313" i="2"/>
  <c r="B1321" i="2"/>
  <c r="B1329" i="2"/>
  <c r="B1337" i="2"/>
  <c r="B1345" i="2"/>
  <c r="B1353" i="2"/>
  <c r="B1361" i="2"/>
  <c r="B1369" i="2"/>
  <c r="B1377" i="2"/>
  <c r="B1385" i="2"/>
  <c r="B1393" i="2"/>
  <c r="B1401" i="2"/>
  <c r="B1409" i="2"/>
  <c r="B1417" i="2"/>
  <c r="B1425" i="2"/>
  <c r="B1433" i="2"/>
  <c r="B1441" i="2"/>
  <c r="B1449" i="2"/>
  <c r="B1457" i="2"/>
  <c r="B1465" i="2"/>
  <c r="B1473" i="2"/>
  <c r="B1481" i="2"/>
  <c r="B1489" i="2"/>
  <c r="B1497" i="2"/>
  <c r="B1505" i="2"/>
  <c r="B41" i="2"/>
  <c r="B129" i="2"/>
  <c r="B217" i="2"/>
  <c r="B297" i="2"/>
  <c r="B385" i="2"/>
  <c r="B449" i="2"/>
  <c r="B504" i="2"/>
  <c r="B561" i="2"/>
  <c r="B618" i="2"/>
  <c r="B664" i="2"/>
  <c r="B694" i="2"/>
  <c r="B716" i="2"/>
  <c r="B736" i="2"/>
  <c r="B758" i="2"/>
  <c r="B780" i="2"/>
  <c r="B800" i="2"/>
  <c r="B822" i="2"/>
  <c r="B844" i="2"/>
  <c r="B864" i="2"/>
  <c r="B884" i="2"/>
  <c r="B900" i="2"/>
  <c r="B916" i="2"/>
  <c r="B932" i="2"/>
  <c r="B948" i="2"/>
  <c r="B964" i="2"/>
  <c r="B980" i="2"/>
  <c r="B996" i="2"/>
  <c r="B1012" i="2"/>
  <c r="B1027" i="2"/>
  <c r="B1039" i="2"/>
  <c r="B1052" i="2"/>
  <c r="B1062" i="2"/>
  <c r="B1072" i="2"/>
  <c r="B1082" i="2"/>
  <c r="B1091" i="2"/>
  <c r="B1100" i="2"/>
  <c r="B1109" i="2"/>
  <c r="B1118" i="2"/>
  <c r="B1127" i="2"/>
  <c r="B1136" i="2"/>
  <c r="B1146" i="2"/>
  <c r="B1154" i="2"/>
  <c r="B1162" i="2"/>
  <c r="B1170" i="2"/>
  <c r="B1178" i="2"/>
  <c r="B1186" i="2"/>
  <c r="B1194" i="2"/>
  <c r="B1202" i="2"/>
  <c r="B1210" i="2"/>
  <c r="B1218" i="2"/>
  <c r="B1226" i="2"/>
  <c r="B1234" i="2"/>
  <c r="B1242" i="2"/>
  <c r="B1250" i="2"/>
  <c r="B1258" i="2"/>
  <c r="B1266" i="2"/>
  <c r="B1274" i="2"/>
  <c r="B1282" i="2"/>
  <c r="B1290" i="2"/>
  <c r="B1298" i="2"/>
  <c r="B1306" i="2"/>
  <c r="B1314" i="2"/>
  <c r="B1322" i="2"/>
  <c r="B1330" i="2"/>
  <c r="B1338" i="2"/>
  <c r="B1346" i="2"/>
  <c r="B1354" i="2"/>
  <c r="B1362" i="2"/>
  <c r="B1370" i="2"/>
  <c r="B1378" i="2"/>
  <c r="B1386" i="2"/>
  <c r="B1394" i="2"/>
  <c r="B1402" i="2"/>
  <c r="B1410" i="2"/>
  <c r="B1418" i="2"/>
  <c r="B1426" i="2"/>
  <c r="B1434" i="2"/>
  <c r="B1442" i="2"/>
  <c r="B1450" i="2"/>
  <c r="B1458" i="2"/>
  <c r="B1466" i="2"/>
  <c r="B1474" i="2"/>
  <c r="B1482" i="2"/>
  <c r="B1490" i="2"/>
  <c r="B1498" i="2"/>
  <c r="B57" i="2"/>
  <c r="B137" i="2"/>
  <c r="B225" i="2"/>
  <c r="B313" i="2"/>
  <c r="B393" i="2"/>
  <c r="B456" i="2"/>
  <c r="B513" i="2"/>
  <c r="B568" i="2"/>
  <c r="B625" i="2"/>
  <c r="B672" i="2"/>
  <c r="B696" i="2"/>
  <c r="B718" i="2"/>
  <c r="B740" i="2"/>
  <c r="B760" i="2"/>
  <c r="B782" i="2"/>
  <c r="B804" i="2"/>
  <c r="B824" i="2"/>
  <c r="B846" i="2"/>
  <c r="B868" i="2"/>
  <c r="B886" i="2"/>
  <c r="B902" i="2"/>
  <c r="B918" i="2"/>
  <c r="B934" i="2"/>
  <c r="B950" i="2"/>
  <c r="B966" i="2"/>
  <c r="B982" i="2"/>
  <c r="B998" i="2"/>
  <c r="B1014" i="2"/>
  <c r="B1028" i="2"/>
  <c r="B1040" i="2"/>
  <c r="B1053" i="2"/>
  <c r="B1063" i="2"/>
  <c r="B1074" i="2"/>
  <c r="B1083" i="2"/>
  <c r="B1092" i="2"/>
  <c r="B1101" i="2"/>
  <c r="B1110" i="2"/>
  <c r="B1119" i="2"/>
  <c r="B1128" i="2"/>
  <c r="B1138" i="2"/>
  <c r="B1147" i="2"/>
  <c r="B1155" i="2"/>
  <c r="B1163" i="2"/>
  <c r="B73" i="2"/>
  <c r="B161" i="2"/>
  <c r="B249" i="2"/>
  <c r="B329" i="2"/>
  <c r="B410" i="2"/>
  <c r="B472" i="2"/>
  <c r="B522" i="2"/>
  <c r="B584" i="2"/>
  <c r="B640" i="2"/>
  <c r="B680" i="2"/>
  <c r="B702" i="2"/>
  <c r="B724" i="2"/>
  <c r="B744" i="2"/>
  <c r="B766" i="2"/>
  <c r="B788" i="2"/>
  <c r="B808" i="2"/>
  <c r="B830" i="2"/>
  <c r="B852" i="2"/>
  <c r="B872" i="2"/>
  <c r="B891" i="2"/>
  <c r="B907" i="2"/>
  <c r="B923" i="2"/>
  <c r="B939" i="2"/>
  <c r="B955" i="2"/>
  <c r="B971" i="2"/>
  <c r="B987" i="2"/>
  <c r="B1003" i="2"/>
  <c r="B1019" i="2"/>
  <c r="B1031" i="2"/>
  <c r="B1044" i="2"/>
  <c r="B1055" i="2"/>
  <c r="B1067" i="2"/>
  <c r="B1076" i="2"/>
  <c r="B1085" i="2"/>
  <c r="B1094" i="2"/>
  <c r="B1103" i="2"/>
  <c r="B1112" i="2"/>
  <c r="B1122" i="2"/>
  <c r="B1131" i="2"/>
  <c r="B1140" i="2"/>
  <c r="B1149" i="2"/>
  <c r="B1157" i="2"/>
  <c r="B1165" i="2"/>
  <c r="B1173" i="2"/>
  <c r="B1181" i="2"/>
  <c r="B1189" i="2"/>
  <c r="B1197" i="2"/>
  <c r="B1205" i="2"/>
  <c r="B1213" i="2"/>
  <c r="B1221" i="2"/>
  <c r="B1229" i="2"/>
  <c r="B1237" i="2"/>
  <c r="B1245" i="2"/>
  <c r="B1253" i="2"/>
  <c r="B1261" i="2"/>
  <c r="B1269" i="2"/>
  <c r="B1277" i="2"/>
  <c r="B1285" i="2"/>
  <c r="B1293" i="2"/>
  <c r="B1301" i="2"/>
  <c r="B1309" i="2"/>
  <c r="B1317" i="2"/>
  <c r="B1325" i="2"/>
  <c r="B1333" i="2"/>
  <c r="B1341" i="2"/>
  <c r="B1349" i="2"/>
  <c r="B1357" i="2"/>
  <c r="B1365" i="2"/>
  <c r="B1373" i="2"/>
  <c r="B1381" i="2"/>
  <c r="B1389" i="2"/>
  <c r="B1397" i="2"/>
  <c r="B1405" i="2"/>
  <c r="B1413" i="2"/>
  <c r="B1421" i="2"/>
  <c r="B1429" i="2"/>
  <c r="B1437" i="2"/>
  <c r="B1445" i="2"/>
  <c r="B1453" i="2"/>
  <c r="B1461" i="2"/>
  <c r="B1469" i="2"/>
  <c r="B1477" i="2"/>
  <c r="B1485" i="2"/>
  <c r="B1493" i="2"/>
  <c r="B65" i="2"/>
  <c r="B408" i="2"/>
  <c r="B632" i="2"/>
  <c r="B742" i="2"/>
  <c r="B828" i="2"/>
  <c r="B904" i="2"/>
  <c r="B968" i="2"/>
  <c r="B1030" i="2"/>
  <c r="B1075" i="2"/>
  <c r="B1111" i="2"/>
  <c r="B1148" i="2"/>
  <c r="B1174" i="2"/>
  <c r="B1196" i="2"/>
  <c r="B1219" i="2"/>
  <c r="B1238" i="2"/>
  <c r="B1260" i="2"/>
  <c r="B1283" i="2"/>
  <c r="B1302" i="2"/>
  <c r="B1324" i="2"/>
  <c r="B1347" i="2"/>
  <c r="B1364" i="2"/>
  <c r="B1380" i="2"/>
  <c r="B1396" i="2"/>
  <c r="B1412" i="2"/>
  <c r="B1428" i="2"/>
  <c r="B1444" i="2"/>
  <c r="B1460" i="2"/>
  <c r="B1476" i="2"/>
  <c r="B1492" i="2"/>
  <c r="B1506" i="2"/>
  <c r="B1515" i="2"/>
  <c r="B1524" i="2"/>
  <c r="B1533" i="2"/>
  <c r="B1541" i="2"/>
  <c r="B1549" i="2"/>
  <c r="B1557" i="2"/>
  <c r="B1565" i="2"/>
  <c r="B1573" i="2"/>
  <c r="B1581" i="2"/>
  <c r="B1589" i="2"/>
  <c r="B1597" i="2"/>
  <c r="B1605" i="2"/>
  <c r="B1613" i="2"/>
  <c r="B1621" i="2"/>
  <c r="B1629" i="2"/>
  <c r="B1637" i="2"/>
  <c r="B1645" i="2"/>
  <c r="B1653" i="2"/>
  <c r="B1661" i="2"/>
  <c r="B1669" i="2"/>
  <c r="B1677" i="2"/>
  <c r="B1685" i="2"/>
  <c r="B1693" i="2"/>
  <c r="B1701" i="2"/>
  <c r="B1709" i="2"/>
  <c r="B1717" i="2"/>
  <c r="B1725" i="2"/>
  <c r="B1733" i="2"/>
  <c r="B1741" i="2"/>
  <c r="B1749" i="2"/>
  <c r="B1757" i="2"/>
  <c r="B1765" i="2"/>
  <c r="B1773" i="2"/>
  <c r="B1781" i="2"/>
  <c r="B1789" i="2"/>
  <c r="B1797" i="2"/>
  <c r="B1805" i="2"/>
  <c r="B1813" i="2"/>
  <c r="B1821" i="2"/>
  <c r="B1829" i="2"/>
  <c r="B1837" i="2"/>
  <c r="B1845" i="2"/>
  <c r="B1853" i="2"/>
  <c r="B1861" i="2"/>
  <c r="B1869" i="2"/>
  <c r="B1877" i="2"/>
  <c r="B1885" i="2"/>
  <c r="B1893" i="2"/>
  <c r="B1901" i="2"/>
  <c r="B1909" i="2"/>
  <c r="B1917" i="2"/>
  <c r="B1925" i="2"/>
  <c r="B1933" i="2"/>
  <c r="B1941" i="2"/>
  <c r="B1949" i="2"/>
  <c r="B89" i="2"/>
  <c r="B417" i="2"/>
  <c r="B642" i="2"/>
  <c r="B748" i="2"/>
  <c r="B832" i="2"/>
  <c r="B908" i="2"/>
  <c r="B972" i="2"/>
  <c r="B1032" i="2"/>
  <c r="B1077" i="2"/>
  <c r="B1114" i="2"/>
  <c r="B1150" i="2"/>
  <c r="B1179" i="2"/>
  <c r="B1198" i="2"/>
  <c r="B1220" i="2"/>
  <c r="B1243" i="2"/>
  <c r="B1262" i="2"/>
  <c r="B1284" i="2"/>
  <c r="B1307" i="2"/>
  <c r="B1326" i="2"/>
  <c r="B1348" i="2"/>
  <c r="B1366" i="2"/>
  <c r="B1382" i="2"/>
  <c r="B1398" i="2"/>
  <c r="B1414" i="2"/>
  <c r="B1430" i="2"/>
  <c r="B1446" i="2"/>
  <c r="B1462" i="2"/>
  <c r="B1478" i="2"/>
  <c r="B1494" i="2"/>
  <c r="B1507" i="2"/>
  <c r="B1516" i="2"/>
  <c r="B1525" i="2"/>
  <c r="B1534" i="2"/>
  <c r="B1542" i="2"/>
  <c r="B1550" i="2"/>
  <c r="B1558" i="2"/>
  <c r="B1566" i="2"/>
  <c r="B1574" i="2"/>
  <c r="B1582" i="2"/>
  <c r="B1590" i="2"/>
  <c r="B1598" i="2"/>
  <c r="B1606" i="2"/>
  <c r="B1614" i="2"/>
  <c r="B1622" i="2"/>
  <c r="B1630" i="2"/>
  <c r="B1638" i="2"/>
  <c r="B1646" i="2"/>
  <c r="B1654" i="2"/>
  <c r="B1662" i="2"/>
  <c r="B1670" i="2"/>
  <c r="B1678" i="2"/>
  <c r="B1686" i="2"/>
  <c r="B1694" i="2"/>
  <c r="B1702" i="2"/>
  <c r="B1710" i="2"/>
  <c r="B1718" i="2"/>
  <c r="B1726" i="2"/>
  <c r="B1734" i="2"/>
  <c r="B1742" i="2"/>
  <c r="B1750" i="2"/>
  <c r="B1758" i="2"/>
  <c r="B1766" i="2"/>
  <c r="B1774" i="2"/>
  <c r="B1782" i="2"/>
  <c r="B1790" i="2"/>
  <c r="B1798" i="2"/>
  <c r="B1806" i="2"/>
  <c r="B1814" i="2"/>
  <c r="B1822" i="2"/>
  <c r="B1830" i="2"/>
  <c r="B1838" i="2"/>
  <c r="B1846" i="2"/>
  <c r="B1854" i="2"/>
  <c r="B1862" i="2"/>
  <c r="B1870" i="2"/>
  <c r="B1878" i="2"/>
  <c r="B1886" i="2"/>
  <c r="B1894" i="2"/>
  <c r="B1902" i="2"/>
  <c r="B1910" i="2"/>
  <c r="B1918" i="2"/>
  <c r="B1926" i="2"/>
  <c r="B1934" i="2"/>
  <c r="B1942" i="2"/>
  <c r="B1950" i="2"/>
  <c r="B1958" i="2"/>
  <c r="B1966" i="2"/>
  <c r="B1974" i="2"/>
  <c r="B1982" i="2"/>
  <c r="B1990" i="2"/>
  <c r="B1998" i="2"/>
  <c r="B2006" i="2"/>
  <c r="B2014" i="2"/>
  <c r="B153" i="2"/>
  <c r="B458" i="2"/>
  <c r="B674" i="2"/>
  <c r="B764" i="2"/>
  <c r="B848" i="2"/>
  <c r="B920" i="2"/>
  <c r="B984" i="2"/>
  <c r="B1043" i="2"/>
  <c r="B1084" i="2"/>
  <c r="B1120" i="2"/>
  <c r="B1156" i="2"/>
  <c r="B1180" i="2"/>
  <c r="B1203" i="2"/>
  <c r="B1222" i="2"/>
  <c r="B1244" i="2"/>
  <c r="B1267" i="2"/>
  <c r="B1286" i="2"/>
  <c r="B1308" i="2"/>
  <c r="B1331" i="2"/>
  <c r="B1350" i="2"/>
  <c r="B1367" i="2"/>
  <c r="B1383" i="2"/>
  <c r="B1399" i="2"/>
  <c r="B1415" i="2"/>
  <c r="B1431" i="2"/>
  <c r="B1447" i="2"/>
  <c r="B1463" i="2"/>
  <c r="B1479" i="2"/>
  <c r="B1495" i="2"/>
  <c r="B1508" i="2"/>
  <c r="B1517" i="2"/>
  <c r="B1526" i="2"/>
  <c r="B1535" i="2"/>
  <c r="B1543" i="2"/>
  <c r="B1551" i="2"/>
  <c r="B1559" i="2"/>
  <c r="B1567" i="2"/>
  <c r="B1575" i="2"/>
  <c r="B1583" i="2"/>
  <c r="B1591" i="2"/>
  <c r="B1599" i="2"/>
  <c r="B1607" i="2"/>
  <c r="B1615" i="2"/>
  <c r="B1623" i="2"/>
  <c r="B1631" i="2"/>
  <c r="B1639" i="2"/>
  <c r="B1647" i="2"/>
  <c r="B1655" i="2"/>
  <c r="B1663" i="2"/>
  <c r="B1671" i="2"/>
  <c r="B1679" i="2"/>
  <c r="B1687" i="2"/>
  <c r="B1695" i="2"/>
  <c r="B1703" i="2"/>
  <c r="B1711" i="2"/>
  <c r="B1719" i="2"/>
  <c r="B1727" i="2"/>
  <c r="B1735" i="2"/>
  <c r="B1743" i="2"/>
  <c r="B1751" i="2"/>
  <c r="B1759" i="2"/>
  <c r="B1767" i="2"/>
  <c r="B1775" i="2"/>
  <c r="B1783" i="2"/>
  <c r="B1791" i="2"/>
  <c r="B1799" i="2"/>
  <c r="B1807" i="2"/>
  <c r="B1815" i="2"/>
  <c r="B1823" i="2"/>
  <c r="B1831" i="2"/>
  <c r="B1839" i="2"/>
  <c r="B1847" i="2"/>
  <c r="B1855" i="2"/>
  <c r="B1863" i="2"/>
  <c r="B1871" i="2"/>
  <c r="B1879" i="2"/>
  <c r="B1887" i="2"/>
  <c r="B1895" i="2"/>
  <c r="B1903" i="2"/>
  <c r="B1911" i="2"/>
  <c r="B1919" i="2"/>
  <c r="B1927" i="2"/>
  <c r="B1935" i="2"/>
  <c r="B1943" i="2"/>
  <c r="B1951" i="2"/>
  <c r="B1959" i="2"/>
  <c r="B1967" i="2"/>
  <c r="B1975" i="2"/>
  <c r="B1983" i="2"/>
  <c r="B1991" i="2"/>
  <c r="B1999" i="2"/>
  <c r="B2007" i="2"/>
  <c r="B2015" i="2"/>
  <c r="B2023" i="2"/>
  <c r="B169" i="2"/>
  <c r="B474" i="2"/>
  <c r="B684" i="2"/>
  <c r="B768" i="2"/>
  <c r="B854" i="2"/>
  <c r="B924" i="2"/>
  <c r="B988" i="2"/>
  <c r="B1046" i="2"/>
  <c r="B1086" i="2"/>
  <c r="B1123" i="2"/>
  <c r="B1158" i="2"/>
  <c r="B1182" i="2"/>
  <c r="B1204" i="2"/>
  <c r="B1227" i="2"/>
  <c r="B1246" i="2"/>
  <c r="B1268" i="2"/>
  <c r="B1291" i="2"/>
  <c r="B1310" i="2"/>
  <c r="B1332" i="2"/>
  <c r="B1355" i="2"/>
  <c r="B1371" i="2"/>
  <c r="B1387" i="2"/>
  <c r="B1403" i="2"/>
  <c r="B1419" i="2"/>
  <c r="B1435" i="2"/>
  <c r="B1451" i="2"/>
  <c r="B1467" i="2"/>
  <c r="B1483" i="2"/>
  <c r="B1499" i="2"/>
  <c r="B1509" i="2"/>
  <c r="B1518" i="2"/>
  <c r="B1527" i="2"/>
  <c r="B1536" i="2"/>
  <c r="B1544" i="2"/>
  <c r="B1552" i="2"/>
  <c r="B1560" i="2"/>
  <c r="B1568" i="2"/>
  <c r="B1576" i="2"/>
  <c r="B1584" i="2"/>
  <c r="B1592" i="2"/>
  <c r="B1600" i="2"/>
  <c r="B1608" i="2"/>
  <c r="B1616" i="2"/>
  <c r="B1624" i="2"/>
  <c r="B1632" i="2"/>
  <c r="B1640" i="2"/>
  <c r="B1648" i="2"/>
  <c r="B1656" i="2"/>
  <c r="B1664" i="2"/>
  <c r="B1672" i="2"/>
  <c r="B1680" i="2"/>
  <c r="B1688" i="2"/>
  <c r="B1696" i="2"/>
  <c r="B1704" i="2"/>
  <c r="B1712" i="2"/>
  <c r="B1720" i="2"/>
  <c r="B1728" i="2"/>
  <c r="B1736" i="2"/>
  <c r="B1744" i="2"/>
  <c r="B1752" i="2"/>
  <c r="B1760" i="2"/>
  <c r="B1768" i="2"/>
  <c r="B1776" i="2"/>
  <c r="B1784" i="2"/>
  <c r="B1792" i="2"/>
  <c r="B1800" i="2"/>
  <c r="B1808" i="2"/>
  <c r="B1816" i="2"/>
  <c r="B1824" i="2"/>
  <c r="B1832" i="2"/>
  <c r="B1840" i="2"/>
  <c r="B1848" i="2"/>
  <c r="B1856" i="2"/>
  <c r="B1864" i="2"/>
  <c r="B1872" i="2"/>
  <c r="B1880" i="2"/>
  <c r="B1888" i="2"/>
  <c r="B1896" i="2"/>
  <c r="B1904" i="2"/>
  <c r="B1912" i="2"/>
  <c r="B1920" i="2"/>
  <c r="B1928" i="2"/>
  <c r="B1936" i="2"/>
  <c r="B1944" i="2"/>
  <c r="B1952" i="2"/>
  <c r="B1960" i="2"/>
  <c r="B1968" i="2"/>
  <c r="B1976" i="2"/>
  <c r="B1984" i="2"/>
  <c r="B1992" i="2"/>
  <c r="B2000" i="2"/>
  <c r="B2008" i="2"/>
  <c r="B2016" i="2"/>
  <c r="B2024" i="2"/>
  <c r="B233" i="2"/>
  <c r="B520" i="2"/>
  <c r="B700" i="2"/>
  <c r="B784" i="2"/>
  <c r="B870" i="2"/>
  <c r="B936" i="2"/>
  <c r="B1000" i="2"/>
  <c r="B1054" i="2"/>
  <c r="B1093" i="2"/>
  <c r="B1130" i="2"/>
  <c r="B1164" i="2"/>
  <c r="B1187" i="2"/>
  <c r="B1206" i="2"/>
  <c r="B1228" i="2"/>
  <c r="B1251" i="2"/>
  <c r="B1270" i="2"/>
  <c r="B1292" i="2"/>
  <c r="B1315" i="2"/>
  <c r="B1334" i="2"/>
  <c r="B1356" i="2"/>
  <c r="B1372" i="2"/>
  <c r="B1388" i="2"/>
  <c r="B1404" i="2"/>
  <c r="B1420" i="2"/>
  <c r="B1436" i="2"/>
  <c r="B1452" i="2"/>
  <c r="B1468" i="2"/>
  <c r="B1484" i="2"/>
  <c r="B1500" i="2"/>
  <c r="B1510" i="2"/>
  <c r="B1519" i="2"/>
  <c r="B1529" i="2"/>
  <c r="B1537" i="2"/>
  <c r="B1545" i="2"/>
  <c r="B1553" i="2"/>
  <c r="B1561" i="2"/>
  <c r="B1569" i="2"/>
  <c r="B1577" i="2"/>
  <c r="B1585" i="2"/>
  <c r="B1593" i="2"/>
  <c r="B1601" i="2"/>
  <c r="B1609" i="2"/>
  <c r="B1617" i="2"/>
  <c r="B1625" i="2"/>
  <c r="B321" i="2"/>
  <c r="B577" i="2"/>
  <c r="B720" i="2"/>
  <c r="B806" i="2"/>
  <c r="B888" i="2"/>
  <c r="B952" i="2"/>
  <c r="B1016" i="2"/>
  <c r="B1064" i="2"/>
  <c r="B1102" i="2"/>
  <c r="B1139" i="2"/>
  <c r="B1171" i="2"/>
  <c r="B1190" i="2"/>
  <c r="B1212" i="2"/>
  <c r="B1235" i="2"/>
  <c r="B1254" i="2"/>
  <c r="B1276" i="2"/>
  <c r="B1299" i="2"/>
  <c r="B1318" i="2"/>
  <c r="B1340" i="2"/>
  <c r="B1359" i="2"/>
  <c r="B1375" i="2"/>
  <c r="B1391" i="2"/>
  <c r="B1407" i="2"/>
  <c r="B1423" i="2"/>
  <c r="B1439" i="2"/>
  <c r="B1455" i="2"/>
  <c r="B1471" i="2"/>
  <c r="B1487" i="2"/>
  <c r="B1502" i="2"/>
  <c r="B1513" i="2"/>
  <c r="B1522" i="2"/>
  <c r="B1531" i="2"/>
  <c r="B1539" i="2"/>
  <c r="B1547" i="2"/>
  <c r="B1555" i="2"/>
  <c r="B1563" i="2"/>
  <c r="B1571" i="2"/>
  <c r="B1579" i="2"/>
  <c r="B1587" i="2"/>
  <c r="B1595" i="2"/>
  <c r="B1603" i="2"/>
  <c r="B1611" i="2"/>
  <c r="B1619" i="2"/>
  <c r="B1627" i="2"/>
  <c r="B1635" i="2"/>
  <c r="B1643" i="2"/>
  <c r="B1651" i="2"/>
  <c r="B1659" i="2"/>
  <c r="B1667" i="2"/>
  <c r="B1675" i="2"/>
  <c r="B1683" i="2"/>
  <c r="B1691" i="2"/>
  <c r="B1699" i="2"/>
  <c r="B1707" i="2"/>
  <c r="B1715" i="2"/>
  <c r="B1723" i="2"/>
  <c r="B1731" i="2"/>
  <c r="B1739" i="2"/>
  <c r="B1747" i="2"/>
  <c r="B1755" i="2"/>
  <c r="B1763" i="2"/>
  <c r="B1771" i="2"/>
  <c r="B1779" i="2"/>
  <c r="B1787" i="2"/>
  <c r="B1795" i="2"/>
  <c r="B1803" i="2"/>
  <c r="B1811" i="2"/>
  <c r="B1819" i="2"/>
  <c r="B1827" i="2"/>
  <c r="B1835" i="2"/>
  <c r="B1843" i="2"/>
  <c r="B1851" i="2"/>
  <c r="B1859" i="2"/>
  <c r="B1867" i="2"/>
  <c r="B1875" i="2"/>
  <c r="B1883" i="2"/>
  <c r="B1891" i="2"/>
  <c r="B1899" i="2"/>
  <c r="B1907" i="2"/>
  <c r="B1915" i="2"/>
  <c r="B1923" i="2"/>
  <c r="B1931" i="2"/>
  <c r="B1939" i="2"/>
  <c r="B1947" i="2"/>
  <c r="B1955" i="2"/>
  <c r="B257" i="2"/>
  <c r="B876" i="2"/>
  <c r="B1095" i="2"/>
  <c r="B1211" i="2"/>
  <c r="B1294" i="2"/>
  <c r="B1374" i="2"/>
  <c r="B1438" i="2"/>
  <c r="B1501" i="2"/>
  <c r="B1538" i="2"/>
  <c r="B1570" i="2"/>
  <c r="B1602" i="2"/>
  <c r="B1633" i="2"/>
  <c r="B1652" i="2"/>
  <c r="B1674" i="2"/>
  <c r="B1697" i="2"/>
  <c r="B1716" i="2"/>
  <c r="B1738" i="2"/>
  <c r="B1761" i="2"/>
  <c r="B1780" i="2"/>
  <c r="B1802" i="2"/>
  <c r="B1825" i="2"/>
  <c r="B1844" i="2"/>
  <c r="B1866" i="2"/>
  <c r="B1889" i="2"/>
  <c r="B1908" i="2"/>
  <c r="B1930" i="2"/>
  <c r="B1953" i="2"/>
  <c r="B1965" i="2"/>
  <c r="B1979" i="2"/>
  <c r="B1993" i="2"/>
  <c r="B2004" i="2"/>
  <c r="B2018" i="2"/>
  <c r="B2028" i="2"/>
  <c r="B2036" i="2"/>
  <c r="B2044" i="2"/>
  <c r="B2052" i="2"/>
  <c r="B2060" i="2"/>
  <c r="B2068" i="2"/>
  <c r="B2076" i="2"/>
  <c r="B2084" i="2"/>
  <c r="B2092" i="2"/>
  <c r="B2100" i="2"/>
  <c r="B2108" i="2"/>
  <c r="B2116" i="2"/>
  <c r="B2124" i="2"/>
  <c r="B2132" i="2"/>
  <c r="B2140" i="2"/>
  <c r="B2148" i="2"/>
  <c r="B2156" i="2"/>
  <c r="B2164" i="2"/>
  <c r="B2172" i="2"/>
  <c r="B2180" i="2"/>
  <c r="B2188" i="2"/>
  <c r="B2196" i="2"/>
  <c r="B2204" i="2"/>
  <c r="B2212" i="2"/>
  <c r="B2220" i="2"/>
  <c r="B2228" i="2"/>
  <c r="B2236" i="2"/>
  <c r="B2244" i="2"/>
  <c r="B2252" i="2"/>
  <c r="B2260" i="2"/>
  <c r="B2268" i="2"/>
  <c r="B2276" i="2"/>
  <c r="B2284" i="2"/>
  <c r="B2292" i="2"/>
  <c r="B2300" i="2"/>
  <c r="B2308" i="2"/>
  <c r="B2316" i="2"/>
  <c r="B2324" i="2"/>
  <c r="B2332" i="2"/>
  <c r="B2340" i="2"/>
  <c r="B2348" i="2"/>
  <c r="B2356" i="2"/>
  <c r="B2364" i="2"/>
  <c r="B2372" i="2"/>
  <c r="B2380" i="2"/>
  <c r="B2388" i="2"/>
  <c r="B2396" i="2"/>
  <c r="B2404" i="2"/>
  <c r="B2412" i="2"/>
  <c r="B2420" i="2"/>
  <c r="B2428" i="2"/>
  <c r="B2436" i="2"/>
  <c r="B2444" i="2"/>
  <c r="B345" i="2"/>
  <c r="B892" i="2"/>
  <c r="B1104" i="2"/>
  <c r="B1214" i="2"/>
  <c r="B1300" i="2"/>
  <c r="B1379" i="2"/>
  <c r="B1443" i="2"/>
  <c r="B1503" i="2"/>
  <c r="B1540" i="2"/>
  <c r="B1572" i="2"/>
  <c r="B1604" i="2"/>
  <c r="B1634" i="2"/>
  <c r="B1657" i="2"/>
  <c r="B1676" i="2"/>
  <c r="B1698" i="2"/>
  <c r="B1721" i="2"/>
  <c r="B1740" i="2"/>
  <c r="B1762" i="2"/>
  <c r="B1785" i="2"/>
  <c r="B1804" i="2"/>
  <c r="B1826" i="2"/>
  <c r="B1849" i="2"/>
  <c r="B1868" i="2"/>
  <c r="B1890" i="2"/>
  <c r="B1913" i="2"/>
  <c r="B1932" i="2"/>
  <c r="B1954" i="2"/>
  <c r="B1969" i="2"/>
  <c r="B1980" i="2"/>
  <c r="B1994" i="2"/>
  <c r="B2005" i="2"/>
  <c r="B2019" i="2"/>
  <c r="B2029" i="2"/>
  <c r="B2037" i="2"/>
  <c r="B2045" i="2"/>
  <c r="B2053" i="2"/>
  <c r="B2061" i="2"/>
  <c r="B2069" i="2"/>
  <c r="B2077" i="2"/>
  <c r="B2085" i="2"/>
  <c r="B2093" i="2"/>
  <c r="B2101" i="2"/>
  <c r="B2109" i="2"/>
  <c r="B2117" i="2"/>
  <c r="B2125" i="2"/>
  <c r="B2133" i="2"/>
  <c r="B2141" i="2"/>
  <c r="B2149" i="2"/>
  <c r="B2157" i="2"/>
  <c r="B2165" i="2"/>
  <c r="B2173" i="2"/>
  <c r="B2181" i="2"/>
  <c r="B2189" i="2"/>
  <c r="B2197" i="2"/>
  <c r="B2205" i="2"/>
  <c r="B2213" i="2"/>
  <c r="B2221" i="2"/>
  <c r="B2229" i="2"/>
  <c r="B2237" i="2"/>
  <c r="B2245" i="2"/>
  <c r="B2253" i="2"/>
  <c r="B2261" i="2"/>
  <c r="B2269" i="2"/>
  <c r="B2277" i="2"/>
  <c r="B2285" i="2"/>
  <c r="B2293" i="2"/>
  <c r="B2301" i="2"/>
  <c r="B2309" i="2"/>
  <c r="B2317" i="2"/>
  <c r="B2325" i="2"/>
  <c r="B2333" i="2"/>
  <c r="B2341" i="2"/>
  <c r="B2349" i="2"/>
  <c r="B2357" i="2"/>
  <c r="B2365" i="2"/>
  <c r="B2373" i="2"/>
  <c r="B2381" i="2"/>
  <c r="B2389" i="2"/>
  <c r="B2397" i="2"/>
  <c r="B2405" i="2"/>
  <c r="B2413" i="2"/>
  <c r="B2421" i="2"/>
  <c r="B2429" i="2"/>
  <c r="B2437" i="2"/>
  <c r="B2445" i="2"/>
  <c r="B2453" i="2"/>
  <c r="B2461" i="2"/>
  <c r="B2469" i="2"/>
  <c r="B2477" i="2"/>
  <c r="B2485" i="2"/>
  <c r="B536" i="2"/>
  <c r="B940" i="2"/>
  <c r="B1132" i="2"/>
  <c r="B1230" i="2"/>
  <c r="B1316" i="2"/>
  <c r="B1390" i="2"/>
  <c r="B1454" i="2"/>
  <c r="B1511" i="2"/>
  <c r="B1546" i="2"/>
  <c r="B1578" i="2"/>
  <c r="B1610" i="2"/>
  <c r="B1636" i="2"/>
  <c r="B1658" i="2"/>
  <c r="B1681" i="2"/>
  <c r="B1700" i="2"/>
  <c r="B1722" i="2"/>
  <c r="B1745" i="2"/>
  <c r="B1764" i="2"/>
  <c r="B1786" i="2"/>
  <c r="B1809" i="2"/>
  <c r="B1828" i="2"/>
  <c r="B1850" i="2"/>
  <c r="B1873" i="2"/>
  <c r="B1892" i="2"/>
  <c r="B1914" i="2"/>
  <c r="B1937" i="2"/>
  <c r="B1956" i="2"/>
  <c r="B1970" i="2"/>
  <c r="B1981" i="2"/>
  <c r="B1995" i="2"/>
  <c r="B2009" i="2"/>
  <c r="B2020" i="2"/>
  <c r="B2030" i="2"/>
  <c r="B2038" i="2"/>
  <c r="B2046" i="2"/>
  <c r="B2054" i="2"/>
  <c r="B2062" i="2"/>
  <c r="B2070" i="2"/>
  <c r="B2078" i="2"/>
  <c r="B2086" i="2"/>
  <c r="B2094" i="2"/>
  <c r="B2102" i="2"/>
  <c r="B2110" i="2"/>
  <c r="B2118" i="2"/>
  <c r="B2126" i="2"/>
  <c r="B2134" i="2"/>
  <c r="B2142" i="2"/>
  <c r="B2150" i="2"/>
  <c r="B2158" i="2"/>
  <c r="B2166" i="2"/>
  <c r="B2174" i="2"/>
  <c r="B2182" i="2"/>
  <c r="B2190" i="2"/>
  <c r="B2198" i="2"/>
  <c r="B2206" i="2"/>
  <c r="B2214" i="2"/>
  <c r="B2222" i="2"/>
  <c r="B2230" i="2"/>
  <c r="B2238" i="2"/>
  <c r="B2246" i="2"/>
  <c r="B2254" i="2"/>
  <c r="B2262" i="2"/>
  <c r="B2270" i="2"/>
  <c r="B2278" i="2"/>
  <c r="B2286" i="2"/>
  <c r="B2294" i="2"/>
  <c r="B2302" i="2"/>
  <c r="B2310" i="2"/>
  <c r="B2318" i="2"/>
  <c r="B2326" i="2"/>
  <c r="B2334" i="2"/>
  <c r="B2342" i="2"/>
  <c r="B2350" i="2"/>
  <c r="B2358" i="2"/>
  <c r="B2366" i="2"/>
  <c r="B2374" i="2"/>
  <c r="B2382" i="2"/>
  <c r="B2390" i="2"/>
  <c r="B2398" i="2"/>
  <c r="B2406" i="2"/>
  <c r="B2414" i="2"/>
  <c r="B2422" i="2"/>
  <c r="B2430" i="2"/>
  <c r="B2438" i="2"/>
  <c r="B2446" i="2"/>
  <c r="B2454" i="2"/>
  <c r="B2462" i="2"/>
  <c r="B2470" i="2"/>
  <c r="B2478" i="2"/>
  <c r="B2486" i="2"/>
  <c r="B586" i="2"/>
  <c r="B956" i="2"/>
  <c r="B1141" i="2"/>
  <c r="B1236" i="2"/>
  <c r="B1323" i="2"/>
  <c r="B1395" i="2"/>
  <c r="B1459" i="2"/>
  <c r="B1514" i="2"/>
  <c r="B1548" i="2"/>
  <c r="B1580" i="2"/>
  <c r="B1612" i="2"/>
  <c r="B1641" i="2"/>
  <c r="B1660" i="2"/>
  <c r="B1682" i="2"/>
  <c r="B1705" i="2"/>
  <c r="B1724" i="2"/>
  <c r="B1746" i="2"/>
  <c r="B1769" i="2"/>
  <c r="B1788" i="2"/>
  <c r="B1810" i="2"/>
  <c r="B1833" i="2"/>
  <c r="B1852" i="2"/>
  <c r="B1874" i="2"/>
  <c r="B1897" i="2"/>
  <c r="B1916" i="2"/>
  <c r="B1938" i="2"/>
  <c r="B1957" i="2"/>
  <c r="B1971" i="2"/>
  <c r="B1985" i="2"/>
  <c r="B1996" i="2"/>
  <c r="B2010" i="2"/>
  <c r="B2021" i="2"/>
  <c r="B2031" i="2"/>
  <c r="B2039" i="2"/>
  <c r="B2047" i="2"/>
  <c r="B2055" i="2"/>
  <c r="B2063" i="2"/>
  <c r="B2071" i="2"/>
  <c r="B2079" i="2"/>
  <c r="B2087" i="2"/>
  <c r="B2095" i="2"/>
  <c r="B2103" i="2"/>
  <c r="B2111" i="2"/>
  <c r="B2119" i="2"/>
  <c r="B2127" i="2"/>
  <c r="B2135" i="2"/>
  <c r="B2143" i="2"/>
  <c r="B2151" i="2"/>
  <c r="B2159" i="2"/>
  <c r="B2167" i="2"/>
  <c r="B2175" i="2"/>
  <c r="B2183" i="2"/>
  <c r="B2191" i="2"/>
  <c r="B2199" i="2"/>
  <c r="B2207" i="2"/>
  <c r="B2215" i="2"/>
  <c r="B2223" i="2"/>
  <c r="B2231" i="2"/>
  <c r="B2239" i="2"/>
  <c r="B2247" i="2"/>
  <c r="B2255" i="2"/>
  <c r="B2263" i="2"/>
  <c r="B2271" i="2"/>
  <c r="B2279" i="2"/>
  <c r="B2287" i="2"/>
  <c r="B2295" i="2"/>
  <c r="B2303" i="2"/>
  <c r="B2311" i="2"/>
  <c r="B2319" i="2"/>
  <c r="B2327" i="2"/>
  <c r="B2335" i="2"/>
  <c r="B2343" i="2"/>
  <c r="B2351" i="2"/>
  <c r="B2359" i="2"/>
  <c r="B2367" i="2"/>
  <c r="B2375" i="2"/>
  <c r="B2383" i="2"/>
  <c r="B2391" i="2"/>
  <c r="B2399" i="2"/>
  <c r="B2407" i="2"/>
  <c r="B2415" i="2"/>
  <c r="B2423" i="2"/>
  <c r="B2431" i="2"/>
  <c r="B2439" i="2"/>
  <c r="B2447" i="2"/>
  <c r="B2455" i="2"/>
  <c r="B2463" i="2"/>
  <c r="B2471" i="2"/>
  <c r="B2479" i="2"/>
  <c r="B2487" i="2"/>
  <c r="B704" i="2"/>
  <c r="B1004" i="2"/>
  <c r="B1166" i="2"/>
  <c r="B1252" i="2"/>
  <c r="B1339" i="2"/>
  <c r="B1406" i="2"/>
  <c r="B1470" i="2"/>
  <c r="B1521" i="2"/>
  <c r="B1554" i="2"/>
  <c r="B1586" i="2"/>
  <c r="B1618" i="2"/>
  <c r="B1642" i="2"/>
  <c r="B1665" i="2"/>
  <c r="B1684" i="2"/>
  <c r="B1706" i="2"/>
  <c r="B1729" i="2"/>
  <c r="B1748" i="2"/>
  <c r="B1770" i="2"/>
  <c r="B1793" i="2"/>
  <c r="B1812" i="2"/>
  <c r="B1834" i="2"/>
  <c r="B1857" i="2"/>
  <c r="B1876" i="2"/>
  <c r="B1898" i="2"/>
  <c r="B1921" i="2"/>
  <c r="B1940" i="2"/>
  <c r="B1961" i="2"/>
  <c r="B1972" i="2"/>
  <c r="B1986" i="2"/>
  <c r="B1997" i="2"/>
  <c r="B2011" i="2"/>
  <c r="B2022" i="2"/>
  <c r="B2032" i="2"/>
  <c r="B2040" i="2"/>
  <c r="B790" i="2"/>
  <c r="B1056" i="2"/>
  <c r="B1188" i="2"/>
  <c r="B1275" i="2"/>
  <c r="B1358" i="2"/>
  <c r="B1422" i="2"/>
  <c r="B1486" i="2"/>
  <c r="B1530" i="2"/>
  <c r="B1562" i="2"/>
  <c r="B1594" i="2"/>
  <c r="B1626" i="2"/>
  <c r="B1649" i="2"/>
  <c r="B1668" i="2"/>
  <c r="B1690" i="2"/>
  <c r="B1713" i="2"/>
  <c r="B1732" i="2"/>
  <c r="B1754" i="2"/>
  <c r="B1777" i="2"/>
  <c r="B1796" i="2"/>
  <c r="B1818" i="2"/>
  <c r="B1841" i="2"/>
  <c r="B1860" i="2"/>
  <c r="B1882" i="2"/>
  <c r="B1905" i="2"/>
  <c r="B1924" i="2"/>
  <c r="B1946" i="2"/>
  <c r="B1963" i="2"/>
  <c r="B1977" i="2"/>
  <c r="B1988" i="2"/>
  <c r="B2002" i="2"/>
  <c r="B2013" i="2"/>
  <c r="B2026" i="2"/>
  <c r="B2034" i="2"/>
  <c r="B2042" i="2"/>
  <c r="B2050" i="2"/>
  <c r="B2058" i="2"/>
  <c r="B2066" i="2"/>
  <c r="B2074" i="2"/>
  <c r="B2082" i="2"/>
  <c r="B2090" i="2"/>
  <c r="B2098" i="2"/>
  <c r="B2106" i="2"/>
  <c r="B2114" i="2"/>
  <c r="B2122" i="2"/>
  <c r="B2130" i="2"/>
  <c r="B2138" i="2"/>
  <c r="B2146" i="2"/>
  <c r="B2154" i="2"/>
  <c r="B2162" i="2"/>
  <c r="B2170" i="2"/>
  <c r="B2178" i="2"/>
  <c r="B2186" i="2"/>
  <c r="B2194" i="2"/>
  <c r="B2202" i="2"/>
  <c r="B2210" i="2"/>
  <c r="B2218" i="2"/>
  <c r="B2226" i="2"/>
  <c r="B2234" i="2"/>
  <c r="B2242" i="2"/>
  <c r="B2250" i="2"/>
  <c r="B2258" i="2"/>
  <c r="B2266" i="2"/>
  <c r="B2274" i="2"/>
  <c r="B2282" i="2"/>
  <c r="B2290" i="2"/>
  <c r="B2298" i="2"/>
  <c r="B2306" i="2"/>
  <c r="B2314" i="2"/>
  <c r="B2322" i="2"/>
  <c r="B2330" i="2"/>
  <c r="B2338" i="2"/>
  <c r="B2346" i="2"/>
  <c r="B2354" i="2"/>
  <c r="B2362" i="2"/>
  <c r="B2370" i="2"/>
  <c r="B2378" i="2"/>
  <c r="B2386" i="2"/>
  <c r="B2394" i="2"/>
  <c r="B2402" i="2"/>
  <c r="B2410" i="2"/>
  <c r="B2418" i="2"/>
  <c r="B2426" i="2"/>
  <c r="B2434" i="2"/>
  <c r="B2442" i="2"/>
  <c r="B2450" i="2"/>
  <c r="B2458" i="2"/>
  <c r="B2466" i="2"/>
  <c r="B2474" i="2"/>
  <c r="B726" i="2"/>
  <c r="B1342" i="2"/>
  <c r="B1556" i="2"/>
  <c r="B1666" i="2"/>
  <c r="B1753" i="2"/>
  <c r="B1836" i="2"/>
  <c r="B1922" i="2"/>
  <c r="B1987" i="2"/>
  <c r="B2033" i="2"/>
  <c r="B2057" i="2"/>
  <c r="B2080" i="2"/>
  <c r="B2099" i="2"/>
  <c r="B2121" i="2"/>
  <c r="B2144" i="2"/>
  <c r="B2163" i="2"/>
  <c r="B2185" i="2"/>
  <c r="B2208" i="2"/>
  <c r="B2227" i="2"/>
  <c r="B2249" i="2"/>
  <c r="B2272" i="2"/>
  <c r="B2291" i="2"/>
  <c r="B2313" i="2"/>
  <c r="B2336" i="2"/>
  <c r="B2355" i="2"/>
  <c r="B2377" i="2"/>
  <c r="B2400" i="2"/>
  <c r="B2419" i="2"/>
  <c r="B2441" i="2"/>
  <c r="B2459" i="2"/>
  <c r="B2475" i="2"/>
  <c r="B2489" i="2"/>
  <c r="B2497" i="2"/>
  <c r="B2505" i="2"/>
  <c r="B2513" i="2"/>
  <c r="B2521" i="2"/>
  <c r="B2529" i="2"/>
  <c r="B2537" i="2"/>
  <c r="B2545" i="2"/>
  <c r="B2553" i="2"/>
  <c r="B2561" i="2"/>
  <c r="B2569" i="2"/>
  <c r="B2577" i="2"/>
  <c r="B2585" i="2"/>
  <c r="B2593" i="2"/>
  <c r="B2601" i="2"/>
  <c r="B2609" i="2"/>
  <c r="B2617" i="2"/>
  <c r="B2625" i="2"/>
  <c r="B2633" i="2"/>
  <c r="B2641" i="2"/>
  <c r="B2649" i="2"/>
  <c r="B2657" i="2"/>
  <c r="B2665" i="2"/>
  <c r="B2673" i="2"/>
  <c r="B2681" i="2"/>
  <c r="B2689" i="2"/>
  <c r="B2697" i="2"/>
  <c r="B2705" i="2"/>
  <c r="B2713" i="2"/>
  <c r="B2721" i="2"/>
  <c r="B2729" i="2"/>
  <c r="B2737" i="2"/>
  <c r="B2745" i="2"/>
  <c r="B2753" i="2"/>
  <c r="B2761" i="2"/>
  <c r="B2769" i="2"/>
  <c r="B2777" i="2"/>
  <c r="B2785" i="2"/>
  <c r="B2793" i="2"/>
  <c r="B2801" i="2"/>
  <c r="B2809" i="2"/>
  <c r="B2817" i="2"/>
  <c r="B2825" i="2"/>
  <c r="B2833" i="2"/>
  <c r="B2841" i="2"/>
  <c r="B2849" i="2"/>
  <c r="B2857" i="2"/>
  <c r="B2865" i="2"/>
  <c r="B2873" i="2"/>
  <c r="B2881" i="2"/>
  <c r="B2889" i="2"/>
  <c r="B812" i="2"/>
  <c r="B1363" i="2"/>
  <c r="B1564" i="2"/>
  <c r="B1673" i="2"/>
  <c r="B1756" i="2"/>
  <c r="B1842" i="2"/>
  <c r="B1929" i="2"/>
  <c r="B1989" i="2"/>
  <c r="B2035" i="2"/>
  <c r="B2059" i="2"/>
  <c r="B2081" i="2"/>
  <c r="B2104" i="2"/>
  <c r="B2123" i="2"/>
  <c r="B2145" i="2"/>
  <c r="B2168" i="2"/>
  <c r="B2187" i="2"/>
  <c r="B2209" i="2"/>
  <c r="B2232" i="2"/>
  <c r="B2251" i="2"/>
  <c r="B2273" i="2"/>
  <c r="B2296" i="2"/>
  <c r="B2315" i="2"/>
  <c r="B2337" i="2"/>
  <c r="B2360" i="2"/>
  <c r="B2379" i="2"/>
  <c r="B2401" i="2"/>
  <c r="B2424" i="2"/>
  <c r="B2443" i="2"/>
  <c r="B2460" i="2"/>
  <c r="B2476" i="2"/>
  <c r="B2490" i="2"/>
  <c r="B2498" i="2"/>
  <c r="B1020" i="2"/>
  <c r="B1411" i="2"/>
  <c r="B1588" i="2"/>
  <c r="B1689" i="2"/>
  <c r="B1772" i="2"/>
  <c r="B1858" i="2"/>
  <c r="B1945" i="2"/>
  <c r="B2001" i="2"/>
  <c r="B2041" i="2"/>
  <c r="B2064" i="2"/>
  <c r="B2083" i="2"/>
  <c r="B2105" i="2"/>
  <c r="B2128" i="2"/>
  <c r="B2147" i="2"/>
  <c r="B2169" i="2"/>
  <c r="B2192" i="2"/>
  <c r="B2211" i="2"/>
  <c r="B2233" i="2"/>
  <c r="B2256" i="2"/>
  <c r="B2275" i="2"/>
  <c r="B2297" i="2"/>
  <c r="B2320" i="2"/>
  <c r="B2339" i="2"/>
  <c r="B2361" i="2"/>
  <c r="B2384" i="2"/>
  <c r="B2403" i="2"/>
  <c r="B2425" i="2"/>
  <c r="B2448" i="2"/>
  <c r="B2464" i="2"/>
  <c r="B2480" i="2"/>
  <c r="B2491" i="2"/>
  <c r="B2499" i="2"/>
  <c r="B2507" i="2"/>
  <c r="B2515" i="2"/>
  <c r="B2523" i="2"/>
  <c r="B2531" i="2"/>
  <c r="B2539" i="2"/>
  <c r="B2547" i="2"/>
  <c r="B2555" i="2"/>
  <c r="B2563" i="2"/>
  <c r="B2571" i="2"/>
  <c r="B2579" i="2"/>
  <c r="B2587" i="2"/>
  <c r="B2595" i="2"/>
  <c r="B2603" i="2"/>
  <c r="B2611" i="2"/>
  <c r="B2619" i="2"/>
  <c r="B2627" i="2"/>
  <c r="B2635" i="2"/>
  <c r="B2643" i="2"/>
  <c r="B2651" i="2"/>
  <c r="B2659" i="2"/>
  <c r="B2667" i="2"/>
  <c r="B2675" i="2"/>
  <c r="B2683" i="2"/>
  <c r="B2691" i="2"/>
  <c r="B2699" i="2"/>
  <c r="B2707" i="2"/>
  <c r="B2715" i="2"/>
  <c r="B2723" i="2"/>
  <c r="B2731" i="2"/>
  <c r="B2739" i="2"/>
  <c r="B2747" i="2"/>
  <c r="B2755" i="2"/>
  <c r="B2763" i="2"/>
  <c r="B2771" i="2"/>
  <c r="B2779" i="2"/>
  <c r="B2787" i="2"/>
  <c r="B2795" i="2"/>
  <c r="B2803" i="2"/>
  <c r="B2811" i="2"/>
  <c r="B2819" i="2"/>
  <c r="B2827" i="2"/>
  <c r="B2835" i="2"/>
  <c r="B2843" i="2"/>
  <c r="B2851" i="2"/>
  <c r="B2859" i="2"/>
  <c r="B2867" i="2"/>
  <c r="B2875" i="2"/>
  <c r="B2883" i="2"/>
  <c r="B2891" i="2"/>
  <c r="B2899" i="2"/>
  <c r="B2907" i="2"/>
  <c r="B2915" i="2"/>
  <c r="B2923" i="2"/>
  <c r="B2931" i="2"/>
  <c r="B2939" i="2"/>
  <c r="B2947" i="2"/>
  <c r="B2955" i="2"/>
  <c r="B2963" i="2"/>
  <c r="B1068" i="2"/>
  <c r="B1427" i="2"/>
  <c r="B1596" i="2"/>
  <c r="B1692" i="2"/>
  <c r="B1778" i="2"/>
  <c r="B1865" i="2"/>
  <c r="B1948" i="2"/>
  <c r="B2003" i="2"/>
  <c r="B2043" i="2"/>
  <c r="B2065" i="2"/>
  <c r="B2088" i="2"/>
  <c r="B2107" i="2"/>
  <c r="B2129" i="2"/>
  <c r="B2152" i="2"/>
  <c r="B2171" i="2"/>
  <c r="B2193" i="2"/>
  <c r="B2216" i="2"/>
  <c r="B2235" i="2"/>
  <c r="B2257" i="2"/>
  <c r="B2280" i="2"/>
  <c r="B2299" i="2"/>
  <c r="B2321" i="2"/>
  <c r="B2344" i="2"/>
  <c r="B2363" i="2"/>
  <c r="B2385" i="2"/>
  <c r="B2408" i="2"/>
  <c r="B2427" i="2"/>
  <c r="B2449" i="2"/>
  <c r="B2465" i="2"/>
  <c r="B2481" i="2"/>
  <c r="B2492" i="2"/>
  <c r="B2500" i="2"/>
  <c r="B2508" i="2"/>
  <c r="B2516" i="2"/>
  <c r="B2524" i="2"/>
  <c r="B2532" i="2"/>
  <c r="B2540" i="2"/>
  <c r="B2548" i="2"/>
  <c r="B2556" i="2"/>
  <c r="B2564" i="2"/>
  <c r="B2572" i="2"/>
  <c r="B2580" i="2"/>
  <c r="B2588" i="2"/>
  <c r="B2596" i="2"/>
  <c r="B2604" i="2"/>
  <c r="B2612" i="2"/>
  <c r="B2620" i="2"/>
  <c r="B2628" i="2"/>
  <c r="B2636" i="2"/>
  <c r="B2644" i="2"/>
  <c r="B2652" i="2"/>
  <c r="B2660" i="2"/>
  <c r="B2668" i="2"/>
  <c r="B2676" i="2"/>
  <c r="B2684" i="2"/>
  <c r="B2692" i="2"/>
  <c r="B2700" i="2"/>
  <c r="B2708" i="2"/>
  <c r="B2716" i="2"/>
  <c r="B2724" i="2"/>
  <c r="B2732" i="2"/>
  <c r="B2740" i="2"/>
  <c r="B2748" i="2"/>
  <c r="B2756" i="2"/>
  <c r="B2764" i="2"/>
  <c r="B2772" i="2"/>
  <c r="B2780" i="2"/>
  <c r="B2788" i="2"/>
  <c r="B2796" i="2"/>
  <c r="B2804" i="2"/>
  <c r="B2812" i="2"/>
  <c r="B2820" i="2"/>
  <c r="B2828" i="2"/>
  <c r="B2836" i="2"/>
  <c r="B2844" i="2"/>
  <c r="B2852" i="2"/>
  <c r="B2860" i="2"/>
  <c r="B2868" i="2"/>
  <c r="B2876" i="2"/>
  <c r="B2884" i="2"/>
  <c r="B2892" i="2"/>
  <c r="B2900" i="2"/>
  <c r="B2908" i="2"/>
  <c r="B2916" i="2"/>
  <c r="B2924" i="2"/>
  <c r="B2932" i="2"/>
  <c r="B2940" i="2"/>
  <c r="B2948" i="2"/>
  <c r="B2956" i="2"/>
  <c r="B2964" i="2"/>
  <c r="B1172" i="2"/>
  <c r="B1475" i="2"/>
  <c r="B1620" i="2"/>
  <c r="B1708" i="2"/>
  <c r="B1794" i="2"/>
  <c r="B1881" i="2"/>
  <c r="B1962" i="2"/>
  <c r="B2012" i="2"/>
  <c r="B2048" i="2"/>
  <c r="B2067" i="2"/>
  <c r="B2089" i="2"/>
  <c r="B2112" i="2"/>
  <c r="B2131" i="2"/>
  <c r="B2153" i="2"/>
  <c r="B2176" i="2"/>
  <c r="B2195" i="2"/>
  <c r="B2217" i="2"/>
  <c r="B2240" i="2"/>
  <c r="B2259" i="2"/>
  <c r="B2281" i="2"/>
  <c r="B2304" i="2"/>
  <c r="B2323" i="2"/>
  <c r="B2345" i="2"/>
  <c r="B2368" i="2"/>
  <c r="B2387" i="2"/>
  <c r="B2409" i="2"/>
  <c r="B2432" i="2"/>
  <c r="B2451" i="2"/>
  <c r="B2467" i="2"/>
  <c r="B2482" i="2"/>
  <c r="B2493" i="2"/>
  <c r="B2501" i="2"/>
  <c r="B2509" i="2"/>
  <c r="B1195" i="2"/>
  <c r="B1491" i="2"/>
  <c r="B1628" i="2"/>
  <c r="B1714" i="2"/>
  <c r="B1801" i="2"/>
  <c r="B1884" i="2"/>
  <c r="B1964" i="2"/>
  <c r="B2017" i="2"/>
  <c r="B2049" i="2"/>
  <c r="B2072" i="2"/>
  <c r="B2091" i="2"/>
  <c r="B2113" i="2"/>
  <c r="B2136" i="2"/>
  <c r="B2155" i="2"/>
  <c r="B2177" i="2"/>
  <c r="B2200" i="2"/>
  <c r="B2219" i="2"/>
  <c r="B2241" i="2"/>
  <c r="B2264" i="2"/>
  <c r="B2283" i="2"/>
  <c r="B2305" i="2"/>
  <c r="B2328" i="2"/>
  <c r="B2347" i="2"/>
  <c r="B2369" i="2"/>
  <c r="B2392" i="2"/>
  <c r="B2411" i="2"/>
  <c r="B2433" i="2"/>
  <c r="B2452" i="2"/>
  <c r="B2468" i="2"/>
  <c r="B2483" i="2"/>
  <c r="B2494" i="2"/>
  <c r="B2502" i="2"/>
  <c r="B2510" i="2"/>
  <c r="B2518" i="2"/>
  <c r="B2526" i="2"/>
  <c r="B2534" i="2"/>
  <c r="B2542" i="2"/>
  <c r="B2550" i="2"/>
  <c r="B2558" i="2"/>
  <c r="B2566" i="2"/>
  <c r="B2574" i="2"/>
  <c r="B2582" i="2"/>
  <c r="B2590" i="2"/>
  <c r="B2598" i="2"/>
  <c r="B2606" i="2"/>
  <c r="B2614" i="2"/>
  <c r="B2622" i="2"/>
  <c r="B2630" i="2"/>
  <c r="B2638" i="2"/>
  <c r="B2646" i="2"/>
  <c r="B2654" i="2"/>
  <c r="B2662" i="2"/>
  <c r="B2670" i="2"/>
  <c r="B2678" i="2"/>
  <c r="B2686" i="2"/>
  <c r="B2694" i="2"/>
  <c r="B2702" i="2"/>
  <c r="B2710" i="2"/>
  <c r="B2718" i="2"/>
  <c r="B2726" i="2"/>
  <c r="B2734" i="2"/>
  <c r="B2742" i="2"/>
  <c r="B2750" i="2"/>
  <c r="B2758" i="2"/>
  <c r="B2766" i="2"/>
  <c r="B2774" i="2"/>
  <c r="B2782" i="2"/>
  <c r="B2790" i="2"/>
  <c r="B2798" i="2"/>
  <c r="B2806" i="2"/>
  <c r="B2814" i="2"/>
  <c r="B2822" i="2"/>
  <c r="B2830" i="2"/>
  <c r="B2838" i="2"/>
  <c r="B2846" i="2"/>
  <c r="B2854" i="2"/>
  <c r="B2862" i="2"/>
  <c r="B2870" i="2"/>
  <c r="B2878" i="2"/>
  <c r="B2886" i="2"/>
  <c r="B2894" i="2"/>
  <c r="B2902" i="2"/>
  <c r="B2910" i="2"/>
  <c r="B2918" i="2"/>
  <c r="B2926" i="2"/>
  <c r="B1259" i="2"/>
  <c r="B1523" i="2"/>
  <c r="B1644" i="2"/>
  <c r="B1730" i="2"/>
  <c r="B1817" i="2"/>
  <c r="B1900" i="2"/>
  <c r="B1973" i="2"/>
  <c r="B2025" i="2"/>
  <c r="B2051" i="2"/>
  <c r="B2073" i="2"/>
  <c r="B2096" i="2"/>
  <c r="B2115" i="2"/>
  <c r="B2137" i="2"/>
  <c r="B2160" i="2"/>
  <c r="B2179" i="2"/>
  <c r="B2201" i="2"/>
  <c r="B2224" i="2"/>
  <c r="B2243" i="2"/>
  <c r="B2265" i="2"/>
  <c r="B2288" i="2"/>
  <c r="B2307" i="2"/>
  <c r="B2329" i="2"/>
  <c r="B2352" i="2"/>
  <c r="B2371" i="2"/>
  <c r="B2393" i="2"/>
  <c r="B2416" i="2"/>
  <c r="B2435" i="2"/>
  <c r="B2456" i="2"/>
  <c r="B2472" i="2"/>
  <c r="B2484" i="2"/>
  <c r="B2495" i="2"/>
  <c r="B2503" i="2"/>
  <c r="B2511" i="2"/>
  <c r="B2519" i="2"/>
  <c r="B2527" i="2"/>
  <c r="B2535" i="2"/>
  <c r="B2543" i="2"/>
  <c r="B2551" i="2"/>
  <c r="B2559" i="2"/>
  <c r="B2567" i="2"/>
  <c r="B2575" i="2"/>
  <c r="B2583" i="2"/>
  <c r="B2591" i="2"/>
  <c r="B2599" i="2"/>
  <c r="B2607" i="2"/>
  <c r="B2615" i="2"/>
  <c r="B2623" i="2"/>
  <c r="B2631" i="2"/>
  <c r="B2639" i="2"/>
  <c r="B2647" i="2"/>
  <c r="B2655" i="2"/>
  <c r="B2663" i="2"/>
  <c r="B2671" i="2"/>
  <c r="B2679" i="2"/>
  <c r="B2687" i="2"/>
  <c r="B2695" i="2"/>
  <c r="B2703" i="2"/>
  <c r="B2711" i="2"/>
  <c r="B2719" i="2"/>
  <c r="B2727" i="2"/>
  <c r="B2735" i="2"/>
  <c r="B2743" i="2"/>
  <c r="B2751" i="2"/>
  <c r="B2759" i="2"/>
  <c r="B2767" i="2"/>
  <c r="B2775" i="2"/>
  <c r="B2783" i="2"/>
  <c r="B2791" i="2"/>
  <c r="B2799" i="2"/>
  <c r="B2807" i="2"/>
  <c r="B2815" i="2"/>
  <c r="B2823" i="2"/>
  <c r="B2831" i="2"/>
  <c r="B2839" i="2"/>
  <c r="B2847" i="2"/>
  <c r="B2855" i="2"/>
  <c r="B2863" i="2"/>
  <c r="B2871" i="2"/>
  <c r="B2879" i="2"/>
  <c r="B2887" i="2"/>
  <c r="B2895" i="2"/>
  <c r="B2903" i="2"/>
  <c r="B2911" i="2"/>
  <c r="B2919" i="2"/>
  <c r="B2927" i="2"/>
  <c r="B1278" i="2"/>
  <c r="B2056" i="2"/>
  <c r="B2225" i="2"/>
  <c r="B2395" i="2"/>
  <c r="B2506" i="2"/>
  <c r="B2530" i="2"/>
  <c r="B2552" i="2"/>
  <c r="B2573" i="2"/>
  <c r="B2594" i="2"/>
  <c r="B2616" i="2"/>
  <c r="B2637" i="2"/>
  <c r="B2658" i="2"/>
  <c r="B2680" i="2"/>
  <c r="B2701" i="2"/>
  <c r="B2722" i="2"/>
  <c r="B2744" i="2"/>
  <c r="B2765" i="2"/>
  <c r="B2786" i="2"/>
  <c r="B2808" i="2"/>
  <c r="B2829" i="2"/>
  <c r="B2850" i="2"/>
  <c r="B2872" i="2"/>
  <c r="B2893" i="2"/>
  <c r="B2909" i="2"/>
  <c r="B2925" i="2"/>
  <c r="B2937" i="2"/>
  <c r="B2949" i="2"/>
  <c r="B2959" i="2"/>
  <c r="B2969" i="2"/>
  <c r="B2977" i="2"/>
  <c r="B2985" i="2"/>
  <c r="B2993" i="2"/>
  <c r="B3001" i="2"/>
  <c r="B3009" i="2"/>
  <c r="B3017" i="2"/>
  <c r="B3025" i="2"/>
  <c r="B3033" i="2"/>
  <c r="B3041" i="2"/>
  <c r="B3049" i="2"/>
  <c r="B3057" i="2"/>
  <c r="B3065" i="2"/>
  <c r="B3073" i="2"/>
  <c r="B3081" i="2"/>
  <c r="B3089" i="2"/>
  <c r="B3097" i="2"/>
  <c r="B3105" i="2"/>
  <c r="B3113" i="2"/>
  <c r="B3121" i="2"/>
  <c r="B3129" i="2"/>
  <c r="B3137" i="2"/>
  <c r="B3145" i="2"/>
  <c r="B3153" i="2"/>
  <c r="B3161" i="2"/>
  <c r="B3169" i="2"/>
  <c r="B3177" i="2"/>
  <c r="B3185" i="2"/>
  <c r="B3193" i="2"/>
  <c r="B3201" i="2"/>
  <c r="B3209" i="2"/>
  <c r="B3217" i="2"/>
  <c r="B3225" i="2"/>
  <c r="B3233" i="2"/>
  <c r="B3241" i="2"/>
  <c r="B3249" i="2"/>
  <c r="B1532" i="2"/>
  <c r="B2075" i="2"/>
  <c r="B2248" i="2"/>
  <c r="B2417" i="2"/>
  <c r="B2512" i="2"/>
  <c r="B2533" i="2"/>
  <c r="B2554" i="2"/>
  <c r="B2576" i="2"/>
  <c r="B2597" i="2"/>
  <c r="B2618" i="2"/>
  <c r="B2640" i="2"/>
  <c r="B2661" i="2"/>
  <c r="B2682" i="2"/>
  <c r="B2704" i="2"/>
  <c r="B2725" i="2"/>
  <c r="B2746" i="2"/>
  <c r="B2768" i="2"/>
  <c r="B2789" i="2"/>
  <c r="B2810" i="2"/>
  <c r="B2832" i="2"/>
  <c r="B2853" i="2"/>
  <c r="B2874" i="2"/>
  <c r="B2896" i="2"/>
  <c r="B2912" i="2"/>
  <c r="B2928" i="2"/>
  <c r="B2938" i="2"/>
  <c r="B2950" i="2"/>
  <c r="B2960" i="2"/>
  <c r="B2970" i="2"/>
  <c r="B2978" i="2"/>
  <c r="B2986" i="2"/>
  <c r="B2994" i="2"/>
  <c r="B3002" i="2"/>
  <c r="B3010" i="2"/>
  <c r="B3018" i="2"/>
  <c r="B3026" i="2"/>
  <c r="B3034" i="2"/>
  <c r="B3042" i="2"/>
  <c r="B3050" i="2"/>
  <c r="B3058" i="2"/>
  <c r="B3066" i="2"/>
  <c r="B3074" i="2"/>
  <c r="B3082" i="2"/>
  <c r="B3090" i="2"/>
  <c r="B3098" i="2"/>
  <c r="B3106" i="2"/>
  <c r="B3114" i="2"/>
  <c r="B3122" i="2"/>
  <c r="B3130" i="2"/>
  <c r="B3138" i="2"/>
  <c r="B3146" i="2"/>
  <c r="B3154" i="2"/>
  <c r="B3162" i="2"/>
  <c r="B3170" i="2"/>
  <c r="B3178" i="2"/>
  <c r="B3186" i="2"/>
  <c r="B3194" i="2"/>
  <c r="B3202" i="2"/>
  <c r="B3210" i="2"/>
  <c r="B3218" i="2"/>
  <c r="B3226" i="2"/>
  <c r="B3234" i="2"/>
  <c r="B3242" i="2"/>
  <c r="B3250" i="2"/>
  <c r="B3258" i="2"/>
  <c r="B3266" i="2"/>
  <c r="B3274" i="2"/>
  <c r="B3282" i="2"/>
  <c r="B3290" i="2"/>
  <c r="B3298" i="2"/>
  <c r="B3306" i="2"/>
  <c r="B3314" i="2"/>
  <c r="B3322" i="2"/>
  <c r="B3330" i="2"/>
  <c r="B3338" i="2"/>
  <c r="B3346" i="2"/>
  <c r="B3354" i="2"/>
  <c r="B3362" i="2"/>
  <c r="B3370" i="2"/>
  <c r="B3378" i="2"/>
  <c r="B3386" i="2"/>
  <c r="B3394" i="2"/>
  <c r="B3402" i="2"/>
  <c r="B3410" i="2"/>
  <c r="B3418" i="2"/>
  <c r="B3426" i="2"/>
  <c r="B3434" i="2"/>
  <c r="B3442" i="2"/>
  <c r="B3450" i="2"/>
  <c r="B3458" i="2"/>
  <c r="B3466" i="2"/>
  <c r="B3474" i="2"/>
  <c r="B3482" i="2"/>
  <c r="B3490" i="2"/>
  <c r="B3498" i="2"/>
  <c r="B3506" i="2"/>
  <c r="B3514" i="2"/>
  <c r="B3522" i="2"/>
  <c r="B3530" i="2"/>
  <c r="B3538" i="2"/>
  <c r="B3546" i="2"/>
  <c r="B3036" i="2"/>
  <c r="B3092" i="2"/>
  <c r="B3108" i="2"/>
  <c r="B3116" i="2"/>
  <c r="B3132" i="2"/>
  <c r="B3140" i="2"/>
  <c r="B3148" i="2"/>
  <c r="B3164" i="2"/>
  <c r="B3180" i="2"/>
  <c r="B3196" i="2"/>
  <c r="B3204" i="2"/>
  <c r="B3220" i="2"/>
  <c r="B3244" i="2"/>
  <c r="B3252" i="2"/>
  <c r="B3276" i="2"/>
  <c r="B3292" i="2"/>
  <c r="B3316" i="2"/>
  <c r="B3340" i="2"/>
  <c r="B3364" i="2"/>
  <c r="B3372" i="2"/>
  <c r="B3396" i="2"/>
  <c r="B3404" i="2"/>
  <c r="B3412" i="2"/>
  <c r="B3436" i="2"/>
  <c r="B3452" i="2"/>
  <c r="B3468" i="2"/>
  <c r="B3484" i="2"/>
  <c r="B3500" i="2"/>
  <c r="B3524" i="2"/>
  <c r="B1820" i="2"/>
  <c r="B2473" i="2"/>
  <c r="B2520" i="2"/>
  <c r="B2541" i="2"/>
  <c r="B2584" i="2"/>
  <c r="B2605" i="2"/>
  <c r="B2648" i="2"/>
  <c r="B2690" i="2"/>
  <c r="B2712" i="2"/>
  <c r="B2754" i="2"/>
  <c r="B2797" i="2"/>
  <c r="B2818" i="2"/>
  <c r="B2882" i="2"/>
  <c r="B2917" i="2"/>
  <c r="B2943" i="2"/>
  <c r="B2953" i="2"/>
  <c r="B2981" i="2"/>
  <c r="B3005" i="2"/>
  <c r="B3021" i="2"/>
  <c r="B3037" i="2"/>
  <c r="B3045" i="2"/>
  <c r="B3069" i="2"/>
  <c r="B3085" i="2"/>
  <c r="B3101" i="2"/>
  <c r="B3117" i="2"/>
  <c r="B3133" i="2"/>
  <c r="B3157" i="2"/>
  <c r="B3165" i="2"/>
  <c r="B3181" i="2"/>
  <c r="B1650" i="2"/>
  <c r="B2097" i="2"/>
  <c r="B2267" i="2"/>
  <c r="B2440" i="2"/>
  <c r="B2514" i="2"/>
  <c r="B2536" i="2"/>
  <c r="B2557" i="2"/>
  <c r="B2578" i="2"/>
  <c r="B2600" i="2"/>
  <c r="B2621" i="2"/>
  <c r="B2642" i="2"/>
  <c r="B2664" i="2"/>
  <c r="B2685" i="2"/>
  <c r="B2706" i="2"/>
  <c r="B2728" i="2"/>
  <c r="B2749" i="2"/>
  <c r="B2770" i="2"/>
  <c r="B2792" i="2"/>
  <c r="B2813" i="2"/>
  <c r="B2834" i="2"/>
  <c r="B2856" i="2"/>
  <c r="B2877" i="2"/>
  <c r="B2897" i="2"/>
  <c r="B2913" i="2"/>
  <c r="B2929" i="2"/>
  <c r="B2941" i="2"/>
  <c r="B2951" i="2"/>
  <c r="B2961" i="2"/>
  <c r="B2971" i="2"/>
  <c r="B2979" i="2"/>
  <c r="B2987" i="2"/>
  <c r="B2995" i="2"/>
  <c r="B3003" i="2"/>
  <c r="B3011" i="2"/>
  <c r="B3019" i="2"/>
  <c r="B3027" i="2"/>
  <c r="B3035" i="2"/>
  <c r="B3043" i="2"/>
  <c r="B3051" i="2"/>
  <c r="B3059" i="2"/>
  <c r="B3067" i="2"/>
  <c r="B3075" i="2"/>
  <c r="B3083" i="2"/>
  <c r="B3091" i="2"/>
  <c r="B3099" i="2"/>
  <c r="B3107" i="2"/>
  <c r="B3115" i="2"/>
  <c r="B3123" i="2"/>
  <c r="B3131" i="2"/>
  <c r="B3139" i="2"/>
  <c r="B3147" i="2"/>
  <c r="B3155" i="2"/>
  <c r="B3163" i="2"/>
  <c r="B3171" i="2"/>
  <c r="B3179" i="2"/>
  <c r="B3187" i="2"/>
  <c r="B3195" i="2"/>
  <c r="B3203" i="2"/>
  <c r="B3211" i="2"/>
  <c r="B3219" i="2"/>
  <c r="B3227" i="2"/>
  <c r="B3235" i="2"/>
  <c r="B3243" i="2"/>
  <c r="B3251" i="2"/>
  <c r="B3259" i="2"/>
  <c r="B3267" i="2"/>
  <c r="B3275" i="2"/>
  <c r="B3283" i="2"/>
  <c r="B3291" i="2"/>
  <c r="B3299" i="2"/>
  <c r="B3307" i="2"/>
  <c r="B3315" i="2"/>
  <c r="B3323" i="2"/>
  <c r="B3331" i="2"/>
  <c r="B3339" i="2"/>
  <c r="B3347" i="2"/>
  <c r="B3355" i="2"/>
  <c r="B3363" i="2"/>
  <c r="B3371" i="2"/>
  <c r="B3379" i="2"/>
  <c r="B3387" i="2"/>
  <c r="B3395" i="2"/>
  <c r="B3403" i="2"/>
  <c r="B3411" i="2"/>
  <c r="B3419" i="2"/>
  <c r="B3427" i="2"/>
  <c r="B3435" i="2"/>
  <c r="B3443" i="2"/>
  <c r="B3451" i="2"/>
  <c r="B3459" i="2"/>
  <c r="B3467" i="2"/>
  <c r="B3475" i="2"/>
  <c r="B3483" i="2"/>
  <c r="B3491" i="2"/>
  <c r="B3499" i="2"/>
  <c r="B3507" i="2"/>
  <c r="B3515" i="2"/>
  <c r="B3523" i="2"/>
  <c r="B3531" i="2"/>
  <c r="B3539" i="2"/>
  <c r="B2" i="2"/>
  <c r="B3052" i="2"/>
  <c r="B3172" i="2"/>
  <c r="B3212" i="2"/>
  <c r="B3236" i="2"/>
  <c r="B3260" i="2"/>
  <c r="B3284" i="2"/>
  <c r="B3300" i="2"/>
  <c r="B3324" i="2"/>
  <c r="B3348" i="2"/>
  <c r="B3380" i="2"/>
  <c r="B3428" i="2"/>
  <c r="B3476" i="2"/>
  <c r="B3508" i="2"/>
  <c r="B3532" i="2"/>
  <c r="B2139" i="2"/>
  <c r="B2997" i="2"/>
  <c r="B3093" i="2"/>
  <c r="B3141" i="2"/>
  <c r="B1737" i="2"/>
  <c r="B2120" i="2"/>
  <c r="B2289" i="2"/>
  <c r="B2457" i="2"/>
  <c r="B2517" i="2"/>
  <c r="B2538" i="2"/>
  <c r="B2560" i="2"/>
  <c r="B2581" i="2"/>
  <c r="B2602" i="2"/>
  <c r="B2624" i="2"/>
  <c r="B2645" i="2"/>
  <c r="B2666" i="2"/>
  <c r="B2688" i="2"/>
  <c r="B2709" i="2"/>
  <c r="B2730" i="2"/>
  <c r="B2752" i="2"/>
  <c r="B2773" i="2"/>
  <c r="B2794" i="2"/>
  <c r="B2816" i="2"/>
  <c r="B2837" i="2"/>
  <c r="B2858" i="2"/>
  <c r="B2880" i="2"/>
  <c r="B2898" i="2"/>
  <c r="B2914" i="2"/>
  <c r="B2930" i="2"/>
  <c r="B2942" i="2"/>
  <c r="B2952" i="2"/>
  <c r="B2962" i="2"/>
  <c r="B2972" i="2"/>
  <c r="B2980" i="2"/>
  <c r="B2988" i="2"/>
  <c r="B2996" i="2"/>
  <c r="B3004" i="2"/>
  <c r="B3012" i="2"/>
  <c r="B3020" i="2"/>
  <c r="B3028" i="2"/>
  <c r="B3044" i="2"/>
  <c r="B3060" i="2"/>
  <c r="B3068" i="2"/>
  <c r="B3076" i="2"/>
  <c r="B3084" i="2"/>
  <c r="B3100" i="2"/>
  <c r="B3124" i="2"/>
  <c r="B3156" i="2"/>
  <c r="B3188" i="2"/>
  <c r="B3228" i="2"/>
  <c r="B3268" i="2"/>
  <c r="B3308" i="2"/>
  <c r="B3332" i="2"/>
  <c r="B3356" i="2"/>
  <c r="B3388" i="2"/>
  <c r="B3420" i="2"/>
  <c r="B3444" i="2"/>
  <c r="B3460" i="2"/>
  <c r="B3492" i="2"/>
  <c r="B3516" i="2"/>
  <c r="B3540" i="2"/>
  <c r="B2312" i="2"/>
  <c r="B2562" i="2"/>
  <c r="B2626" i="2"/>
  <c r="B2669" i="2"/>
  <c r="B2733" i="2"/>
  <c r="B2776" i="2"/>
  <c r="B2840" i="2"/>
  <c r="B2861" i="2"/>
  <c r="B2901" i="2"/>
  <c r="B2933" i="2"/>
  <c r="B2973" i="2"/>
  <c r="B2989" i="2"/>
  <c r="B3013" i="2"/>
  <c r="B3029" i="2"/>
  <c r="B3053" i="2"/>
  <c r="B3061" i="2"/>
  <c r="B3077" i="2"/>
  <c r="B3109" i="2"/>
  <c r="B3125" i="2"/>
  <c r="B3149" i="2"/>
  <c r="B3173" i="2"/>
  <c r="B3197" i="2"/>
  <c r="B2965" i="2"/>
  <c r="B1978" i="2"/>
  <c r="B2184" i="2"/>
  <c r="B2353" i="2"/>
  <c r="B2496" i="2"/>
  <c r="B2525" i="2"/>
  <c r="B2546" i="2"/>
  <c r="B2568" i="2"/>
  <c r="B2589" i="2"/>
  <c r="B2610" i="2"/>
  <c r="B2632" i="2"/>
  <c r="B2653" i="2"/>
  <c r="B2674" i="2"/>
  <c r="B2696" i="2"/>
  <c r="B2717" i="2"/>
  <c r="B2738" i="2"/>
  <c r="B2760" i="2"/>
  <c r="B2781" i="2"/>
  <c r="B2802" i="2"/>
  <c r="B2824" i="2"/>
  <c r="B2845" i="2"/>
  <c r="B2866" i="2"/>
  <c r="B2888" i="2"/>
  <c r="B2905" i="2"/>
  <c r="B2921" i="2"/>
  <c r="B2935" i="2"/>
  <c r="B2945" i="2"/>
  <c r="B2957" i="2"/>
  <c r="B2967" i="2"/>
  <c r="B2975" i="2"/>
  <c r="B2983" i="2"/>
  <c r="B2991" i="2"/>
  <c r="B2999" i="2"/>
  <c r="B3007" i="2"/>
  <c r="B3015" i="2"/>
  <c r="B3023" i="2"/>
  <c r="B3031" i="2"/>
  <c r="B3039" i="2"/>
  <c r="B3047" i="2"/>
  <c r="B3055" i="2"/>
  <c r="B3063" i="2"/>
  <c r="B3071" i="2"/>
  <c r="B3079" i="2"/>
  <c r="B3087" i="2"/>
  <c r="B3095" i="2"/>
  <c r="B3103" i="2"/>
  <c r="B3111" i="2"/>
  <c r="B3119" i="2"/>
  <c r="B3127" i="2"/>
  <c r="B3135" i="2"/>
  <c r="B3143" i="2"/>
  <c r="B3151" i="2"/>
  <c r="B3159" i="2"/>
  <c r="B3167" i="2"/>
  <c r="B3175" i="2"/>
  <c r="B3183" i="2"/>
  <c r="B3191" i="2"/>
  <c r="B3199" i="2"/>
  <c r="B3207" i="2"/>
  <c r="B3215" i="2"/>
  <c r="B3223" i="2"/>
  <c r="B3231" i="2"/>
  <c r="B3239" i="2"/>
  <c r="B3247" i="2"/>
  <c r="B3255" i="2"/>
  <c r="B3263" i="2"/>
  <c r="B3271" i="2"/>
  <c r="B3279" i="2"/>
  <c r="B3287" i="2"/>
  <c r="B3295" i="2"/>
  <c r="B3303" i="2"/>
  <c r="B3311" i="2"/>
  <c r="B3319" i="2"/>
  <c r="B3327" i="2"/>
  <c r="B3335" i="2"/>
  <c r="B3343" i="2"/>
  <c r="B3351" i="2"/>
  <c r="B3359" i="2"/>
  <c r="B3367" i="2"/>
  <c r="B3375" i="2"/>
  <c r="B3383" i="2"/>
  <c r="B3391" i="2"/>
  <c r="B3399" i="2"/>
  <c r="B3407" i="2"/>
  <c r="B3415" i="2"/>
  <c r="B3423" i="2"/>
  <c r="B3431" i="2"/>
  <c r="B3439" i="2"/>
  <c r="B3447" i="2"/>
  <c r="B3455" i="2"/>
  <c r="B3463" i="2"/>
  <c r="B3471" i="2"/>
  <c r="B3479" i="2"/>
  <c r="B3487" i="2"/>
  <c r="B3495" i="2"/>
  <c r="B3503" i="2"/>
  <c r="B3511" i="2"/>
  <c r="B3519" i="2"/>
  <c r="B3527" i="2"/>
  <c r="B3535" i="2"/>
  <c r="B3543" i="2"/>
  <c r="B2027" i="2"/>
  <c r="B2203" i="2"/>
  <c r="B2376" i="2"/>
  <c r="B2504" i="2"/>
  <c r="B2528" i="2"/>
  <c r="B2549" i="2"/>
  <c r="B2570" i="2"/>
  <c r="B2592" i="2"/>
  <c r="B2613" i="2"/>
  <c r="B2634" i="2"/>
  <c r="B2656" i="2"/>
  <c r="B2677" i="2"/>
  <c r="B2698" i="2"/>
  <c r="B2720" i="2"/>
  <c r="B2741" i="2"/>
  <c r="B2762" i="2"/>
  <c r="B2784" i="2"/>
  <c r="B2805" i="2"/>
  <c r="B2826" i="2"/>
  <c r="B2848" i="2"/>
  <c r="B2869" i="2"/>
  <c r="B2890" i="2"/>
  <c r="B2906" i="2"/>
  <c r="B2922" i="2"/>
  <c r="B2936" i="2"/>
  <c r="B2946" i="2"/>
  <c r="B2958" i="2"/>
  <c r="B2968" i="2"/>
  <c r="B2976" i="2"/>
  <c r="B2984" i="2"/>
  <c r="B2992" i="2"/>
  <c r="B3000" i="2"/>
  <c r="B3008" i="2"/>
  <c r="B3016" i="2"/>
  <c r="B3024" i="2"/>
  <c r="B3032" i="2"/>
  <c r="B3040" i="2"/>
  <c r="B3048" i="2"/>
  <c r="B3056" i="2"/>
  <c r="B3064" i="2"/>
  <c r="B3072" i="2"/>
  <c r="B3080" i="2"/>
  <c r="B3088" i="2"/>
  <c r="B3096" i="2"/>
  <c r="B3104" i="2"/>
  <c r="B3112" i="2"/>
  <c r="B3120" i="2"/>
  <c r="B3128" i="2"/>
  <c r="B3136" i="2"/>
  <c r="B3144" i="2"/>
  <c r="B3152" i="2"/>
  <c r="B3160" i="2"/>
  <c r="B3168" i="2"/>
  <c r="B3176" i="2"/>
  <c r="B3184" i="2"/>
  <c r="B3192" i="2"/>
  <c r="B3200" i="2"/>
  <c r="B3208" i="2"/>
  <c r="B3216" i="2"/>
  <c r="B3224" i="2"/>
  <c r="B3232" i="2"/>
  <c r="B3240" i="2"/>
  <c r="B3248" i="2"/>
  <c r="B3256" i="2"/>
  <c r="B3264" i="2"/>
  <c r="B3272" i="2"/>
  <c r="B3280" i="2"/>
  <c r="B3288" i="2"/>
  <c r="B3296" i="2"/>
  <c r="B3304" i="2"/>
  <c r="B3486" i="2"/>
  <c r="B3422" i="2"/>
  <c r="B3453" i="2"/>
  <c r="B3421" i="2"/>
  <c r="B3405" i="2"/>
  <c r="B3389" i="2"/>
  <c r="B3373" i="2"/>
  <c r="B3357" i="2"/>
  <c r="B3341" i="2"/>
  <c r="B3325" i="2"/>
  <c r="B3309" i="2"/>
  <c r="B3286" i="2"/>
  <c r="B3265" i="2"/>
  <c r="B3238" i="2"/>
  <c r="B3206" i="2"/>
  <c r="B3158" i="2"/>
  <c r="B3094" i="2"/>
  <c r="B3030" i="2"/>
  <c r="B2966" i="2"/>
  <c r="B2842" i="2"/>
  <c r="B2672" i="2"/>
  <c r="B2488" i="2"/>
  <c r="B3520" i="2"/>
  <c r="B3472" i="2"/>
  <c r="B3440" i="2"/>
  <c r="B3408" i="2"/>
  <c r="B3376" i="2"/>
  <c r="B3344" i="2"/>
  <c r="B3293" i="2"/>
  <c r="B3246" i="2"/>
  <c r="B3214" i="2"/>
  <c r="B3174" i="2"/>
  <c r="B3046" i="2"/>
  <c r="B2714" i="2"/>
  <c r="B3534" i="2"/>
  <c r="B3502" i="2"/>
  <c r="B3438" i="2"/>
  <c r="B3390" i="2"/>
  <c r="B3533" i="2"/>
  <c r="B3517" i="2"/>
  <c r="B3485" i="2"/>
  <c r="B3545" i="2"/>
  <c r="B3513" i="2"/>
  <c r="B3481" i="2"/>
  <c r="B3449" i="2"/>
  <c r="B3417" i="2"/>
  <c r="B3369" i="2"/>
  <c r="B3337" i="2"/>
  <c r="B3305" i="2"/>
  <c r="B3262" i="2"/>
  <c r="B3205" i="2"/>
  <c r="B3150" i="2"/>
  <c r="B3086" i="2"/>
  <c r="B3022" i="2"/>
  <c r="B2954" i="2"/>
  <c r="B2821" i="2"/>
  <c r="B2650" i="2"/>
  <c r="B2331" i="2"/>
  <c r="B3536" i="2"/>
  <c r="B3504" i="2"/>
  <c r="B3456" i="2"/>
  <c r="B3424" i="2"/>
  <c r="B3360" i="2"/>
  <c r="B3328" i="2"/>
  <c r="B3270" i="2"/>
  <c r="B3110" i="2"/>
  <c r="B2982" i="2"/>
  <c r="B2544" i="2"/>
  <c r="B3518" i="2"/>
  <c r="B3454" i="2"/>
  <c r="B3406" i="2"/>
  <c r="B3501" i="2"/>
  <c r="B3469" i="2"/>
  <c r="B3437" i="2"/>
  <c r="B3529" i="2"/>
  <c r="B3497" i="2"/>
  <c r="B3465" i="2"/>
  <c r="B3433" i="2"/>
  <c r="B3401" i="2"/>
  <c r="B3385" i="2"/>
  <c r="B3353" i="2"/>
  <c r="B3321" i="2"/>
  <c r="B3285" i="2"/>
  <c r="B3237" i="2"/>
  <c r="B3544" i="2"/>
  <c r="B3528" i="2"/>
  <c r="B3512" i="2"/>
  <c r="B3496" i="2"/>
  <c r="B3480" i="2"/>
  <c r="B3464" i="2"/>
  <c r="B3448" i="2"/>
  <c r="B3432" i="2"/>
  <c r="B3416" i="2"/>
  <c r="B3400" i="2"/>
  <c r="B3384" i="2"/>
  <c r="B3368" i="2"/>
  <c r="B3352" i="2"/>
  <c r="B3336" i="2"/>
  <c r="B3320" i="2"/>
  <c r="B3302" i="2"/>
  <c r="B3281" i="2"/>
  <c r="B3261" i="2"/>
  <c r="B3230" i="2"/>
  <c r="B3198" i="2"/>
  <c r="B3142" i="2"/>
  <c r="B3078" i="2"/>
  <c r="B3014" i="2"/>
  <c r="B2944" i="2"/>
  <c r="B2800" i="2"/>
  <c r="B2629" i="2"/>
  <c r="B2161" i="2"/>
  <c r="B1906" i="2"/>
  <c r="D34" i="1" l="1"/>
  <c r="J34" i="1" s="1"/>
  <c r="G34" i="1"/>
  <c r="D55" i="1"/>
  <c r="C54" i="1"/>
  <c r="C56" i="1" s="1"/>
  <c r="C57" i="1" s="1"/>
  <c r="I34" i="1" l="1"/>
  <c r="D56" i="1"/>
  <c r="D57" i="1" s="1"/>
  <c r="I43" i="1" l="1"/>
  <c r="J43" i="1" s="1"/>
  <c r="F43" i="1"/>
  <c r="G43" i="1" s="1"/>
  <c r="J53" i="1"/>
  <c r="J52" i="1"/>
  <c r="G45" i="1"/>
  <c r="J45" i="1"/>
  <c r="G53" i="1"/>
  <c r="G52" i="1"/>
  <c r="I54" i="1" l="1"/>
  <c r="I56" i="1" s="1"/>
  <c r="I57" i="1" s="1"/>
  <c r="J54" i="1"/>
  <c r="J56" i="1" s="1"/>
  <c r="F54" i="1"/>
  <c r="G54" i="1"/>
  <c r="G56" i="1" s="1"/>
  <c r="G57" i="1" s="1"/>
  <c r="AC11" i="1" l="1"/>
  <c r="AC19" i="1"/>
  <c r="AC27" i="1"/>
  <c r="AC35" i="1"/>
  <c r="AC43" i="1"/>
  <c r="AC51" i="1"/>
  <c r="AC59" i="1"/>
  <c r="AC67" i="1"/>
  <c r="AC75" i="1"/>
  <c r="AC83" i="1"/>
  <c r="AC91" i="1"/>
  <c r="AC99" i="1"/>
  <c r="AC107" i="1"/>
  <c r="AC115" i="1"/>
  <c r="AC123" i="1"/>
  <c r="AC131" i="1"/>
  <c r="AC139" i="1"/>
  <c r="AC147" i="1"/>
  <c r="AC155" i="1"/>
  <c r="AC163" i="1"/>
  <c r="AC171" i="1"/>
  <c r="AC179" i="1"/>
  <c r="AC187" i="1"/>
  <c r="AC195" i="1"/>
  <c r="AC203" i="1"/>
  <c r="AC211" i="1"/>
  <c r="AC219" i="1"/>
  <c r="AC227" i="1"/>
  <c r="AC235" i="1"/>
  <c r="AC243" i="1"/>
  <c r="AC251" i="1"/>
  <c r="AC259" i="1"/>
  <c r="AC267" i="1"/>
  <c r="AC275" i="1"/>
  <c r="AC283" i="1"/>
  <c r="AC291" i="1"/>
  <c r="AC299" i="1"/>
  <c r="AC307" i="1"/>
  <c r="AC315" i="1"/>
  <c r="AC323" i="1"/>
  <c r="AC331" i="1"/>
  <c r="AC339" i="1"/>
  <c r="AC347" i="1"/>
  <c r="AC355" i="1"/>
  <c r="AC363" i="1"/>
  <c r="AC371" i="1"/>
  <c r="AC379" i="1"/>
  <c r="AC387" i="1"/>
  <c r="AC395" i="1"/>
  <c r="AC403" i="1"/>
  <c r="AC411" i="1"/>
  <c r="AC419" i="1"/>
  <c r="AC427" i="1"/>
  <c r="AC435" i="1"/>
  <c r="AC443" i="1"/>
  <c r="AC451" i="1"/>
  <c r="AC459" i="1"/>
  <c r="AC467" i="1"/>
  <c r="AC475" i="1"/>
  <c r="AC483" i="1"/>
  <c r="AC491" i="1"/>
  <c r="AC499" i="1"/>
  <c r="AC507" i="1"/>
  <c r="AC515" i="1"/>
  <c r="AC523" i="1"/>
  <c r="AC531" i="1"/>
  <c r="AC539" i="1"/>
  <c r="AC547" i="1"/>
  <c r="AC555" i="1"/>
  <c r="AC563" i="1"/>
  <c r="AC571" i="1"/>
  <c r="AC579" i="1"/>
  <c r="AC587" i="1"/>
  <c r="AC595" i="1"/>
  <c r="AC603" i="1"/>
  <c r="AC611" i="1"/>
  <c r="AC619" i="1"/>
  <c r="AC627" i="1"/>
  <c r="AC635" i="1"/>
  <c r="AC643" i="1"/>
  <c r="AC651" i="1"/>
  <c r="AC659" i="1"/>
  <c r="AC667" i="1"/>
  <c r="AC675" i="1"/>
  <c r="AC683" i="1"/>
  <c r="AC12" i="1"/>
  <c r="AC13" i="1"/>
  <c r="AC14" i="1"/>
  <c r="AC22" i="1"/>
  <c r="AC30" i="1"/>
  <c r="AC38" i="1"/>
  <c r="AC46" i="1"/>
  <c r="AC54" i="1"/>
  <c r="AC62" i="1"/>
  <c r="AC70" i="1"/>
  <c r="AC78" i="1"/>
  <c r="AC86" i="1"/>
  <c r="AC94" i="1"/>
  <c r="AC102" i="1"/>
  <c r="AC110" i="1"/>
  <c r="AC118" i="1"/>
  <c r="AC126" i="1"/>
  <c r="AC134" i="1"/>
  <c r="AC142" i="1"/>
  <c r="AC150" i="1"/>
  <c r="AC158" i="1"/>
  <c r="AC166" i="1"/>
  <c r="AC174" i="1"/>
  <c r="AC182" i="1"/>
  <c r="AC15" i="1"/>
  <c r="AC16" i="1"/>
  <c r="AC24" i="1"/>
  <c r="AC32" i="1"/>
  <c r="AC40" i="1"/>
  <c r="AC48" i="1"/>
  <c r="AC56" i="1"/>
  <c r="AC64" i="1"/>
  <c r="AC72" i="1"/>
  <c r="AC80" i="1"/>
  <c r="AC88" i="1"/>
  <c r="AC96" i="1"/>
  <c r="AC104" i="1"/>
  <c r="AC112" i="1"/>
  <c r="AC120" i="1"/>
  <c r="AC128" i="1"/>
  <c r="AC136" i="1"/>
  <c r="AC144" i="1"/>
  <c r="AC152" i="1"/>
  <c r="AC160" i="1"/>
  <c r="AC168" i="1"/>
  <c r="AC176" i="1"/>
  <c r="AC184" i="1"/>
  <c r="AC192" i="1"/>
  <c r="AC200" i="1"/>
  <c r="AC208" i="1"/>
  <c r="AC216" i="1"/>
  <c r="AC224" i="1"/>
  <c r="AC232" i="1"/>
  <c r="AC240" i="1"/>
  <c r="AC248" i="1"/>
  <c r="AC256" i="1"/>
  <c r="AC264" i="1"/>
  <c r="AC272" i="1"/>
  <c r="AC280" i="1"/>
  <c r="AC288" i="1"/>
  <c r="AC296" i="1"/>
  <c r="AC304" i="1"/>
  <c r="AC312" i="1"/>
  <c r="AC320" i="1"/>
  <c r="AC328" i="1"/>
  <c r="AC336" i="1"/>
  <c r="AC344" i="1"/>
  <c r="AC352" i="1"/>
  <c r="AC360" i="1"/>
  <c r="AC368" i="1"/>
  <c r="AC376" i="1"/>
  <c r="AC384" i="1"/>
  <c r="AC392" i="1"/>
  <c r="AC400" i="1"/>
  <c r="AC408" i="1"/>
  <c r="AC416" i="1"/>
  <c r="AC424" i="1"/>
  <c r="AC432" i="1"/>
  <c r="AC440" i="1"/>
  <c r="AC448" i="1"/>
  <c r="AC456" i="1"/>
  <c r="AC464" i="1"/>
  <c r="AC472" i="1"/>
  <c r="AC480" i="1"/>
  <c r="AC488" i="1"/>
  <c r="AC496" i="1"/>
  <c r="AC504" i="1"/>
  <c r="AC512" i="1"/>
  <c r="AC520" i="1"/>
  <c r="AC528" i="1"/>
  <c r="AC536" i="1"/>
  <c r="AC544" i="1"/>
  <c r="AC552" i="1"/>
  <c r="AC560" i="1"/>
  <c r="AC568" i="1"/>
  <c r="AC576" i="1"/>
  <c r="AC584" i="1"/>
  <c r="AC592" i="1"/>
  <c r="AC600" i="1"/>
  <c r="AC608" i="1"/>
  <c r="AC616" i="1"/>
  <c r="AC624" i="1"/>
  <c r="AC632" i="1"/>
  <c r="AC640" i="1"/>
  <c r="AC17" i="1"/>
  <c r="AC25" i="1"/>
  <c r="AC33" i="1"/>
  <c r="AC41" i="1"/>
  <c r="AC49" i="1"/>
  <c r="AC57" i="1"/>
  <c r="AC65" i="1"/>
  <c r="AC73" i="1"/>
  <c r="AC81" i="1"/>
  <c r="AC89" i="1"/>
  <c r="AC97" i="1"/>
  <c r="AC105" i="1"/>
  <c r="AC113" i="1"/>
  <c r="AC121" i="1"/>
  <c r="AC129" i="1"/>
  <c r="AC137" i="1"/>
  <c r="AC145" i="1"/>
  <c r="AC153" i="1"/>
  <c r="AC161" i="1"/>
  <c r="AC169" i="1"/>
  <c r="AC177" i="1"/>
  <c r="AC185" i="1"/>
  <c r="AC193" i="1"/>
  <c r="AC201" i="1"/>
  <c r="AC209" i="1"/>
  <c r="AC217" i="1"/>
  <c r="AC225" i="1"/>
  <c r="AC233" i="1"/>
  <c r="AC241" i="1"/>
  <c r="AC249" i="1"/>
  <c r="AC257" i="1"/>
  <c r="AC265" i="1"/>
  <c r="AC273" i="1"/>
  <c r="AC281" i="1"/>
  <c r="AC289" i="1"/>
  <c r="AC297" i="1"/>
  <c r="AC305" i="1"/>
  <c r="AC313" i="1"/>
  <c r="AC321" i="1"/>
  <c r="AC329" i="1"/>
  <c r="AC337" i="1"/>
  <c r="AC345" i="1"/>
  <c r="AC353" i="1"/>
  <c r="AC361" i="1"/>
  <c r="AC369" i="1"/>
  <c r="AC377" i="1"/>
  <c r="AC385" i="1"/>
  <c r="AC393" i="1"/>
  <c r="AC401" i="1"/>
  <c r="AC409" i="1"/>
  <c r="AC417" i="1"/>
  <c r="AC425" i="1"/>
  <c r="AC433" i="1"/>
  <c r="AC441" i="1"/>
  <c r="AC449" i="1"/>
  <c r="AC457" i="1"/>
  <c r="AC465" i="1"/>
  <c r="AC473" i="1"/>
  <c r="AC481" i="1"/>
  <c r="AC489" i="1"/>
  <c r="AC497" i="1"/>
  <c r="AC505" i="1"/>
  <c r="AC513" i="1"/>
  <c r="AC521" i="1"/>
  <c r="AC529" i="1"/>
  <c r="AC537" i="1"/>
  <c r="AC545" i="1"/>
  <c r="AC553" i="1"/>
  <c r="AC561" i="1"/>
  <c r="AC569" i="1"/>
  <c r="AC577" i="1"/>
  <c r="AC585" i="1"/>
  <c r="AC593" i="1"/>
  <c r="AC601" i="1"/>
  <c r="AC609" i="1"/>
  <c r="AC617" i="1"/>
  <c r="AC625" i="1"/>
  <c r="AC633" i="1"/>
  <c r="AC641" i="1"/>
  <c r="AC649" i="1"/>
  <c r="AC657" i="1"/>
  <c r="AC665" i="1"/>
  <c r="AC673" i="1"/>
  <c r="AC681" i="1"/>
  <c r="AC689" i="1"/>
  <c r="AC10" i="1"/>
  <c r="AC18" i="1"/>
  <c r="AC26" i="1"/>
  <c r="AC34" i="1"/>
  <c r="AC42" i="1"/>
  <c r="AC50" i="1"/>
  <c r="AC58" i="1"/>
  <c r="AC66" i="1"/>
  <c r="AC74" i="1"/>
  <c r="AC82" i="1"/>
  <c r="AC90" i="1"/>
  <c r="AC98" i="1"/>
  <c r="AC106" i="1"/>
  <c r="AC114" i="1"/>
  <c r="AC122" i="1"/>
  <c r="AC130" i="1"/>
  <c r="AC138" i="1"/>
  <c r="AC146" i="1"/>
  <c r="AC154" i="1"/>
  <c r="AC162" i="1"/>
  <c r="AC170" i="1"/>
  <c r="AC178" i="1"/>
  <c r="AC186" i="1"/>
  <c r="AC194" i="1"/>
  <c r="AC202" i="1"/>
  <c r="AC210" i="1"/>
  <c r="AC218" i="1"/>
  <c r="AC226" i="1"/>
  <c r="AC234" i="1"/>
  <c r="AC242" i="1"/>
  <c r="AC250" i="1"/>
  <c r="AC258" i="1"/>
  <c r="AC266" i="1"/>
  <c r="AC274" i="1"/>
  <c r="AC282" i="1"/>
  <c r="AC290" i="1"/>
  <c r="AC298" i="1"/>
  <c r="AC306" i="1"/>
  <c r="AC314" i="1"/>
  <c r="AC322" i="1"/>
  <c r="AC330" i="1"/>
  <c r="AC338" i="1"/>
  <c r="AC346" i="1"/>
  <c r="AC354" i="1"/>
  <c r="AC362" i="1"/>
  <c r="AC370" i="1"/>
  <c r="AC378" i="1"/>
  <c r="AC386" i="1"/>
  <c r="AC394" i="1"/>
  <c r="AC402" i="1"/>
  <c r="AC410" i="1"/>
  <c r="AC418" i="1"/>
  <c r="AC426" i="1"/>
  <c r="AC434" i="1"/>
  <c r="AC442" i="1"/>
  <c r="AC450" i="1"/>
  <c r="AC458" i="1"/>
  <c r="AC466" i="1"/>
  <c r="AC474" i="1"/>
  <c r="AC482" i="1"/>
  <c r="AC490" i="1"/>
  <c r="AC498" i="1"/>
  <c r="AC506" i="1"/>
  <c r="AC514" i="1"/>
  <c r="AC522" i="1"/>
  <c r="AC530" i="1"/>
  <c r="AC538" i="1"/>
  <c r="AC546" i="1"/>
  <c r="AC554" i="1"/>
  <c r="AC562" i="1"/>
  <c r="AC570" i="1"/>
  <c r="AC578" i="1"/>
  <c r="AC586" i="1"/>
  <c r="AC594" i="1"/>
  <c r="AC602" i="1"/>
  <c r="AC610" i="1"/>
  <c r="AC618" i="1"/>
  <c r="AC626" i="1"/>
  <c r="AC634" i="1"/>
  <c r="AC642" i="1"/>
  <c r="AC650" i="1"/>
  <c r="AC658" i="1"/>
  <c r="AC666" i="1"/>
  <c r="AC674" i="1"/>
  <c r="AC682" i="1"/>
  <c r="AC21" i="1"/>
  <c r="AC44" i="1"/>
  <c r="AC63" i="1"/>
  <c r="AC85" i="1"/>
  <c r="AC108" i="1"/>
  <c r="AC127" i="1"/>
  <c r="AC149" i="1"/>
  <c r="AC172" i="1"/>
  <c r="AC190" i="1"/>
  <c r="AC206" i="1"/>
  <c r="AC222" i="1"/>
  <c r="AC238" i="1"/>
  <c r="AC254" i="1"/>
  <c r="AC270" i="1"/>
  <c r="AC286" i="1"/>
  <c r="AC302" i="1"/>
  <c r="AC318" i="1"/>
  <c r="AC334" i="1"/>
  <c r="AC350" i="1"/>
  <c r="AC366" i="1"/>
  <c r="AC382" i="1"/>
  <c r="AC398" i="1"/>
  <c r="AC414" i="1"/>
  <c r="AC430" i="1"/>
  <c r="AC446" i="1"/>
  <c r="AC462" i="1"/>
  <c r="AC478" i="1"/>
  <c r="AC494" i="1"/>
  <c r="AC510" i="1"/>
  <c r="AC526" i="1"/>
  <c r="AC542" i="1"/>
  <c r="AC558" i="1"/>
  <c r="AC574" i="1"/>
  <c r="AC590" i="1"/>
  <c r="AC606" i="1"/>
  <c r="AC622" i="1"/>
  <c r="AC638" i="1"/>
  <c r="AC653" i="1"/>
  <c r="AC664" i="1"/>
  <c r="AC678" i="1"/>
  <c r="AC690" i="1"/>
  <c r="AC698" i="1"/>
  <c r="AC706" i="1"/>
  <c r="AC714" i="1"/>
  <c r="AC722" i="1"/>
  <c r="AC730" i="1"/>
  <c r="AC738" i="1"/>
  <c r="AC746" i="1"/>
  <c r="AC754" i="1"/>
  <c r="AC762" i="1"/>
  <c r="AC770" i="1"/>
  <c r="AC778" i="1"/>
  <c r="AC786" i="1"/>
  <c r="AC794" i="1"/>
  <c r="AC802" i="1"/>
  <c r="AC810" i="1"/>
  <c r="AC818" i="1"/>
  <c r="AC826" i="1"/>
  <c r="AC834" i="1"/>
  <c r="AC842" i="1"/>
  <c r="AC850" i="1"/>
  <c r="AC858" i="1"/>
  <c r="AC866" i="1"/>
  <c r="AC874" i="1"/>
  <c r="AC882" i="1"/>
  <c r="AC890" i="1"/>
  <c r="AC898" i="1"/>
  <c r="AC906" i="1"/>
  <c r="AC914" i="1"/>
  <c r="AC922" i="1"/>
  <c r="AC930" i="1"/>
  <c r="AC938" i="1"/>
  <c r="AC946" i="1"/>
  <c r="AC954" i="1"/>
  <c r="AC962" i="1"/>
  <c r="AC970" i="1"/>
  <c r="AC978" i="1"/>
  <c r="AC986" i="1"/>
  <c r="AC994" i="1"/>
  <c r="AC1002" i="1"/>
  <c r="AC1010" i="1"/>
  <c r="AC1018" i="1"/>
  <c r="AC1026" i="1"/>
  <c r="AC1034" i="1"/>
  <c r="AC1042" i="1"/>
  <c r="AC1050" i="1"/>
  <c r="AC23" i="1"/>
  <c r="AC45" i="1"/>
  <c r="AC68" i="1"/>
  <c r="AC87" i="1"/>
  <c r="AC109" i="1"/>
  <c r="AC132" i="1"/>
  <c r="AC151" i="1"/>
  <c r="AC173" i="1"/>
  <c r="AC191" i="1"/>
  <c r="AC207" i="1"/>
  <c r="AC223" i="1"/>
  <c r="AC239" i="1"/>
  <c r="AC255" i="1"/>
  <c r="AC271" i="1"/>
  <c r="AC287" i="1"/>
  <c r="AC303" i="1"/>
  <c r="AC319" i="1"/>
  <c r="AC335" i="1"/>
  <c r="AC351" i="1"/>
  <c r="AC367" i="1"/>
  <c r="AC383" i="1"/>
  <c r="AC399" i="1"/>
  <c r="AC415" i="1"/>
  <c r="AC431" i="1"/>
  <c r="AC447" i="1"/>
  <c r="AC463" i="1"/>
  <c r="AC479" i="1"/>
  <c r="AC495" i="1"/>
  <c r="AC511" i="1"/>
  <c r="AC527" i="1"/>
  <c r="AC543" i="1"/>
  <c r="AC559" i="1"/>
  <c r="AC575" i="1"/>
  <c r="AC591" i="1"/>
  <c r="AC607" i="1"/>
  <c r="AC623" i="1"/>
  <c r="AC639" i="1"/>
  <c r="AC654" i="1"/>
  <c r="AC668" i="1"/>
  <c r="AC679" i="1"/>
  <c r="AC691" i="1"/>
  <c r="AC699" i="1"/>
  <c r="AC707" i="1"/>
  <c r="AC715" i="1"/>
  <c r="AC723" i="1"/>
  <c r="AC731" i="1"/>
  <c r="AC739" i="1"/>
  <c r="AC747" i="1"/>
  <c r="AC755" i="1"/>
  <c r="AC763" i="1"/>
  <c r="AC771" i="1"/>
  <c r="AC779" i="1"/>
  <c r="AC787" i="1"/>
  <c r="AC795" i="1"/>
  <c r="AC803" i="1"/>
  <c r="AC811" i="1"/>
  <c r="AC819" i="1"/>
  <c r="AC827" i="1"/>
  <c r="AC835" i="1"/>
  <c r="AC843" i="1"/>
  <c r="AC851" i="1"/>
  <c r="AC859" i="1"/>
  <c r="AC867" i="1"/>
  <c r="AC875" i="1"/>
  <c r="AC883" i="1"/>
  <c r="AC891" i="1"/>
  <c r="AC899" i="1"/>
  <c r="AC907" i="1"/>
  <c r="AC915" i="1"/>
  <c r="AC923" i="1"/>
  <c r="AC931" i="1"/>
  <c r="AC939" i="1"/>
  <c r="AC947" i="1"/>
  <c r="AC955" i="1"/>
  <c r="AC963" i="1"/>
  <c r="AC971" i="1"/>
  <c r="AC979" i="1"/>
  <c r="AC987" i="1"/>
  <c r="AC995" i="1"/>
  <c r="AC1003" i="1"/>
  <c r="AC1011" i="1"/>
  <c r="AC1019" i="1"/>
  <c r="AC1027" i="1"/>
  <c r="AC1035" i="1"/>
  <c r="AC1043" i="1"/>
  <c r="AC28" i="1"/>
  <c r="AC47" i="1"/>
  <c r="AC69" i="1"/>
  <c r="AC92" i="1"/>
  <c r="AC111" i="1"/>
  <c r="AC133" i="1"/>
  <c r="AC156" i="1"/>
  <c r="AC175" i="1"/>
  <c r="AC196" i="1"/>
  <c r="AC212" i="1"/>
  <c r="AC228" i="1"/>
  <c r="AC244" i="1"/>
  <c r="AC260" i="1"/>
  <c r="AC276" i="1"/>
  <c r="AC292" i="1"/>
  <c r="AC308" i="1"/>
  <c r="AC324" i="1"/>
  <c r="AC340" i="1"/>
  <c r="AC356" i="1"/>
  <c r="AC372" i="1"/>
  <c r="AC388" i="1"/>
  <c r="AC404" i="1"/>
  <c r="AC420" i="1"/>
  <c r="AC436" i="1"/>
  <c r="AC452" i="1"/>
  <c r="AC468" i="1"/>
  <c r="AC484" i="1"/>
  <c r="AC500" i="1"/>
  <c r="AC516" i="1"/>
  <c r="AC532" i="1"/>
  <c r="AC548" i="1"/>
  <c r="AC564" i="1"/>
  <c r="AC580" i="1"/>
  <c r="AC596" i="1"/>
  <c r="AC612" i="1"/>
  <c r="AC628" i="1"/>
  <c r="AC644" i="1"/>
  <c r="AC655" i="1"/>
  <c r="AC669" i="1"/>
  <c r="AC680" i="1"/>
  <c r="AC692" i="1"/>
  <c r="AC700" i="1"/>
  <c r="AC708" i="1"/>
  <c r="AC716" i="1"/>
  <c r="AC724" i="1"/>
  <c r="AC732" i="1"/>
  <c r="AC740" i="1"/>
  <c r="AC748" i="1"/>
  <c r="AC756" i="1"/>
  <c r="AC764" i="1"/>
  <c r="AC772" i="1"/>
  <c r="AC780" i="1"/>
  <c r="AC788" i="1"/>
  <c r="AC796" i="1"/>
  <c r="AC804" i="1"/>
  <c r="AC812" i="1"/>
  <c r="AC820" i="1"/>
  <c r="AC828" i="1"/>
  <c r="AC836" i="1"/>
  <c r="AC844" i="1"/>
  <c r="AC852" i="1"/>
  <c r="AC860" i="1"/>
  <c r="AC868" i="1"/>
  <c r="AC876" i="1"/>
  <c r="AC884" i="1"/>
  <c r="AC892" i="1"/>
  <c r="AC900" i="1"/>
  <c r="AC908" i="1"/>
  <c r="AC916" i="1"/>
  <c r="AC924" i="1"/>
  <c r="AC932" i="1"/>
  <c r="AC940" i="1"/>
  <c r="AC948" i="1"/>
  <c r="AC956" i="1"/>
  <c r="AC964" i="1"/>
  <c r="AC972" i="1"/>
  <c r="AC980" i="1"/>
  <c r="AC988" i="1"/>
  <c r="AC996" i="1"/>
  <c r="AC1004" i="1"/>
  <c r="AC31" i="1"/>
  <c r="AC53" i="1"/>
  <c r="AC76" i="1"/>
  <c r="AC95" i="1"/>
  <c r="AC117" i="1"/>
  <c r="AC140" i="1"/>
  <c r="AC159" i="1"/>
  <c r="AC181" i="1"/>
  <c r="AC198" i="1"/>
  <c r="AC214" i="1"/>
  <c r="AC230" i="1"/>
  <c r="AC246" i="1"/>
  <c r="AC262" i="1"/>
  <c r="AC278" i="1"/>
  <c r="AC294" i="1"/>
  <c r="AC310" i="1"/>
  <c r="AC326" i="1"/>
  <c r="AC342" i="1"/>
  <c r="AC358" i="1"/>
  <c r="AC374" i="1"/>
  <c r="AC390" i="1"/>
  <c r="AC406" i="1"/>
  <c r="AC422" i="1"/>
  <c r="AC438" i="1"/>
  <c r="AC454" i="1"/>
  <c r="AC470" i="1"/>
  <c r="AC486" i="1"/>
  <c r="AC502" i="1"/>
  <c r="AC518" i="1"/>
  <c r="AC534" i="1"/>
  <c r="AC550" i="1"/>
  <c r="AC566" i="1"/>
  <c r="AC582" i="1"/>
  <c r="AC598" i="1"/>
  <c r="AC614" i="1"/>
  <c r="AC630" i="1"/>
  <c r="AC646" i="1"/>
  <c r="AC660" i="1"/>
  <c r="AC671" i="1"/>
  <c r="AC685" i="1"/>
  <c r="AC694" i="1"/>
  <c r="AC702" i="1"/>
  <c r="AC710" i="1"/>
  <c r="AC718" i="1"/>
  <c r="AC726" i="1"/>
  <c r="AC734" i="1"/>
  <c r="AC742" i="1"/>
  <c r="AC750" i="1"/>
  <c r="AC758" i="1"/>
  <c r="AC766" i="1"/>
  <c r="AC774" i="1"/>
  <c r="AC782" i="1"/>
  <c r="AC790" i="1"/>
  <c r="AC798" i="1"/>
  <c r="AC806" i="1"/>
  <c r="AC814" i="1"/>
  <c r="AC822" i="1"/>
  <c r="AC830" i="1"/>
  <c r="AC838" i="1"/>
  <c r="AC846" i="1"/>
  <c r="AC854" i="1"/>
  <c r="AC862" i="1"/>
  <c r="AC870" i="1"/>
  <c r="AC878" i="1"/>
  <c r="AC886" i="1"/>
  <c r="AC894" i="1"/>
  <c r="AC902" i="1"/>
  <c r="AC910" i="1"/>
  <c r="AC918" i="1"/>
  <c r="AC926" i="1"/>
  <c r="AC934" i="1"/>
  <c r="AC942" i="1"/>
  <c r="AC950" i="1"/>
  <c r="AC958" i="1"/>
  <c r="AC966" i="1"/>
  <c r="AC974" i="1"/>
  <c r="AC982" i="1"/>
  <c r="AC990" i="1"/>
  <c r="AC998" i="1"/>
  <c r="AC1006" i="1"/>
  <c r="AC1014" i="1"/>
  <c r="AC1022" i="1"/>
  <c r="AC1030" i="1"/>
  <c r="AC1038" i="1"/>
  <c r="AC1046" i="1"/>
  <c r="AC36" i="1"/>
  <c r="AC55" i="1"/>
  <c r="AC77" i="1"/>
  <c r="AC100" i="1"/>
  <c r="AC119" i="1"/>
  <c r="AC141" i="1"/>
  <c r="AC164" i="1"/>
  <c r="AC183" i="1"/>
  <c r="AC199" i="1"/>
  <c r="AC215" i="1"/>
  <c r="AC231" i="1"/>
  <c r="AC247" i="1"/>
  <c r="AC263" i="1"/>
  <c r="AC279" i="1"/>
  <c r="AC295" i="1"/>
  <c r="AC311" i="1"/>
  <c r="AC327" i="1"/>
  <c r="AC343" i="1"/>
  <c r="AC359" i="1"/>
  <c r="AC375" i="1"/>
  <c r="AC391" i="1"/>
  <c r="AC407" i="1"/>
  <c r="AC423" i="1"/>
  <c r="AC439" i="1"/>
  <c r="AC455" i="1"/>
  <c r="AC471" i="1"/>
  <c r="AC487" i="1"/>
  <c r="AC503" i="1"/>
  <c r="AC519" i="1"/>
  <c r="AC535" i="1"/>
  <c r="AC551" i="1"/>
  <c r="AC567" i="1"/>
  <c r="AC583" i="1"/>
  <c r="AC599" i="1"/>
  <c r="AC615" i="1"/>
  <c r="AC631" i="1"/>
  <c r="AC647" i="1"/>
  <c r="AC661" i="1"/>
  <c r="AC672" i="1"/>
  <c r="AC686" i="1"/>
  <c r="AC695" i="1"/>
  <c r="AC703" i="1"/>
  <c r="AC711" i="1"/>
  <c r="AC719" i="1"/>
  <c r="AC727" i="1"/>
  <c r="AC735" i="1"/>
  <c r="AC743" i="1"/>
  <c r="AC751" i="1"/>
  <c r="AC759" i="1"/>
  <c r="AC767" i="1"/>
  <c r="AC775" i="1"/>
  <c r="AC783" i="1"/>
  <c r="AC791" i="1"/>
  <c r="AC799" i="1"/>
  <c r="AC807" i="1"/>
  <c r="AC815" i="1"/>
  <c r="AC823" i="1"/>
  <c r="AC831" i="1"/>
  <c r="AC839" i="1"/>
  <c r="AC847" i="1"/>
  <c r="AC855" i="1"/>
  <c r="AC863" i="1"/>
  <c r="AC871" i="1"/>
  <c r="AC879" i="1"/>
  <c r="AC887" i="1"/>
  <c r="AC895" i="1"/>
  <c r="AC903" i="1"/>
  <c r="AC911" i="1"/>
  <c r="AC919" i="1"/>
  <c r="AC927" i="1"/>
  <c r="AC935" i="1"/>
  <c r="AC29" i="1"/>
  <c r="AC84" i="1"/>
  <c r="AC143" i="1"/>
  <c r="AC197" i="1"/>
  <c r="AC237" i="1"/>
  <c r="AC284" i="1"/>
  <c r="AC325" i="1"/>
  <c r="AC365" i="1"/>
  <c r="AC412" i="1"/>
  <c r="AC453" i="1"/>
  <c r="AC493" i="1"/>
  <c r="AC540" i="1"/>
  <c r="AC581" i="1"/>
  <c r="AC621" i="1"/>
  <c r="AC662" i="1"/>
  <c r="AC693" i="1"/>
  <c r="AC713" i="1"/>
  <c r="AC736" i="1"/>
  <c r="AC757" i="1"/>
  <c r="AC777" i="1"/>
  <c r="AC800" i="1"/>
  <c r="AC821" i="1"/>
  <c r="AC841" i="1"/>
  <c r="AC864" i="1"/>
  <c r="AC885" i="1"/>
  <c r="AC905" i="1"/>
  <c r="AC928" i="1"/>
  <c r="AC945" i="1"/>
  <c r="AC961" i="1"/>
  <c r="AC977" i="1"/>
  <c r="AC993" i="1"/>
  <c r="AC1009" i="1"/>
  <c r="AC1023" i="1"/>
  <c r="AC1036" i="1"/>
  <c r="AC1048" i="1"/>
  <c r="AC1057" i="1"/>
  <c r="AC1065" i="1"/>
  <c r="AC1073" i="1"/>
  <c r="AC1081" i="1"/>
  <c r="AC1089" i="1"/>
  <c r="AC1097" i="1"/>
  <c r="AC1105" i="1"/>
  <c r="AC1113" i="1"/>
  <c r="AC1121" i="1"/>
  <c r="AC1129" i="1"/>
  <c r="AC1137" i="1"/>
  <c r="AC1145" i="1"/>
  <c r="AC1153" i="1"/>
  <c r="AC1161" i="1"/>
  <c r="AC1169" i="1"/>
  <c r="AC1177" i="1"/>
  <c r="AC1185" i="1"/>
  <c r="AC1193" i="1"/>
  <c r="AC1201" i="1"/>
  <c r="AC1209" i="1"/>
  <c r="AC1217" i="1"/>
  <c r="AC1225" i="1"/>
  <c r="AC1233" i="1"/>
  <c r="AC1241" i="1"/>
  <c r="AC1249" i="1"/>
  <c r="AC1257" i="1"/>
  <c r="AC1265" i="1"/>
  <c r="AC1273" i="1"/>
  <c r="AC1281" i="1"/>
  <c r="AC1289" i="1"/>
  <c r="AC1297" i="1"/>
  <c r="AC1305" i="1"/>
  <c r="AC1313" i="1"/>
  <c r="AC1321" i="1"/>
  <c r="AC1329" i="1"/>
  <c r="AC1337" i="1"/>
  <c r="AC1345" i="1"/>
  <c r="AC1353" i="1"/>
  <c r="AC1361" i="1"/>
  <c r="AC1369" i="1"/>
  <c r="AC1377" i="1"/>
  <c r="AC1385" i="1"/>
  <c r="AC1393" i="1"/>
  <c r="AC1401" i="1"/>
  <c r="AC1409" i="1"/>
  <c r="AC1417" i="1"/>
  <c r="AC1425" i="1"/>
  <c r="AC1433" i="1"/>
  <c r="AC1441" i="1"/>
  <c r="AC1449" i="1"/>
  <c r="AC1457" i="1"/>
  <c r="AC1465" i="1"/>
  <c r="AC1473" i="1"/>
  <c r="AC1481" i="1"/>
  <c r="AC1489" i="1"/>
  <c r="AC1497" i="1"/>
  <c r="AC1505" i="1"/>
  <c r="AC1513" i="1"/>
  <c r="AC1521" i="1"/>
  <c r="AC1529" i="1"/>
  <c r="AC1537" i="1"/>
  <c r="AC1545" i="1"/>
  <c r="AC1553" i="1"/>
  <c r="AC1561" i="1"/>
  <c r="AC1569" i="1"/>
  <c r="AC1577" i="1"/>
  <c r="AC1585" i="1"/>
  <c r="AC1593" i="1"/>
  <c r="AC1601" i="1"/>
  <c r="AC1609" i="1"/>
  <c r="AC1617" i="1"/>
  <c r="AC1625" i="1"/>
  <c r="AC1633" i="1"/>
  <c r="AC1641" i="1"/>
  <c r="AC1649" i="1"/>
  <c r="AC1657" i="1"/>
  <c r="AC1665" i="1"/>
  <c r="AC1673" i="1"/>
  <c r="AC1681" i="1"/>
  <c r="AC1689" i="1"/>
  <c r="AC1697" i="1"/>
  <c r="AC1705" i="1"/>
  <c r="AC1713" i="1"/>
  <c r="AC1721" i="1"/>
  <c r="AC37" i="1"/>
  <c r="AC93" i="1"/>
  <c r="AC148" i="1"/>
  <c r="AC204" i="1"/>
  <c r="AC245" i="1"/>
  <c r="AC285" i="1"/>
  <c r="AC332" i="1"/>
  <c r="AC373" i="1"/>
  <c r="AC413" i="1"/>
  <c r="AC460" i="1"/>
  <c r="AC501" i="1"/>
  <c r="AC541" i="1"/>
  <c r="AC588" i="1"/>
  <c r="AC629" i="1"/>
  <c r="AC663" i="1"/>
  <c r="AC696" i="1"/>
  <c r="AC717" i="1"/>
  <c r="AC737" i="1"/>
  <c r="AC760" i="1"/>
  <c r="AC781" i="1"/>
  <c r="AC801" i="1"/>
  <c r="AC824" i="1"/>
  <c r="AC845" i="1"/>
  <c r="AC865" i="1"/>
  <c r="AC888" i="1"/>
  <c r="AC909" i="1"/>
  <c r="AC929" i="1"/>
  <c r="AC949" i="1"/>
  <c r="AC965" i="1"/>
  <c r="AC981" i="1"/>
  <c r="AC997" i="1"/>
  <c r="AC1012" i="1"/>
  <c r="AC1024" i="1"/>
  <c r="AC1037" i="1"/>
  <c r="AC1049" i="1"/>
  <c r="AC1058" i="1"/>
  <c r="AC1066" i="1"/>
  <c r="AC1074" i="1"/>
  <c r="AC1082" i="1"/>
  <c r="AC1090" i="1"/>
  <c r="AC1098" i="1"/>
  <c r="AC1106" i="1"/>
  <c r="AC1114" i="1"/>
  <c r="AC1122" i="1"/>
  <c r="AC1130" i="1"/>
  <c r="AC1138" i="1"/>
  <c r="AC1146" i="1"/>
  <c r="AC1154" i="1"/>
  <c r="AC1162" i="1"/>
  <c r="AC1170" i="1"/>
  <c r="AC1178" i="1"/>
  <c r="AC1186" i="1"/>
  <c r="AC1194" i="1"/>
  <c r="AC1202" i="1"/>
  <c r="AC1210" i="1"/>
  <c r="AC1218" i="1"/>
  <c r="AC1226" i="1"/>
  <c r="AC1234" i="1"/>
  <c r="AC1242" i="1"/>
  <c r="AC1250" i="1"/>
  <c r="AC1258" i="1"/>
  <c r="AC1266" i="1"/>
  <c r="AC1274" i="1"/>
  <c r="AC1282" i="1"/>
  <c r="AC1290" i="1"/>
  <c r="AC1298" i="1"/>
  <c r="AC1306" i="1"/>
  <c r="AC1314" i="1"/>
  <c r="AC1322" i="1"/>
  <c r="AC1330" i="1"/>
  <c r="AC1338" i="1"/>
  <c r="AC1346" i="1"/>
  <c r="AC1354" i="1"/>
  <c r="AC1362" i="1"/>
  <c r="AC1370" i="1"/>
  <c r="AC1378" i="1"/>
  <c r="AC1386" i="1"/>
  <c r="AC1394" i="1"/>
  <c r="AC1402" i="1"/>
  <c r="AC1410" i="1"/>
  <c r="AC1418" i="1"/>
  <c r="AC1426" i="1"/>
  <c r="AC1434" i="1"/>
  <c r="AC1442" i="1"/>
  <c r="AC1450" i="1"/>
  <c r="AC1458" i="1"/>
  <c r="AC1466" i="1"/>
  <c r="AC1474" i="1"/>
  <c r="AC1482" i="1"/>
  <c r="AC1490" i="1"/>
  <c r="AC39" i="1"/>
  <c r="AC101" i="1"/>
  <c r="AC157" i="1"/>
  <c r="AC205" i="1"/>
  <c r="AC252" i="1"/>
  <c r="AC293" i="1"/>
  <c r="AC333" i="1"/>
  <c r="AC380" i="1"/>
  <c r="AC421" i="1"/>
  <c r="AC461" i="1"/>
  <c r="AC508" i="1"/>
  <c r="AC549" i="1"/>
  <c r="AC589" i="1"/>
  <c r="AC636" i="1"/>
  <c r="AC670" i="1"/>
  <c r="AC697" i="1"/>
  <c r="AC720" i="1"/>
  <c r="AC741" i="1"/>
  <c r="AC761" i="1"/>
  <c r="AC784" i="1"/>
  <c r="AC805" i="1"/>
  <c r="AC825" i="1"/>
  <c r="AC848" i="1"/>
  <c r="AC869" i="1"/>
  <c r="AC889" i="1"/>
  <c r="AC912" i="1"/>
  <c r="AC933" i="1"/>
  <c r="AC951" i="1"/>
  <c r="AC967" i="1"/>
  <c r="AC983" i="1"/>
  <c r="AC999" i="1"/>
  <c r="AC1013" i="1"/>
  <c r="AC1025" i="1"/>
  <c r="AC1039" i="1"/>
  <c r="AC1051" i="1"/>
  <c r="AC1059" i="1"/>
  <c r="AC1067" i="1"/>
  <c r="AC1075" i="1"/>
  <c r="AC1083" i="1"/>
  <c r="AC1091" i="1"/>
  <c r="AC1099" i="1"/>
  <c r="AC1107" i="1"/>
  <c r="AC1115" i="1"/>
  <c r="AC1123" i="1"/>
  <c r="AC1131" i="1"/>
  <c r="AC1139" i="1"/>
  <c r="AC1147" i="1"/>
  <c r="AC1155" i="1"/>
  <c r="AC1163" i="1"/>
  <c r="AC1171" i="1"/>
  <c r="AC1179" i="1"/>
  <c r="AC1187" i="1"/>
  <c r="AC1195" i="1"/>
  <c r="AC1203" i="1"/>
  <c r="AC1211" i="1"/>
  <c r="AC1219" i="1"/>
  <c r="AC1227" i="1"/>
  <c r="AC1235" i="1"/>
  <c r="AC1243" i="1"/>
  <c r="AC1251" i="1"/>
  <c r="AC1259" i="1"/>
  <c r="AC1267" i="1"/>
  <c r="AC1275" i="1"/>
  <c r="AC1283" i="1"/>
  <c r="AC1291" i="1"/>
  <c r="AC1299" i="1"/>
  <c r="AC1307" i="1"/>
  <c r="AC1315" i="1"/>
  <c r="AC1323" i="1"/>
  <c r="AC1331" i="1"/>
  <c r="AC1339" i="1"/>
  <c r="AC1347" i="1"/>
  <c r="AC1355" i="1"/>
  <c r="AC1363" i="1"/>
  <c r="AC1371" i="1"/>
  <c r="AC1379" i="1"/>
  <c r="AC1387" i="1"/>
  <c r="AC1395" i="1"/>
  <c r="AC1403" i="1"/>
  <c r="AC1411" i="1"/>
  <c r="AC1419" i="1"/>
  <c r="AC1427" i="1"/>
  <c r="AC1435" i="1"/>
  <c r="AC1443" i="1"/>
  <c r="AC1451" i="1"/>
  <c r="AC60" i="1"/>
  <c r="AC116" i="1"/>
  <c r="AC167" i="1"/>
  <c r="AC220" i="1"/>
  <c r="AC261" i="1"/>
  <c r="AC301" i="1"/>
  <c r="AC348" i="1"/>
  <c r="AC389" i="1"/>
  <c r="AC429" i="1"/>
  <c r="AC476" i="1"/>
  <c r="AC517" i="1"/>
  <c r="AC557" i="1"/>
  <c r="AC604" i="1"/>
  <c r="AC645" i="1"/>
  <c r="AC677" i="1"/>
  <c r="AC704" i="1"/>
  <c r="AC725" i="1"/>
  <c r="AC745" i="1"/>
  <c r="AC768" i="1"/>
  <c r="AC789" i="1"/>
  <c r="AC809" i="1"/>
  <c r="AC832" i="1"/>
  <c r="AC853" i="1"/>
  <c r="AC873" i="1"/>
  <c r="AC896" i="1"/>
  <c r="AC917" i="1"/>
  <c r="AC937" i="1"/>
  <c r="AC953" i="1"/>
  <c r="AC969" i="1"/>
  <c r="AC985" i="1"/>
  <c r="AC1001" i="1"/>
  <c r="AC1016" i="1"/>
  <c r="AC1029" i="1"/>
  <c r="AC1041" i="1"/>
  <c r="AC1053" i="1"/>
  <c r="AC1061" i="1"/>
  <c r="AC1069" i="1"/>
  <c r="AC1077" i="1"/>
  <c r="AC1085" i="1"/>
  <c r="AC1093" i="1"/>
  <c r="AC1101" i="1"/>
  <c r="AC1109" i="1"/>
  <c r="AC1117" i="1"/>
  <c r="AC1125" i="1"/>
  <c r="AC1133" i="1"/>
  <c r="AC1141" i="1"/>
  <c r="AC1149" i="1"/>
  <c r="AC1157" i="1"/>
  <c r="AC1165" i="1"/>
  <c r="AC1173" i="1"/>
  <c r="AC1181" i="1"/>
  <c r="AC1189" i="1"/>
  <c r="AC1197" i="1"/>
  <c r="AC1205" i="1"/>
  <c r="AC1213" i="1"/>
  <c r="AC1221" i="1"/>
  <c r="AC1229" i="1"/>
  <c r="AC1237" i="1"/>
  <c r="AC1245" i="1"/>
  <c r="AC1253" i="1"/>
  <c r="AC1261" i="1"/>
  <c r="AC1269" i="1"/>
  <c r="AC1277" i="1"/>
  <c r="AC1285" i="1"/>
  <c r="AC1293" i="1"/>
  <c r="AC1301" i="1"/>
  <c r="AC1309" i="1"/>
  <c r="AC1317" i="1"/>
  <c r="AC61" i="1"/>
  <c r="AC124" i="1"/>
  <c r="AC180" i="1"/>
  <c r="AC221" i="1"/>
  <c r="AC268" i="1"/>
  <c r="AC309" i="1"/>
  <c r="AC349" i="1"/>
  <c r="AC396" i="1"/>
  <c r="AC437" i="1"/>
  <c r="AC477" i="1"/>
  <c r="AC524" i="1"/>
  <c r="AC565" i="1"/>
  <c r="AC605" i="1"/>
  <c r="AC648" i="1"/>
  <c r="AC684" i="1"/>
  <c r="AC705" i="1"/>
  <c r="AC728" i="1"/>
  <c r="AC749" i="1"/>
  <c r="AC769" i="1"/>
  <c r="AC792" i="1"/>
  <c r="AC813" i="1"/>
  <c r="AC833" i="1"/>
  <c r="AC856" i="1"/>
  <c r="AC877" i="1"/>
  <c r="AC897" i="1"/>
  <c r="AC920" i="1"/>
  <c r="AC941" i="1"/>
  <c r="AC957" i="1"/>
  <c r="AC973" i="1"/>
  <c r="AC989" i="1"/>
  <c r="AC1005" i="1"/>
  <c r="AC1017" i="1"/>
  <c r="AC1031" i="1"/>
  <c r="AC1044" i="1"/>
  <c r="AC1054" i="1"/>
  <c r="AC1062" i="1"/>
  <c r="AC1070" i="1"/>
  <c r="AC1078" i="1"/>
  <c r="AC1086" i="1"/>
  <c r="AC1094" i="1"/>
  <c r="AC1102" i="1"/>
  <c r="AC1110" i="1"/>
  <c r="AC1118" i="1"/>
  <c r="AC1126" i="1"/>
  <c r="AC1134" i="1"/>
  <c r="AC1142" i="1"/>
  <c r="AC1150" i="1"/>
  <c r="AC1158" i="1"/>
  <c r="AC1166" i="1"/>
  <c r="AC1174" i="1"/>
  <c r="AC1182" i="1"/>
  <c r="AC1190" i="1"/>
  <c r="AC1198" i="1"/>
  <c r="AC1206" i="1"/>
  <c r="AC1214" i="1"/>
  <c r="AC1222" i="1"/>
  <c r="AC1230" i="1"/>
  <c r="AC1238" i="1"/>
  <c r="AC1246" i="1"/>
  <c r="AC52" i="1"/>
  <c r="AC189" i="1"/>
  <c r="AC316" i="1"/>
  <c r="AC428" i="1"/>
  <c r="AC533" i="1"/>
  <c r="AC652" i="1"/>
  <c r="AC721" i="1"/>
  <c r="AC776" i="1"/>
  <c r="AC837" i="1"/>
  <c r="AC893" i="1"/>
  <c r="AC944" i="1"/>
  <c r="AC991" i="1"/>
  <c r="AC1028" i="1"/>
  <c r="AC1056" i="1"/>
  <c r="AC1079" i="1"/>
  <c r="AC1100" i="1"/>
  <c r="AC1120" i="1"/>
  <c r="AC1143" i="1"/>
  <c r="AC1164" i="1"/>
  <c r="AC1184" i="1"/>
  <c r="AC1207" i="1"/>
  <c r="AC1228" i="1"/>
  <c r="AC1248" i="1"/>
  <c r="AC1264" i="1"/>
  <c r="AC1280" i="1"/>
  <c r="AC1296" i="1"/>
  <c r="AC1312" i="1"/>
  <c r="AC1327" i="1"/>
  <c r="AC1341" i="1"/>
  <c r="AC1352" i="1"/>
  <c r="AC1366" i="1"/>
  <c r="AC1380" i="1"/>
  <c r="AC1391" i="1"/>
  <c r="AC1405" i="1"/>
  <c r="AC1416" i="1"/>
  <c r="AC1430" i="1"/>
  <c r="AC1444" i="1"/>
  <c r="AC1455" i="1"/>
  <c r="AC1467" i="1"/>
  <c r="AC1477" i="1"/>
  <c r="AC1487" i="1"/>
  <c r="AC1498" i="1"/>
  <c r="AC1507" i="1"/>
  <c r="AC1516" i="1"/>
  <c r="AC1525" i="1"/>
  <c r="AC1534" i="1"/>
  <c r="AC1543" i="1"/>
  <c r="AC1552" i="1"/>
  <c r="AC1562" i="1"/>
  <c r="AC1571" i="1"/>
  <c r="AC1580" i="1"/>
  <c r="AC1589" i="1"/>
  <c r="AC1598" i="1"/>
  <c r="AC1607" i="1"/>
  <c r="AC1616" i="1"/>
  <c r="AC1626" i="1"/>
  <c r="AC1635" i="1"/>
  <c r="AC1644" i="1"/>
  <c r="AC1653" i="1"/>
  <c r="AC1662" i="1"/>
  <c r="AC1671" i="1"/>
  <c r="AC1680" i="1"/>
  <c r="AC1690" i="1"/>
  <c r="AC1699" i="1"/>
  <c r="AC1708" i="1"/>
  <c r="AC1717" i="1"/>
  <c r="AC1726" i="1"/>
  <c r="AC1734" i="1"/>
  <c r="AC1742" i="1"/>
  <c r="AC1750" i="1"/>
  <c r="AC1758" i="1"/>
  <c r="AC1766" i="1"/>
  <c r="AC1774" i="1"/>
  <c r="AC1782" i="1"/>
  <c r="AC1790" i="1"/>
  <c r="AC1798" i="1"/>
  <c r="AC1806" i="1"/>
  <c r="AC1814" i="1"/>
  <c r="AC1822" i="1"/>
  <c r="AC1830" i="1"/>
  <c r="AC1838" i="1"/>
  <c r="AC1846" i="1"/>
  <c r="AC1854" i="1"/>
  <c r="AC1862" i="1"/>
  <c r="AC1870" i="1"/>
  <c r="AC1878" i="1"/>
  <c r="AC1886" i="1"/>
  <c r="AC1894" i="1"/>
  <c r="AC1902" i="1"/>
  <c r="AC1910" i="1"/>
  <c r="AC1918" i="1"/>
  <c r="AC1926" i="1"/>
  <c r="AC1934" i="1"/>
  <c r="AC1942" i="1"/>
  <c r="AC1950" i="1"/>
  <c r="AC1958" i="1"/>
  <c r="AC1966" i="1"/>
  <c r="AC1974" i="1"/>
  <c r="AC1982" i="1"/>
  <c r="AC1990" i="1"/>
  <c r="AC1998" i="1"/>
  <c r="AC2006" i="1"/>
  <c r="AC2014" i="1"/>
  <c r="AC2022" i="1"/>
  <c r="AC2030" i="1"/>
  <c r="AC2038" i="1"/>
  <c r="AC2046" i="1"/>
  <c r="AC2054" i="1"/>
  <c r="AC2062" i="1"/>
  <c r="AC2070" i="1"/>
  <c r="AC2078" i="1"/>
  <c r="AC2086" i="1"/>
  <c r="AC2094" i="1"/>
  <c r="AC71" i="1"/>
  <c r="AC213" i="1"/>
  <c r="AC317" i="1"/>
  <c r="AC444" i="1"/>
  <c r="AC556" i="1"/>
  <c r="AC656" i="1"/>
  <c r="AC729" i="1"/>
  <c r="AC785" i="1"/>
  <c r="AC840" i="1"/>
  <c r="AC901" i="1"/>
  <c r="AC952" i="1"/>
  <c r="AC992" i="1"/>
  <c r="AC1032" i="1"/>
  <c r="AC1060" i="1"/>
  <c r="AC1080" i="1"/>
  <c r="AC1103" i="1"/>
  <c r="AC1124" i="1"/>
  <c r="AC1144" i="1"/>
  <c r="AC1167" i="1"/>
  <c r="AC1188" i="1"/>
  <c r="AC1208" i="1"/>
  <c r="AC1231" i="1"/>
  <c r="AC1252" i="1"/>
  <c r="AC1268" i="1"/>
  <c r="AC1284" i="1"/>
  <c r="AC1300" i="1"/>
  <c r="AC1316" i="1"/>
  <c r="AC1328" i="1"/>
  <c r="AC1342" i="1"/>
  <c r="AC1356" i="1"/>
  <c r="AC1367" i="1"/>
  <c r="AC1381" i="1"/>
  <c r="AC1392" i="1"/>
  <c r="AC1406" i="1"/>
  <c r="AC1420" i="1"/>
  <c r="AC1431" i="1"/>
  <c r="AC1445" i="1"/>
  <c r="AC1456" i="1"/>
  <c r="AC1468" i="1"/>
  <c r="AC1478" i="1"/>
  <c r="AC1488" i="1"/>
  <c r="AC1499" i="1"/>
  <c r="AC1508" i="1"/>
  <c r="AC1517" i="1"/>
  <c r="AC1526" i="1"/>
  <c r="AC1535" i="1"/>
  <c r="AC1544" i="1"/>
  <c r="AC1554" i="1"/>
  <c r="AC1563" i="1"/>
  <c r="AC1572" i="1"/>
  <c r="AC1581" i="1"/>
  <c r="AC1590" i="1"/>
  <c r="AC1599" i="1"/>
  <c r="AC1608" i="1"/>
  <c r="AC1618" i="1"/>
  <c r="AC1627" i="1"/>
  <c r="AC1636" i="1"/>
  <c r="AC1645" i="1"/>
  <c r="AC1654" i="1"/>
  <c r="AC1663" i="1"/>
  <c r="AC1672" i="1"/>
  <c r="AC1682" i="1"/>
  <c r="AC1691" i="1"/>
  <c r="AC1700" i="1"/>
  <c r="AC1709" i="1"/>
  <c r="AC1718" i="1"/>
  <c r="AC1727" i="1"/>
  <c r="AC1735" i="1"/>
  <c r="AC1743" i="1"/>
  <c r="AC1751" i="1"/>
  <c r="AC1759" i="1"/>
  <c r="AC1767" i="1"/>
  <c r="AC1775" i="1"/>
  <c r="AC1783" i="1"/>
  <c r="AC1791" i="1"/>
  <c r="AC1799" i="1"/>
  <c r="AC1807" i="1"/>
  <c r="AC1815" i="1"/>
  <c r="AC1823" i="1"/>
  <c r="AC1831" i="1"/>
  <c r="AC1839" i="1"/>
  <c r="AC1847" i="1"/>
  <c r="AC1855" i="1"/>
  <c r="AC1863" i="1"/>
  <c r="AC1871" i="1"/>
  <c r="AC1879" i="1"/>
  <c r="AC1887" i="1"/>
  <c r="AC1895" i="1"/>
  <c r="AC1903" i="1"/>
  <c r="AC1911" i="1"/>
  <c r="AC1919" i="1"/>
  <c r="AC1927" i="1"/>
  <c r="AC1935" i="1"/>
  <c r="AC1943" i="1"/>
  <c r="AC1951" i="1"/>
  <c r="AC1959" i="1"/>
  <c r="AC1967" i="1"/>
  <c r="AC1975" i="1"/>
  <c r="AC1983" i="1"/>
  <c r="AC1991" i="1"/>
  <c r="AC1999" i="1"/>
  <c r="AC2007" i="1"/>
  <c r="AC2015" i="1"/>
  <c r="AC2023" i="1"/>
  <c r="AC2031" i="1"/>
  <c r="AC2039" i="1"/>
  <c r="AC79" i="1"/>
  <c r="AC229" i="1"/>
  <c r="AC341" i="1"/>
  <c r="AC445" i="1"/>
  <c r="AC572" i="1"/>
  <c r="AC676" i="1"/>
  <c r="AC733" i="1"/>
  <c r="AC793" i="1"/>
  <c r="AC849" i="1"/>
  <c r="AC904" i="1"/>
  <c r="AC959" i="1"/>
  <c r="AC1000" i="1"/>
  <c r="AC1033" i="1"/>
  <c r="AC1063" i="1"/>
  <c r="AC1084" i="1"/>
  <c r="AC1104" i="1"/>
  <c r="AC1127" i="1"/>
  <c r="AC1148" i="1"/>
  <c r="AC1168" i="1"/>
  <c r="AC1191" i="1"/>
  <c r="AC1212" i="1"/>
  <c r="AC1232" i="1"/>
  <c r="AC1254" i="1"/>
  <c r="AC1270" i="1"/>
  <c r="AC1286" i="1"/>
  <c r="AC1302" i="1"/>
  <c r="AC1318" i="1"/>
  <c r="AC1332" i="1"/>
  <c r="AC1343" i="1"/>
  <c r="AC1357" i="1"/>
  <c r="AC1368" i="1"/>
  <c r="AC1382" i="1"/>
  <c r="AC1396" i="1"/>
  <c r="AC1407" i="1"/>
  <c r="AC1421" i="1"/>
  <c r="AC1432" i="1"/>
  <c r="AC1446" i="1"/>
  <c r="AC1459" i="1"/>
  <c r="AC1469" i="1"/>
  <c r="AC1479" i="1"/>
  <c r="AC1491" i="1"/>
  <c r="AC1500" i="1"/>
  <c r="AC1509" i="1"/>
  <c r="AC1518" i="1"/>
  <c r="AC1527" i="1"/>
  <c r="AC1536" i="1"/>
  <c r="AC1546" i="1"/>
  <c r="AC1555" i="1"/>
  <c r="AC1564" i="1"/>
  <c r="AC1573" i="1"/>
  <c r="AC1582" i="1"/>
  <c r="AC1591" i="1"/>
  <c r="AC1600" i="1"/>
  <c r="AC1610" i="1"/>
  <c r="AC1619" i="1"/>
  <c r="AC1628" i="1"/>
  <c r="AC1637" i="1"/>
  <c r="AC1646" i="1"/>
  <c r="AC1655" i="1"/>
  <c r="AC1664" i="1"/>
  <c r="AC1674" i="1"/>
  <c r="AC1683" i="1"/>
  <c r="AC1692" i="1"/>
  <c r="AC1701" i="1"/>
  <c r="AC1710" i="1"/>
  <c r="AC1719" i="1"/>
  <c r="AC1728" i="1"/>
  <c r="AC1736" i="1"/>
  <c r="AC1744" i="1"/>
  <c r="AC1752" i="1"/>
  <c r="AC1760" i="1"/>
  <c r="AC1768" i="1"/>
  <c r="AC1776" i="1"/>
  <c r="AC1784" i="1"/>
  <c r="AC1792" i="1"/>
  <c r="AC1800" i="1"/>
  <c r="AC1808" i="1"/>
  <c r="AC1816" i="1"/>
  <c r="AC1824" i="1"/>
  <c r="AC1832" i="1"/>
  <c r="AC1840" i="1"/>
  <c r="AC1848" i="1"/>
  <c r="AC1856" i="1"/>
  <c r="AC1864" i="1"/>
  <c r="AC1872" i="1"/>
  <c r="AC1880" i="1"/>
  <c r="AC1888" i="1"/>
  <c r="AC1896" i="1"/>
  <c r="AC1904" i="1"/>
  <c r="AC1912" i="1"/>
  <c r="AC1920" i="1"/>
  <c r="AC1928" i="1"/>
  <c r="AC1936" i="1"/>
  <c r="AC1944" i="1"/>
  <c r="AC1952" i="1"/>
  <c r="AC1960" i="1"/>
  <c r="AC1968" i="1"/>
  <c r="AC1976" i="1"/>
  <c r="AC1984" i="1"/>
  <c r="AC1992" i="1"/>
  <c r="AC103" i="1"/>
  <c r="AC236" i="1"/>
  <c r="AC357" i="1"/>
  <c r="AC469" i="1"/>
  <c r="AC573" i="1"/>
  <c r="AC687" i="1"/>
  <c r="AC744" i="1"/>
  <c r="AC797" i="1"/>
  <c r="AC857" i="1"/>
  <c r="AC913" i="1"/>
  <c r="AC960" i="1"/>
  <c r="AC1007" i="1"/>
  <c r="AC1040" i="1"/>
  <c r="AC1064" i="1"/>
  <c r="AC1087" i="1"/>
  <c r="AC1108" i="1"/>
  <c r="AC1128" i="1"/>
  <c r="AC1151" i="1"/>
  <c r="AC1172" i="1"/>
  <c r="AC1192" i="1"/>
  <c r="AC1215" i="1"/>
  <c r="AC1236" i="1"/>
  <c r="AC1255" i="1"/>
  <c r="AC1271" i="1"/>
  <c r="AC1287" i="1"/>
  <c r="AC1303" i="1"/>
  <c r="AC1319" i="1"/>
  <c r="AC1333" i="1"/>
  <c r="AC1344" i="1"/>
  <c r="AC1358" i="1"/>
  <c r="AC1372" i="1"/>
  <c r="AC1383" i="1"/>
  <c r="AC1397" i="1"/>
  <c r="AC1408" i="1"/>
  <c r="AC1422" i="1"/>
  <c r="AC1436" i="1"/>
  <c r="AC1447" i="1"/>
  <c r="AC1460" i="1"/>
  <c r="AC1470" i="1"/>
  <c r="AC1480" i="1"/>
  <c r="AC1492" i="1"/>
  <c r="AC1501" i="1"/>
  <c r="AC1510" i="1"/>
  <c r="AC1519" i="1"/>
  <c r="AC1528" i="1"/>
  <c r="AC1538" i="1"/>
  <c r="AC1547" i="1"/>
  <c r="AC1556" i="1"/>
  <c r="AC1565" i="1"/>
  <c r="AC1574" i="1"/>
  <c r="AC1583" i="1"/>
  <c r="AC1592" i="1"/>
  <c r="AC1602" i="1"/>
  <c r="AC1611" i="1"/>
  <c r="AC1620" i="1"/>
  <c r="AC1629" i="1"/>
  <c r="AC1638" i="1"/>
  <c r="AC1647" i="1"/>
  <c r="AC1656" i="1"/>
  <c r="AC1666" i="1"/>
  <c r="AC1675" i="1"/>
  <c r="AC1684" i="1"/>
  <c r="AC1693" i="1"/>
  <c r="AC1702" i="1"/>
  <c r="AC1711" i="1"/>
  <c r="AC1720" i="1"/>
  <c r="AC1729" i="1"/>
  <c r="AC1737" i="1"/>
  <c r="AC1745" i="1"/>
  <c r="AC1753" i="1"/>
  <c r="AC1761" i="1"/>
  <c r="AC1769" i="1"/>
  <c r="AC1777" i="1"/>
  <c r="AC1785" i="1"/>
  <c r="AC1793" i="1"/>
  <c r="AC1801" i="1"/>
  <c r="AC1809" i="1"/>
  <c r="AC1817" i="1"/>
  <c r="AC1825" i="1"/>
  <c r="AC1833" i="1"/>
  <c r="AC1841" i="1"/>
  <c r="AC1849" i="1"/>
  <c r="AC1857" i="1"/>
  <c r="AC1865" i="1"/>
  <c r="AC1873" i="1"/>
  <c r="AC125" i="1"/>
  <c r="AC253" i="1"/>
  <c r="AC364" i="1"/>
  <c r="AC485" i="1"/>
  <c r="AC597" i="1"/>
  <c r="AC688" i="1"/>
  <c r="AC752" i="1"/>
  <c r="AC808" i="1"/>
  <c r="AC861" i="1"/>
  <c r="AC921" i="1"/>
  <c r="AC968" i="1"/>
  <c r="AC1008" i="1"/>
  <c r="AC1045" i="1"/>
  <c r="AC1068" i="1"/>
  <c r="AC1088" i="1"/>
  <c r="AC1111" i="1"/>
  <c r="AC1132" i="1"/>
  <c r="AC1152" i="1"/>
  <c r="AC1175" i="1"/>
  <c r="AC1196" i="1"/>
  <c r="AC1216" i="1"/>
  <c r="AC1239" i="1"/>
  <c r="AC1256" i="1"/>
  <c r="AC1272" i="1"/>
  <c r="AC1288" i="1"/>
  <c r="AC1304" i="1"/>
  <c r="AC1320" i="1"/>
  <c r="AC1334" i="1"/>
  <c r="AC1348" i="1"/>
  <c r="AC1359" i="1"/>
  <c r="AC1373" i="1"/>
  <c r="AC1384" i="1"/>
  <c r="AC1398" i="1"/>
  <c r="AC1412" i="1"/>
  <c r="AC1423" i="1"/>
  <c r="AC1437" i="1"/>
  <c r="AC1448" i="1"/>
  <c r="AC1461" i="1"/>
  <c r="AC1471" i="1"/>
  <c r="AC1483" i="1"/>
  <c r="AC1493" i="1"/>
  <c r="AC1502" i="1"/>
  <c r="AC1511" i="1"/>
  <c r="AC1520" i="1"/>
  <c r="AC1530" i="1"/>
  <c r="AC1539" i="1"/>
  <c r="AC1548" i="1"/>
  <c r="AC1557" i="1"/>
  <c r="AC1566" i="1"/>
  <c r="AC1575" i="1"/>
  <c r="AC1584" i="1"/>
  <c r="AC1594" i="1"/>
  <c r="AC1603" i="1"/>
  <c r="AC1612" i="1"/>
  <c r="AC1621" i="1"/>
  <c r="AC1630" i="1"/>
  <c r="AC1639" i="1"/>
  <c r="AC1648" i="1"/>
  <c r="AC1658" i="1"/>
  <c r="AC1667" i="1"/>
  <c r="AC1676" i="1"/>
  <c r="AC1685" i="1"/>
  <c r="AC1694" i="1"/>
  <c r="AC1703" i="1"/>
  <c r="AC1712" i="1"/>
  <c r="AC1722" i="1"/>
  <c r="AC1730" i="1"/>
  <c r="AC1738" i="1"/>
  <c r="AC1746" i="1"/>
  <c r="AC1754" i="1"/>
  <c r="AC1762" i="1"/>
  <c r="AC1770" i="1"/>
  <c r="AC1778" i="1"/>
  <c r="AC1786" i="1"/>
  <c r="AC1794" i="1"/>
  <c r="AC1802" i="1"/>
  <c r="AC1810" i="1"/>
  <c r="AC1818" i="1"/>
  <c r="AC1826" i="1"/>
  <c r="AC1834" i="1"/>
  <c r="AC1842" i="1"/>
  <c r="AC1850" i="1"/>
  <c r="AC1858" i="1"/>
  <c r="AC1866" i="1"/>
  <c r="AC1874" i="1"/>
  <c r="AC1882" i="1"/>
  <c r="AC1890" i="1"/>
  <c r="AC1898" i="1"/>
  <c r="AC1906" i="1"/>
  <c r="AC1914" i="1"/>
  <c r="AC1922" i="1"/>
  <c r="AC1930" i="1"/>
  <c r="AC1938" i="1"/>
  <c r="AC135" i="1"/>
  <c r="AC269" i="1"/>
  <c r="AC381" i="1"/>
  <c r="AC492" i="1"/>
  <c r="AC613" i="1"/>
  <c r="AC701" i="1"/>
  <c r="AC753" i="1"/>
  <c r="AC816" i="1"/>
  <c r="AC872" i="1"/>
  <c r="AC925" i="1"/>
  <c r="AC975" i="1"/>
  <c r="AC1015" i="1"/>
  <c r="AC1047" i="1"/>
  <c r="AC1071" i="1"/>
  <c r="AC1092" i="1"/>
  <c r="AC1112" i="1"/>
  <c r="AC1135" i="1"/>
  <c r="AC1156" i="1"/>
  <c r="AC1176" i="1"/>
  <c r="AC1199" i="1"/>
  <c r="AC1220" i="1"/>
  <c r="AC1240" i="1"/>
  <c r="AC1260" i="1"/>
  <c r="AC1276" i="1"/>
  <c r="AC1292" i="1"/>
  <c r="AC1308" i="1"/>
  <c r="AC1324" i="1"/>
  <c r="AC1335" i="1"/>
  <c r="AC1349" i="1"/>
  <c r="AC1360" i="1"/>
  <c r="AC1374" i="1"/>
  <c r="AC1388" i="1"/>
  <c r="AC1399" i="1"/>
  <c r="AC1413" i="1"/>
  <c r="AC1424" i="1"/>
  <c r="AC1438" i="1"/>
  <c r="AC1452" i="1"/>
  <c r="AC1462" i="1"/>
  <c r="AC1472" i="1"/>
  <c r="AC1484" i="1"/>
  <c r="AC1494" i="1"/>
  <c r="AC1503" i="1"/>
  <c r="AC1512" i="1"/>
  <c r="AC1522" i="1"/>
  <c r="AC1531" i="1"/>
  <c r="AC1540" i="1"/>
  <c r="AC1549" i="1"/>
  <c r="AC1558" i="1"/>
  <c r="AC1567" i="1"/>
  <c r="AC1576" i="1"/>
  <c r="AC1586" i="1"/>
  <c r="AC1595" i="1"/>
  <c r="AC1604" i="1"/>
  <c r="AC1613" i="1"/>
  <c r="AC1622" i="1"/>
  <c r="AC1631" i="1"/>
  <c r="AC1640" i="1"/>
  <c r="AC1650" i="1"/>
  <c r="AC1659" i="1"/>
  <c r="AC1668" i="1"/>
  <c r="AC1677" i="1"/>
  <c r="AC1686" i="1"/>
  <c r="AC1695" i="1"/>
  <c r="AC1704" i="1"/>
  <c r="AC1714" i="1"/>
  <c r="AC1723" i="1"/>
  <c r="AC1731" i="1"/>
  <c r="AC1739" i="1"/>
  <c r="AC1747" i="1"/>
  <c r="AC1755" i="1"/>
  <c r="AC1763" i="1"/>
  <c r="AC1771" i="1"/>
  <c r="AC1779" i="1"/>
  <c r="AC1787" i="1"/>
  <c r="AC1795" i="1"/>
  <c r="AC165" i="1"/>
  <c r="AC620" i="1"/>
  <c r="AC880" i="1"/>
  <c r="AC1052" i="1"/>
  <c r="AC1136" i="1"/>
  <c r="AC1223" i="1"/>
  <c r="AC1294" i="1"/>
  <c r="AC1350" i="1"/>
  <c r="AC1400" i="1"/>
  <c r="AC1453" i="1"/>
  <c r="AC1495" i="1"/>
  <c r="AC1532" i="1"/>
  <c r="AC1568" i="1"/>
  <c r="AC1605" i="1"/>
  <c r="AC1642" i="1"/>
  <c r="AC1678" i="1"/>
  <c r="AC1715" i="1"/>
  <c r="AC1748" i="1"/>
  <c r="AC1780" i="1"/>
  <c r="AC1805" i="1"/>
  <c r="AC1828" i="1"/>
  <c r="AC1851" i="1"/>
  <c r="AC1869" i="1"/>
  <c r="AC1889" i="1"/>
  <c r="AC1905" i="1"/>
  <c r="AC1921" i="1"/>
  <c r="AC1937" i="1"/>
  <c r="AC1949" i="1"/>
  <c r="AC1963" i="1"/>
  <c r="AC1977" i="1"/>
  <c r="AC1988" i="1"/>
  <c r="AC2001" i="1"/>
  <c r="AC2011" i="1"/>
  <c r="AC2021" i="1"/>
  <c r="AC2033" i="1"/>
  <c r="AC2043" i="1"/>
  <c r="AC2052" i="1"/>
  <c r="AC2061" i="1"/>
  <c r="AC2071" i="1"/>
  <c r="AC2080" i="1"/>
  <c r="AC2089" i="1"/>
  <c r="AC2098" i="1"/>
  <c r="AC2106" i="1"/>
  <c r="AC2114" i="1"/>
  <c r="AC2122" i="1"/>
  <c r="AC2130" i="1"/>
  <c r="AC2138" i="1"/>
  <c r="AC2146" i="1"/>
  <c r="AC2154" i="1"/>
  <c r="AC2162" i="1"/>
  <c r="AC2170" i="1"/>
  <c r="AC2178" i="1"/>
  <c r="AC2186" i="1"/>
  <c r="AC2194" i="1"/>
  <c r="AC2202" i="1"/>
  <c r="AC2210" i="1"/>
  <c r="AC2218" i="1"/>
  <c r="AC2226" i="1"/>
  <c r="AC2234" i="1"/>
  <c r="AC2242" i="1"/>
  <c r="AC2250" i="1"/>
  <c r="AC2258" i="1"/>
  <c r="AC2266" i="1"/>
  <c r="AC2274" i="1"/>
  <c r="AC2282" i="1"/>
  <c r="AC2290" i="1"/>
  <c r="AC2298" i="1"/>
  <c r="AC2306" i="1"/>
  <c r="AC2314" i="1"/>
  <c r="AC2322" i="1"/>
  <c r="AC2330" i="1"/>
  <c r="AC2338" i="1"/>
  <c r="AC2346" i="1"/>
  <c r="AC2354" i="1"/>
  <c r="AC2362" i="1"/>
  <c r="AC2370" i="1"/>
  <c r="AC2378" i="1"/>
  <c r="AC2386" i="1"/>
  <c r="AC2394" i="1"/>
  <c r="AC2402" i="1"/>
  <c r="AC2410" i="1"/>
  <c r="AC2418" i="1"/>
  <c r="AC2426" i="1"/>
  <c r="AC2434" i="1"/>
  <c r="AC2442" i="1"/>
  <c r="AC2450" i="1"/>
  <c r="AC2458" i="1"/>
  <c r="AC2466" i="1"/>
  <c r="AC2474" i="1"/>
  <c r="AC2482" i="1"/>
  <c r="AC2490" i="1"/>
  <c r="AC2498" i="1"/>
  <c r="AC2506" i="1"/>
  <c r="AC2514" i="1"/>
  <c r="AC2522" i="1"/>
  <c r="AC2530" i="1"/>
  <c r="AC2538" i="1"/>
  <c r="AC2546" i="1"/>
  <c r="AC2554" i="1"/>
  <c r="AC2562" i="1"/>
  <c r="AC2570" i="1"/>
  <c r="AC2578" i="1"/>
  <c r="AC2586" i="1"/>
  <c r="AC2594" i="1"/>
  <c r="AC2602" i="1"/>
  <c r="AC2610" i="1"/>
  <c r="AC2618" i="1"/>
  <c r="AC2626" i="1"/>
  <c r="AC2634" i="1"/>
  <c r="AC2642" i="1"/>
  <c r="AC2650" i="1"/>
  <c r="AC2658" i="1"/>
  <c r="AC2666" i="1"/>
  <c r="AC2674" i="1"/>
  <c r="AC2682" i="1"/>
  <c r="AC2690" i="1"/>
  <c r="AC2698" i="1"/>
  <c r="AC2706" i="1"/>
  <c r="AC2714" i="1"/>
  <c r="AC2722" i="1"/>
  <c r="AC2730" i="1"/>
  <c r="AC2738" i="1"/>
  <c r="AC2746" i="1"/>
  <c r="AC2754" i="1"/>
  <c r="AC2762" i="1"/>
  <c r="AC2770" i="1"/>
  <c r="AC2778" i="1"/>
  <c r="AC2786" i="1"/>
  <c r="AC2794" i="1"/>
  <c r="AC2802" i="1"/>
  <c r="AC2810" i="1"/>
  <c r="AC2818" i="1"/>
  <c r="AC2826" i="1"/>
  <c r="AC2834" i="1"/>
  <c r="AC2842" i="1"/>
  <c r="AC2850" i="1"/>
  <c r="AC2858" i="1"/>
  <c r="AC2866" i="1"/>
  <c r="AC2874" i="1"/>
  <c r="AC2882" i="1"/>
  <c r="AC2890" i="1"/>
  <c r="AC2898" i="1"/>
  <c r="AC2906" i="1"/>
  <c r="AC2914" i="1"/>
  <c r="AC2922" i="1"/>
  <c r="AC2930" i="1"/>
  <c r="AC2938" i="1"/>
  <c r="AC2946" i="1"/>
  <c r="AC2954" i="1"/>
  <c r="AC2962" i="1"/>
  <c r="AC2970" i="1"/>
  <c r="AC2978" i="1"/>
  <c r="AC2986" i="1"/>
  <c r="AC2994" i="1"/>
  <c r="AC3002" i="1"/>
  <c r="AC3010" i="1"/>
  <c r="AC3018" i="1"/>
  <c r="AC3026" i="1"/>
  <c r="AC3034" i="1"/>
  <c r="AC3042" i="1"/>
  <c r="AC3050" i="1"/>
  <c r="AC3058" i="1"/>
  <c r="AC3066" i="1"/>
  <c r="AC3074" i="1"/>
  <c r="AC3082" i="1"/>
  <c r="AC3090" i="1"/>
  <c r="AC3098" i="1"/>
  <c r="AC3106" i="1"/>
  <c r="AC3114" i="1"/>
  <c r="AC3122" i="1"/>
  <c r="AC188" i="1"/>
  <c r="AC637" i="1"/>
  <c r="AC881" i="1"/>
  <c r="AC1055" i="1"/>
  <c r="AC1140" i="1"/>
  <c r="AC1224" i="1"/>
  <c r="AC1295" i="1"/>
  <c r="AC1351" i="1"/>
  <c r="AC1404" i="1"/>
  <c r="AC1454" i="1"/>
  <c r="AC1496" i="1"/>
  <c r="AC1533" i="1"/>
  <c r="AC1570" i="1"/>
  <c r="AC1606" i="1"/>
  <c r="AC1643" i="1"/>
  <c r="AC1679" i="1"/>
  <c r="AC1716" i="1"/>
  <c r="AC1749" i="1"/>
  <c r="AC1781" i="1"/>
  <c r="AC1811" i="1"/>
  <c r="AC1829" i="1"/>
  <c r="AC1852" i="1"/>
  <c r="AC1875" i="1"/>
  <c r="AC1891" i="1"/>
  <c r="AC1907" i="1"/>
  <c r="AC1923" i="1"/>
  <c r="AC1939" i="1"/>
  <c r="AC1953" i="1"/>
  <c r="AC1964" i="1"/>
  <c r="AC1978" i="1"/>
  <c r="AC1989" i="1"/>
  <c r="AC2002" i="1"/>
  <c r="AC2012" i="1"/>
  <c r="AC2024" i="1"/>
  <c r="AC2034" i="1"/>
  <c r="AC2044" i="1"/>
  <c r="AC2053" i="1"/>
  <c r="AC2063" i="1"/>
  <c r="AC2072" i="1"/>
  <c r="AC2081" i="1"/>
  <c r="AC2090" i="1"/>
  <c r="AC2099" i="1"/>
  <c r="AC2107" i="1"/>
  <c r="AC2115" i="1"/>
  <c r="AC2123" i="1"/>
  <c r="AC2131" i="1"/>
  <c r="AC2139" i="1"/>
  <c r="AC2147" i="1"/>
  <c r="AC2155" i="1"/>
  <c r="AC2163" i="1"/>
  <c r="AC2171" i="1"/>
  <c r="AC2179" i="1"/>
  <c r="AC2187" i="1"/>
  <c r="AC2195" i="1"/>
  <c r="AC2203" i="1"/>
  <c r="AC2211" i="1"/>
  <c r="AC2219" i="1"/>
  <c r="AC2227" i="1"/>
  <c r="AC2235" i="1"/>
  <c r="AC2243" i="1"/>
  <c r="AC2251" i="1"/>
  <c r="AC2259" i="1"/>
  <c r="AC2267" i="1"/>
  <c r="AC2275" i="1"/>
  <c r="AC2283" i="1"/>
  <c r="AC2291" i="1"/>
  <c r="AC2299" i="1"/>
  <c r="AC2307" i="1"/>
  <c r="AC2315" i="1"/>
  <c r="AC2323" i="1"/>
  <c r="AC2331" i="1"/>
  <c r="AC2339" i="1"/>
  <c r="AC2347" i="1"/>
  <c r="AC2355" i="1"/>
  <c r="AC2363" i="1"/>
  <c r="AC2371" i="1"/>
  <c r="AC2379" i="1"/>
  <c r="AC2387" i="1"/>
  <c r="AC2395" i="1"/>
  <c r="AC2403" i="1"/>
  <c r="AC2411" i="1"/>
  <c r="AC2419" i="1"/>
  <c r="AC2427" i="1"/>
  <c r="AC2435" i="1"/>
  <c r="AC2443" i="1"/>
  <c r="AC2451" i="1"/>
  <c r="AC2459" i="1"/>
  <c r="AC2467" i="1"/>
  <c r="AC2475" i="1"/>
  <c r="AC2483" i="1"/>
  <c r="AC2491" i="1"/>
  <c r="AC2499" i="1"/>
  <c r="AC2507" i="1"/>
  <c r="AC2515" i="1"/>
  <c r="AC2523" i="1"/>
  <c r="AC2531" i="1"/>
  <c r="AC2539" i="1"/>
  <c r="AC2547" i="1"/>
  <c r="AC2555" i="1"/>
  <c r="AC2563" i="1"/>
  <c r="AC2571" i="1"/>
  <c r="AC2579" i="1"/>
  <c r="AC2587" i="1"/>
  <c r="AC2595" i="1"/>
  <c r="AC2603" i="1"/>
  <c r="AC2611" i="1"/>
  <c r="AC2619" i="1"/>
  <c r="AC2627" i="1"/>
  <c r="AC2635" i="1"/>
  <c r="AC2643" i="1"/>
  <c r="AC2651" i="1"/>
  <c r="AC2659" i="1"/>
  <c r="AC2667" i="1"/>
  <c r="AC2675" i="1"/>
  <c r="AC2683" i="1"/>
  <c r="AC2691" i="1"/>
  <c r="AC2699" i="1"/>
  <c r="AC2707" i="1"/>
  <c r="AC2715" i="1"/>
  <c r="AC2723" i="1"/>
  <c r="AC2731" i="1"/>
  <c r="AC2739" i="1"/>
  <c r="AC2747" i="1"/>
  <c r="AC2755" i="1"/>
  <c r="AC2763" i="1"/>
  <c r="AC2771" i="1"/>
  <c r="AC2779" i="1"/>
  <c r="AC2787" i="1"/>
  <c r="AC2795" i="1"/>
  <c r="AC2803" i="1"/>
  <c r="AC2811" i="1"/>
  <c r="AC2819" i="1"/>
  <c r="AC2827" i="1"/>
  <c r="AC2835" i="1"/>
  <c r="AC2843" i="1"/>
  <c r="AC2851" i="1"/>
  <c r="AC2859" i="1"/>
  <c r="AC2867" i="1"/>
  <c r="AC2875" i="1"/>
  <c r="AC2883" i="1"/>
  <c r="AC2891" i="1"/>
  <c r="AC2899" i="1"/>
  <c r="AC2907" i="1"/>
  <c r="AC2915" i="1"/>
  <c r="AC2923" i="1"/>
  <c r="AC2931" i="1"/>
  <c r="AC2939" i="1"/>
  <c r="AC2947" i="1"/>
  <c r="AC2955" i="1"/>
  <c r="AC2963" i="1"/>
  <c r="AC2971" i="1"/>
  <c r="AC2979" i="1"/>
  <c r="AC2987" i="1"/>
  <c r="AC2995" i="1"/>
  <c r="AC3003" i="1"/>
  <c r="AC3011" i="1"/>
  <c r="AC3019" i="1"/>
  <c r="AC3027" i="1"/>
  <c r="AC3035" i="1"/>
  <c r="AC3043" i="1"/>
  <c r="AC3051" i="1"/>
  <c r="AC3059" i="1"/>
  <c r="AC3067" i="1"/>
  <c r="AC3075" i="1"/>
  <c r="AC3083" i="1"/>
  <c r="AC3091" i="1"/>
  <c r="AC3099" i="1"/>
  <c r="AC3107" i="1"/>
  <c r="AC3115" i="1"/>
  <c r="AC3123" i="1"/>
  <c r="AC277" i="1"/>
  <c r="AC709" i="1"/>
  <c r="AC936" i="1"/>
  <c r="AC1072" i="1"/>
  <c r="AC1159" i="1"/>
  <c r="AC1244" i="1"/>
  <c r="AC1310" i="1"/>
  <c r="AC1364" i="1"/>
  <c r="AC1414" i="1"/>
  <c r="AC1463" i="1"/>
  <c r="AC1504" i="1"/>
  <c r="AC1541" i="1"/>
  <c r="AC1578" i="1"/>
  <c r="AC1614" i="1"/>
  <c r="AC1651" i="1"/>
  <c r="AC1687" i="1"/>
  <c r="AC1724" i="1"/>
  <c r="AC1756" i="1"/>
  <c r="AC1788" i="1"/>
  <c r="AC1812" i="1"/>
  <c r="AC1835" i="1"/>
  <c r="AC1853" i="1"/>
  <c r="AC1876" i="1"/>
  <c r="AC1892" i="1"/>
  <c r="AC1908" i="1"/>
  <c r="AC1924" i="1"/>
  <c r="AC1940" i="1"/>
  <c r="AC1954" i="1"/>
  <c r="AC1965" i="1"/>
  <c r="AC1979" i="1"/>
  <c r="AC1993" i="1"/>
  <c r="AC2003" i="1"/>
  <c r="AC2013" i="1"/>
  <c r="AC2025" i="1"/>
  <c r="AC2035" i="1"/>
  <c r="AC2045" i="1"/>
  <c r="AC2055" i="1"/>
  <c r="AC2064" i="1"/>
  <c r="AC2073" i="1"/>
  <c r="AC2082" i="1"/>
  <c r="AC2091" i="1"/>
  <c r="AC2100" i="1"/>
  <c r="AC2108" i="1"/>
  <c r="AC2116" i="1"/>
  <c r="AC2124" i="1"/>
  <c r="AC2132" i="1"/>
  <c r="AC2140" i="1"/>
  <c r="AC2148" i="1"/>
  <c r="AC2156" i="1"/>
  <c r="AC2164" i="1"/>
  <c r="AC2172" i="1"/>
  <c r="AC2180" i="1"/>
  <c r="AC2188" i="1"/>
  <c r="AC2196" i="1"/>
  <c r="AC2204" i="1"/>
  <c r="AC2212" i="1"/>
  <c r="AC2220" i="1"/>
  <c r="AC2228" i="1"/>
  <c r="AC2236" i="1"/>
  <c r="AC2244" i="1"/>
  <c r="AC2252" i="1"/>
  <c r="AC2260" i="1"/>
  <c r="AC2268" i="1"/>
  <c r="AC2276" i="1"/>
  <c r="AC2284" i="1"/>
  <c r="AC2292" i="1"/>
  <c r="AC2300" i="1"/>
  <c r="AC2308" i="1"/>
  <c r="AC2316" i="1"/>
  <c r="AC2324" i="1"/>
  <c r="AC2332" i="1"/>
  <c r="AC2340" i="1"/>
  <c r="AC2348" i="1"/>
  <c r="AC2356" i="1"/>
  <c r="AC2364" i="1"/>
  <c r="AC2372" i="1"/>
  <c r="AC2380" i="1"/>
  <c r="AC2388" i="1"/>
  <c r="AC2396" i="1"/>
  <c r="AC2404" i="1"/>
  <c r="AC2412" i="1"/>
  <c r="AC2420" i="1"/>
  <c r="AC2428" i="1"/>
  <c r="AC2436" i="1"/>
  <c r="AC2444" i="1"/>
  <c r="AC2452" i="1"/>
  <c r="AC2460" i="1"/>
  <c r="AC2468" i="1"/>
  <c r="AC2476" i="1"/>
  <c r="AC2484" i="1"/>
  <c r="AC2492" i="1"/>
  <c r="AC2500" i="1"/>
  <c r="AC2508" i="1"/>
  <c r="AC2516" i="1"/>
  <c r="AC2524" i="1"/>
  <c r="AC2532" i="1"/>
  <c r="AC2540" i="1"/>
  <c r="AC2548" i="1"/>
  <c r="AC2556" i="1"/>
  <c r="AC2564" i="1"/>
  <c r="AC2572" i="1"/>
  <c r="AC2580" i="1"/>
  <c r="AC2588" i="1"/>
  <c r="AC2596" i="1"/>
  <c r="AC2604" i="1"/>
  <c r="AC2612" i="1"/>
  <c r="AC2620" i="1"/>
  <c r="AC2628" i="1"/>
  <c r="AC2636" i="1"/>
  <c r="AC2644" i="1"/>
  <c r="AC2652" i="1"/>
  <c r="AC2660" i="1"/>
  <c r="AC2668" i="1"/>
  <c r="AC2676" i="1"/>
  <c r="AC2684" i="1"/>
  <c r="AC2692" i="1"/>
  <c r="AC2700" i="1"/>
  <c r="AC2708" i="1"/>
  <c r="AC2716" i="1"/>
  <c r="AC2724" i="1"/>
  <c r="AC2732" i="1"/>
  <c r="AC2740" i="1"/>
  <c r="AC2748" i="1"/>
  <c r="AC2756" i="1"/>
  <c r="AC2764" i="1"/>
  <c r="AC2772" i="1"/>
  <c r="AC2780" i="1"/>
  <c r="AC2788" i="1"/>
  <c r="AC2796" i="1"/>
  <c r="AC2804" i="1"/>
  <c r="AC2812" i="1"/>
  <c r="AC2820" i="1"/>
  <c r="AC2828" i="1"/>
  <c r="AC2836" i="1"/>
  <c r="AC2844" i="1"/>
  <c r="AC2852" i="1"/>
  <c r="AC2860" i="1"/>
  <c r="AC2868" i="1"/>
  <c r="AC2876" i="1"/>
  <c r="AC2884" i="1"/>
  <c r="AC2892" i="1"/>
  <c r="AC2900" i="1"/>
  <c r="AC2908" i="1"/>
  <c r="AC2916" i="1"/>
  <c r="AC2924" i="1"/>
  <c r="AC2932" i="1"/>
  <c r="AC2940" i="1"/>
  <c r="AC2948" i="1"/>
  <c r="AC2956" i="1"/>
  <c r="AC2964" i="1"/>
  <c r="AC2972" i="1"/>
  <c r="AC2980" i="1"/>
  <c r="AC2988" i="1"/>
  <c r="AC2996" i="1"/>
  <c r="AC3004" i="1"/>
  <c r="AC3012" i="1"/>
  <c r="AC3020" i="1"/>
  <c r="AC3028" i="1"/>
  <c r="AC3036" i="1"/>
  <c r="AC3044" i="1"/>
  <c r="AC3052" i="1"/>
  <c r="AC3060" i="1"/>
  <c r="AC3068" i="1"/>
  <c r="AC3076" i="1"/>
  <c r="AC3084" i="1"/>
  <c r="AC3092" i="1"/>
  <c r="AC3100" i="1"/>
  <c r="AC3108" i="1"/>
  <c r="AC3116" i="1"/>
  <c r="AC3124" i="1"/>
  <c r="AC300" i="1"/>
  <c r="AC712" i="1"/>
  <c r="AC943" i="1"/>
  <c r="AC1076" i="1"/>
  <c r="AC1160" i="1"/>
  <c r="AC1247" i="1"/>
  <c r="AC1311" i="1"/>
  <c r="AC1365" i="1"/>
  <c r="AC1415" i="1"/>
  <c r="AC1464" i="1"/>
  <c r="AC1506" i="1"/>
  <c r="AC1542" i="1"/>
  <c r="AC1579" i="1"/>
  <c r="AC1615" i="1"/>
  <c r="AC1652" i="1"/>
  <c r="AC1688" i="1"/>
  <c r="AC1725" i="1"/>
  <c r="AC1757" i="1"/>
  <c r="AC1789" i="1"/>
  <c r="AC1813" i="1"/>
  <c r="AC1836" i="1"/>
  <c r="AC1859" i="1"/>
  <c r="AC1877" i="1"/>
  <c r="AC1893" i="1"/>
  <c r="AC1909" i="1"/>
  <c r="AC1925" i="1"/>
  <c r="AC1941" i="1"/>
  <c r="AC1955" i="1"/>
  <c r="AC1969" i="1"/>
  <c r="AC1980" i="1"/>
  <c r="AC1994" i="1"/>
  <c r="AC2004" i="1"/>
  <c r="AC2016" i="1"/>
  <c r="AC2026" i="1"/>
  <c r="AC2036" i="1"/>
  <c r="AC2047" i="1"/>
  <c r="AC2056" i="1"/>
  <c r="AC2065" i="1"/>
  <c r="AC2074" i="1"/>
  <c r="AC2083" i="1"/>
  <c r="AC2092" i="1"/>
  <c r="AC2101" i="1"/>
  <c r="AC2109" i="1"/>
  <c r="AC2117" i="1"/>
  <c r="AC2125" i="1"/>
  <c r="AC2133" i="1"/>
  <c r="AC2141" i="1"/>
  <c r="AC2149" i="1"/>
  <c r="AC2157" i="1"/>
  <c r="AC2165" i="1"/>
  <c r="AC2173" i="1"/>
  <c r="AC2181" i="1"/>
  <c r="AC2189" i="1"/>
  <c r="AC2197" i="1"/>
  <c r="AC2205" i="1"/>
  <c r="AC2213" i="1"/>
  <c r="AC2221" i="1"/>
  <c r="AC2229" i="1"/>
  <c r="AC2237" i="1"/>
  <c r="AC2245" i="1"/>
  <c r="AC2253" i="1"/>
  <c r="AC2261" i="1"/>
  <c r="AC2269" i="1"/>
  <c r="AC2277" i="1"/>
  <c r="AC2285" i="1"/>
  <c r="AC2293" i="1"/>
  <c r="AC2301" i="1"/>
  <c r="AC2309" i="1"/>
  <c r="AC2317" i="1"/>
  <c r="AC2325" i="1"/>
  <c r="AC2333" i="1"/>
  <c r="AC2341" i="1"/>
  <c r="AC2349" i="1"/>
  <c r="AC2357" i="1"/>
  <c r="AC2365" i="1"/>
  <c r="AC2373" i="1"/>
  <c r="AC2381" i="1"/>
  <c r="AC2389" i="1"/>
  <c r="AC2397" i="1"/>
  <c r="AC2405" i="1"/>
  <c r="AC2413" i="1"/>
  <c r="AC2421" i="1"/>
  <c r="AC2429" i="1"/>
  <c r="AC2437" i="1"/>
  <c r="AC2445" i="1"/>
  <c r="AC2453" i="1"/>
  <c r="AC2461" i="1"/>
  <c r="AC2469" i="1"/>
  <c r="AC2477" i="1"/>
  <c r="AC2485" i="1"/>
  <c r="AC2493" i="1"/>
  <c r="AC2501" i="1"/>
  <c r="AC2509" i="1"/>
  <c r="AC2517" i="1"/>
  <c r="AC2525" i="1"/>
  <c r="AC2533" i="1"/>
  <c r="AC2541" i="1"/>
  <c r="AC2549" i="1"/>
  <c r="AC2557" i="1"/>
  <c r="AC2565" i="1"/>
  <c r="AC2573" i="1"/>
  <c r="AC2581" i="1"/>
  <c r="AC2589" i="1"/>
  <c r="AC2597" i="1"/>
  <c r="AC2605" i="1"/>
  <c r="AC2613" i="1"/>
  <c r="AC2621" i="1"/>
  <c r="AC2629" i="1"/>
  <c r="AC2637" i="1"/>
  <c r="AC2645" i="1"/>
  <c r="AC2653" i="1"/>
  <c r="AC2661" i="1"/>
  <c r="AC2669" i="1"/>
  <c r="AC2677" i="1"/>
  <c r="AC2685" i="1"/>
  <c r="AC2693" i="1"/>
  <c r="AC2701" i="1"/>
  <c r="AC2709" i="1"/>
  <c r="AC2717" i="1"/>
  <c r="AC2725" i="1"/>
  <c r="AC2733" i="1"/>
  <c r="AC2741" i="1"/>
  <c r="AC2749" i="1"/>
  <c r="AC2757" i="1"/>
  <c r="AC2765" i="1"/>
  <c r="AC2773" i="1"/>
  <c r="AC2781" i="1"/>
  <c r="AC2789" i="1"/>
  <c r="AC2797" i="1"/>
  <c r="AC2805" i="1"/>
  <c r="AC2813" i="1"/>
  <c r="AC2821" i="1"/>
  <c r="AC2829" i="1"/>
  <c r="AC2837" i="1"/>
  <c r="AC2845" i="1"/>
  <c r="AC2853" i="1"/>
  <c r="AC2861" i="1"/>
  <c r="AC2869" i="1"/>
  <c r="AC2877" i="1"/>
  <c r="AC2885" i="1"/>
  <c r="AC397" i="1"/>
  <c r="AC765" i="1"/>
  <c r="AC976" i="1"/>
  <c r="AC1095" i="1"/>
  <c r="AC1180" i="1"/>
  <c r="AC1262" i="1"/>
  <c r="AC1325" i="1"/>
  <c r="AC1375" i="1"/>
  <c r="AC1428" i="1"/>
  <c r="AC1475" i="1"/>
  <c r="AC1514" i="1"/>
  <c r="AC1550" i="1"/>
  <c r="AC1587" i="1"/>
  <c r="AC1623" i="1"/>
  <c r="AC1660" i="1"/>
  <c r="AC1696" i="1"/>
  <c r="AC1732" i="1"/>
  <c r="AC1764" i="1"/>
  <c r="AC1796" i="1"/>
  <c r="AC1819" i="1"/>
  <c r="AC1837" i="1"/>
  <c r="AC1860" i="1"/>
  <c r="AC1881" i="1"/>
  <c r="AC1897" i="1"/>
  <c r="AC1913" i="1"/>
  <c r="AC1929" i="1"/>
  <c r="AC1945" i="1"/>
  <c r="AC1956" i="1"/>
  <c r="AC1970" i="1"/>
  <c r="AC1981" i="1"/>
  <c r="AC1995" i="1"/>
  <c r="AC2005" i="1"/>
  <c r="AC2017" i="1"/>
  <c r="AC2027" i="1"/>
  <c r="AC2037" i="1"/>
  <c r="AC2048" i="1"/>
  <c r="AC2057" i="1"/>
  <c r="AC2066" i="1"/>
  <c r="AC2075" i="1"/>
  <c r="AC2084" i="1"/>
  <c r="AC2093" i="1"/>
  <c r="AC2102" i="1"/>
  <c r="AC2110" i="1"/>
  <c r="AC2118" i="1"/>
  <c r="AC2126" i="1"/>
  <c r="AC2134" i="1"/>
  <c r="AC2142" i="1"/>
  <c r="AC2150" i="1"/>
  <c r="AC2158" i="1"/>
  <c r="AC2166" i="1"/>
  <c r="AC2174" i="1"/>
  <c r="AC2182" i="1"/>
  <c r="AC2190" i="1"/>
  <c r="AC2198" i="1"/>
  <c r="AC2206" i="1"/>
  <c r="AC2214" i="1"/>
  <c r="AC2222" i="1"/>
  <c r="AC2230" i="1"/>
  <c r="AC2238" i="1"/>
  <c r="AC2246" i="1"/>
  <c r="AC2254" i="1"/>
  <c r="AC2262" i="1"/>
  <c r="AC2270" i="1"/>
  <c r="AC2278" i="1"/>
  <c r="AC2286" i="1"/>
  <c r="AC2294" i="1"/>
  <c r="AC2302" i="1"/>
  <c r="AC2310" i="1"/>
  <c r="AC2318" i="1"/>
  <c r="AC2326" i="1"/>
  <c r="AC2334" i="1"/>
  <c r="AC2342" i="1"/>
  <c r="AC2350" i="1"/>
  <c r="AC2358" i="1"/>
  <c r="AC2366" i="1"/>
  <c r="AC2374" i="1"/>
  <c r="AC2382" i="1"/>
  <c r="AC2390" i="1"/>
  <c r="AC2398" i="1"/>
  <c r="AC2406" i="1"/>
  <c r="AC2414" i="1"/>
  <c r="AC2422" i="1"/>
  <c r="AC2430" i="1"/>
  <c r="AC2438" i="1"/>
  <c r="AC2446" i="1"/>
  <c r="AC2454" i="1"/>
  <c r="AC2462" i="1"/>
  <c r="AC2470" i="1"/>
  <c r="AC2478" i="1"/>
  <c r="AC2486" i="1"/>
  <c r="AC2494" i="1"/>
  <c r="AC2502" i="1"/>
  <c r="AC2510" i="1"/>
  <c r="AC2518" i="1"/>
  <c r="AC2526" i="1"/>
  <c r="AC2534" i="1"/>
  <c r="AC2542" i="1"/>
  <c r="AC2550" i="1"/>
  <c r="AC2558" i="1"/>
  <c r="AC2566" i="1"/>
  <c r="AC2574" i="1"/>
  <c r="AC2582" i="1"/>
  <c r="AC2590" i="1"/>
  <c r="AC2598" i="1"/>
  <c r="AC2606" i="1"/>
  <c r="AC2614" i="1"/>
  <c r="AC2622" i="1"/>
  <c r="AC2630" i="1"/>
  <c r="AC2638" i="1"/>
  <c r="AC2646" i="1"/>
  <c r="AC2654" i="1"/>
  <c r="AC2662" i="1"/>
  <c r="AC2670" i="1"/>
  <c r="AC2678" i="1"/>
  <c r="AC2686" i="1"/>
  <c r="AC2694" i="1"/>
  <c r="AC2702" i="1"/>
  <c r="AC2710" i="1"/>
  <c r="AC2718" i="1"/>
  <c r="AC2726" i="1"/>
  <c r="AC2734" i="1"/>
  <c r="AC2742" i="1"/>
  <c r="AC2750" i="1"/>
  <c r="AC2758" i="1"/>
  <c r="AC2766" i="1"/>
  <c r="AC2774" i="1"/>
  <c r="AC2782" i="1"/>
  <c r="AC2790" i="1"/>
  <c r="AC2798" i="1"/>
  <c r="AC2806" i="1"/>
  <c r="AC2814" i="1"/>
  <c r="AC2822" i="1"/>
  <c r="AC2830" i="1"/>
  <c r="AC2838" i="1"/>
  <c r="AC2846" i="1"/>
  <c r="AC2854" i="1"/>
  <c r="AC2862" i="1"/>
  <c r="AC2870" i="1"/>
  <c r="AC2878" i="1"/>
  <c r="AC2886" i="1"/>
  <c r="AC2894" i="1"/>
  <c r="AC2902" i="1"/>
  <c r="AC2910" i="1"/>
  <c r="AC2918" i="1"/>
  <c r="AC2926" i="1"/>
  <c r="AC2934" i="1"/>
  <c r="AC2942" i="1"/>
  <c r="AC2950" i="1"/>
  <c r="AC2958" i="1"/>
  <c r="AC2966" i="1"/>
  <c r="AC2974" i="1"/>
  <c r="AC2982" i="1"/>
  <c r="AC2990" i="1"/>
  <c r="AC2998" i="1"/>
  <c r="AC3006" i="1"/>
  <c r="AC3014" i="1"/>
  <c r="AC3022" i="1"/>
  <c r="AC3030" i="1"/>
  <c r="AC3038" i="1"/>
  <c r="AC3046" i="1"/>
  <c r="AC3054" i="1"/>
  <c r="AC3062" i="1"/>
  <c r="AC3070" i="1"/>
  <c r="AC3078" i="1"/>
  <c r="AC3086" i="1"/>
  <c r="AC3094" i="1"/>
  <c r="AC3102" i="1"/>
  <c r="AC3110" i="1"/>
  <c r="AC3118" i="1"/>
  <c r="AC3126" i="1"/>
  <c r="AC509" i="1"/>
  <c r="AC817" i="1"/>
  <c r="AC1020" i="1"/>
  <c r="AC1116" i="1"/>
  <c r="AC1200" i="1"/>
  <c r="AC1278" i="1"/>
  <c r="AC1336" i="1"/>
  <c r="AC1389" i="1"/>
  <c r="AC1439" i="1"/>
  <c r="AC1485" i="1"/>
  <c r="AC1523" i="1"/>
  <c r="AC1559" i="1"/>
  <c r="AC1596" i="1"/>
  <c r="AC1632" i="1"/>
  <c r="AC1669" i="1"/>
  <c r="AC1706" i="1"/>
  <c r="AC1740" i="1"/>
  <c r="AC1772" i="1"/>
  <c r="AC1803" i="1"/>
  <c r="AC1821" i="1"/>
  <c r="AC1844" i="1"/>
  <c r="AC1867" i="1"/>
  <c r="AC1884" i="1"/>
  <c r="AC1900" i="1"/>
  <c r="AC1916" i="1"/>
  <c r="AC1932" i="1"/>
  <c r="AC1947" i="1"/>
  <c r="AC1961" i="1"/>
  <c r="AC1972" i="1"/>
  <c r="AC1986" i="1"/>
  <c r="AC1997" i="1"/>
  <c r="AC2009" i="1"/>
  <c r="AC2019" i="1"/>
  <c r="AC2029" i="1"/>
  <c r="AC2041" i="1"/>
  <c r="AC2050" i="1"/>
  <c r="AC2059" i="1"/>
  <c r="AC2068" i="1"/>
  <c r="AC2077" i="1"/>
  <c r="AC2087" i="1"/>
  <c r="AC2096" i="1"/>
  <c r="AC2104" i="1"/>
  <c r="AC2112" i="1"/>
  <c r="AC2120" i="1"/>
  <c r="AC2128" i="1"/>
  <c r="AC2136" i="1"/>
  <c r="AC2144" i="1"/>
  <c r="AC2152" i="1"/>
  <c r="AC2160" i="1"/>
  <c r="AC2168" i="1"/>
  <c r="AC2176" i="1"/>
  <c r="AC2184" i="1"/>
  <c r="AC2192" i="1"/>
  <c r="AC2200" i="1"/>
  <c r="AC2208" i="1"/>
  <c r="AC2216" i="1"/>
  <c r="AC2224" i="1"/>
  <c r="AC2232" i="1"/>
  <c r="AC2240" i="1"/>
  <c r="AC2248" i="1"/>
  <c r="AC2256" i="1"/>
  <c r="AC2264" i="1"/>
  <c r="AC2272" i="1"/>
  <c r="AC2280" i="1"/>
  <c r="AC2288" i="1"/>
  <c r="AC2296" i="1"/>
  <c r="AC2304" i="1"/>
  <c r="AC2312" i="1"/>
  <c r="AC2320" i="1"/>
  <c r="AC2328" i="1"/>
  <c r="AC2336" i="1"/>
  <c r="AC2344" i="1"/>
  <c r="AC2352" i="1"/>
  <c r="AC2360" i="1"/>
  <c r="AC2368" i="1"/>
  <c r="AC2376" i="1"/>
  <c r="AC2384" i="1"/>
  <c r="AC2392" i="1"/>
  <c r="AC2400" i="1"/>
  <c r="AC2408" i="1"/>
  <c r="AC2416" i="1"/>
  <c r="AC2424" i="1"/>
  <c r="AC2432" i="1"/>
  <c r="AC2440" i="1"/>
  <c r="AC2448" i="1"/>
  <c r="AC2456" i="1"/>
  <c r="AC2464" i="1"/>
  <c r="AC2472" i="1"/>
  <c r="AC2480" i="1"/>
  <c r="AC2488" i="1"/>
  <c r="AC2496" i="1"/>
  <c r="AC2504" i="1"/>
  <c r="AC2512" i="1"/>
  <c r="AC2520" i="1"/>
  <c r="AC2528" i="1"/>
  <c r="AC2536" i="1"/>
  <c r="AC2544" i="1"/>
  <c r="AC2552" i="1"/>
  <c r="AC2560" i="1"/>
  <c r="AC2568" i="1"/>
  <c r="AC2576" i="1"/>
  <c r="AC2584" i="1"/>
  <c r="AC2592" i="1"/>
  <c r="AC2600" i="1"/>
  <c r="AC2608" i="1"/>
  <c r="AC2616" i="1"/>
  <c r="AC2624" i="1"/>
  <c r="AC2632" i="1"/>
  <c r="AC2640" i="1"/>
  <c r="AC2648" i="1"/>
  <c r="AC2656" i="1"/>
  <c r="AC2664" i="1"/>
  <c r="AC2672" i="1"/>
  <c r="AC2680" i="1"/>
  <c r="AC2688" i="1"/>
  <c r="AC2696" i="1"/>
  <c r="AC2704" i="1"/>
  <c r="AC2712" i="1"/>
  <c r="AC2720" i="1"/>
  <c r="AC2728" i="1"/>
  <c r="AC2736" i="1"/>
  <c r="AC2744" i="1"/>
  <c r="AC2752" i="1"/>
  <c r="AC2760" i="1"/>
  <c r="AC2768" i="1"/>
  <c r="AC2776" i="1"/>
  <c r="AC2784" i="1"/>
  <c r="AC2792" i="1"/>
  <c r="AC2800" i="1"/>
  <c r="AC2808" i="1"/>
  <c r="AC2816" i="1"/>
  <c r="AC2824" i="1"/>
  <c r="AC2832" i="1"/>
  <c r="AC2840" i="1"/>
  <c r="AC2848" i="1"/>
  <c r="AC2856" i="1"/>
  <c r="AC2864" i="1"/>
  <c r="AC2872" i="1"/>
  <c r="AC2880" i="1"/>
  <c r="AC2888" i="1"/>
  <c r="AC405" i="1"/>
  <c r="AC1183" i="1"/>
  <c r="AC1429" i="1"/>
  <c r="AC1588" i="1"/>
  <c r="AC1733" i="1"/>
  <c r="AC1843" i="1"/>
  <c r="AC1915" i="1"/>
  <c r="AC1971" i="1"/>
  <c r="AC2018" i="1"/>
  <c r="AC2058" i="1"/>
  <c r="AC2095" i="1"/>
  <c r="AC2127" i="1"/>
  <c r="AC2159" i="1"/>
  <c r="AC2191" i="1"/>
  <c r="AC2223" i="1"/>
  <c r="AC2255" i="1"/>
  <c r="AC2287" i="1"/>
  <c r="AC2319" i="1"/>
  <c r="AC2351" i="1"/>
  <c r="AC2383" i="1"/>
  <c r="AC2415" i="1"/>
  <c r="AC2447" i="1"/>
  <c r="AC2479" i="1"/>
  <c r="AC2511" i="1"/>
  <c r="AC2543" i="1"/>
  <c r="AC2575" i="1"/>
  <c r="AC2607" i="1"/>
  <c r="AC2639" i="1"/>
  <c r="AC2671" i="1"/>
  <c r="AC2703" i="1"/>
  <c r="AC2735" i="1"/>
  <c r="AC2767" i="1"/>
  <c r="AC2799" i="1"/>
  <c r="AC2831" i="1"/>
  <c r="AC2863" i="1"/>
  <c r="AC2893" i="1"/>
  <c r="AC2909" i="1"/>
  <c r="AC2925" i="1"/>
  <c r="AC2941" i="1"/>
  <c r="AC2957" i="1"/>
  <c r="AC2973" i="1"/>
  <c r="AC2989" i="1"/>
  <c r="AC3005" i="1"/>
  <c r="AC3021" i="1"/>
  <c r="AC3037" i="1"/>
  <c r="AC3053" i="1"/>
  <c r="AC3069" i="1"/>
  <c r="AC3085" i="1"/>
  <c r="AC3101" i="1"/>
  <c r="AC3117" i="1"/>
  <c r="AC3130" i="1"/>
  <c r="AC3138" i="1"/>
  <c r="AC3146" i="1"/>
  <c r="AC3154" i="1"/>
  <c r="AC3162" i="1"/>
  <c r="AC3170" i="1"/>
  <c r="AC3178" i="1"/>
  <c r="AC3186" i="1"/>
  <c r="AC3194" i="1"/>
  <c r="AC3202" i="1"/>
  <c r="AC3210" i="1"/>
  <c r="AC3218" i="1"/>
  <c r="AC3226" i="1"/>
  <c r="AC3234" i="1"/>
  <c r="AC3242" i="1"/>
  <c r="AC3250" i="1"/>
  <c r="AC3258" i="1"/>
  <c r="AC3266" i="1"/>
  <c r="AC3274" i="1"/>
  <c r="AC3282" i="1"/>
  <c r="AC3290" i="1"/>
  <c r="AC3298" i="1"/>
  <c r="AC3306" i="1"/>
  <c r="AC3314" i="1"/>
  <c r="AC3322" i="1"/>
  <c r="AC3330" i="1"/>
  <c r="AC3338" i="1"/>
  <c r="AC3346" i="1"/>
  <c r="AC3354" i="1"/>
  <c r="AC3362" i="1"/>
  <c r="AC3370" i="1"/>
  <c r="AC3378" i="1"/>
  <c r="AC3386" i="1"/>
  <c r="AC3394" i="1"/>
  <c r="AC3402" i="1"/>
  <c r="AC3410" i="1"/>
  <c r="AC3418" i="1"/>
  <c r="AC3426" i="1"/>
  <c r="AC3434" i="1"/>
  <c r="AC3442" i="1"/>
  <c r="AC3450" i="1"/>
  <c r="AC3458" i="1"/>
  <c r="AC3466" i="1"/>
  <c r="AC3474" i="1"/>
  <c r="AC3482" i="1"/>
  <c r="AC3490" i="1"/>
  <c r="AC3498" i="1"/>
  <c r="AC3506" i="1"/>
  <c r="AC3514" i="1"/>
  <c r="AC3522" i="1"/>
  <c r="AC3530" i="1"/>
  <c r="AC3538" i="1"/>
  <c r="AC3546" i="1"/>
  <c r="AC3554" i="1"/>
  <c r="AC3562" i="1"/>
  <c r="AC3570" i="1"/>
  <c r="AC3578" i="1"/>
  <c r="AC3586" i="1"/>
  <c r="AC3594" i="1"/>
  <c r="AC3602" i="1"/>
  <c r="AC3610" i="1"/>
  <c r="AC3618" i="1"/>
  <c r="AC3626" i="1"/>
  <c r="AC3634" i="1"/>
  <c r="AC3642" i="1"/>
  <c r="AC3650" i="1"/>
  <c r="AC3658" i="1"/>
  <c r="AC3666" i="1"/>
  <c r="AC3674" i="1"/>
  <c r="AC3682" i="1"/>
  <c r="AC3690" i="1"/>
  <c r="AC3698" i="1"/>
  <c r="AC3706" i="1"/>
  <c r="AC3714" i="1"/>
  <c r="AC3722" i="1"/>
  <c r="AC3730" i="1"/>
  <c r="AC3738" i="1"/>
  <c r="AC3746" i="1"/>
  <c r="AC3754" i="1"/>
  <c r="AC3762" i="1"/>
  <c r="AC3770" i="1"/>
  <c r="AC3778" i="1"/>
  <c r="AC3786" i="1"/>
  <c r="AC3794" i="1"/>
  <c r="AC3802" i="1"/>
  <c r="AC3810" i="1"/>
  <c r="AC3818" i="1"/>
  <c r="AC3826" i="1"/>
  <c r="AC3834" i="1"/>
  <c r="AC3842" i="1"/>
  <c r="AC3850" i="1"/>
  <c r="AC3858" i="1"/>
  <c r="AC3866" i="1"/>
  <c r="AC3874" i="1"/>
  <c r="AC3882" i="1"/>
  <c r="AC3890" i="1"/>
  <c r="AC3898" i="1"/>
  <c r="AC3906" i="1"/>
  <c r="AC3914" i="1"/>
  <c r="AC3922" i="1"/>
  <c r="AC3930" i="1"/>
  <c r="AC3938" i="1"/>
  <c r="AC3946" i="1"/>
  <c r="AC3954" i="1"/>
  <c r="AC3962" i="1"/>
  <c r="AC3970" i="1"/>
  <c r="AC3978" i="1"/>
  <c r="AC3986" i="1"/>
  <c r="AC3994" i="1"/>
  <c r="AC4002" i="1"/>
  <c r="AC525" i="1"/>
  <c r="AC1204" i="1"/>
  <c r="AC1440" i="1"/>
  <c r="AC1597" i="1"/>
  <c r="AC1741" i="1"/>
  <c r="AC1845" i="1"/>
  <c r="AC1917" i="1"/>
  <c r="AC1973" i="1"/>
  <c r="AC2020" i="1"/>
  <c r="AC2060" i="1"/>
  <c r="AC2097" i="1"/>
  <c r="AC2129" i="1"/>
  <c r="AC2161" i="1"/>
  <c r="AC2193" i="1"/>
  <c r="AC2225" i="1"/>
  <c r="AC2257" i="1"/>
  <c r="AC2289" i="1"/>
  <c r="AC2321" i="1"/>
  <c r="AC2353" i="1"/>
  <c r="AC2385" i="1"/>
  <c r="AC2417" i="1"/>
  <c r="AC2449" i="1"/>
  <c r="AC2481" i="1"/>
  <c r="AC2513" i="1"/>
  <c r="AC2545" i="1"/>
  <c r="AC2577" i="1"/>
  <c r="AC2609" i="1"/>
  <c r="AC2641" i="1"/>
  <c r="AC2673" i="1"/>
  <c r="AC2705" i="1"/>
  <c r="AC2737" i="1"/>
  <c r="AC2769" i="1"/>
  <c r="AC2801" i="1"/>
  <c r="AC2833" i="1"/>
  <c r="AC2865" i="1"/>
  <c r="AC2895" i="1"/>
  <c r="AC2911" i="1"/>
  <c r="AC2927" i="1"/>
  <c r="AC2943" i="1"/>
  <c r="AC2959" i="1"/>
  <c r="AC2975" i="1"/>
  <c r="AC2991" i="1"/>
  <c r="AC3007" i="1"/>
  <c r="AC3023" i="1"/>
  <c r="AC3039" i="1"/>
  <c r="AC3055" i="1"/>
  <c r="AC3071" i="1"/>
  <c r="AC3087" i="1"/>
  <c r="AC3103" i="1"/>
  <c r="AC3119" i="1"/>
  <c r="AC3131" i="1"/>
  <c r="AC3139" i="1"/>
  <c r="AC3147" i="1"/>
  <c r="AC3155" i="1"/>
  <c r="AC3163" i="1"/>
  <c r="AC3171" i="1"/>
  <c r="AC3179" i="1"/>
  <c r="AC3187" i="1"/>
  <c r="AC3195" i="1"/>
  <c r="AC3203" i="1"/>
  <c r="AC3211" i="1"/>
  <c r="AC3219" i="1"/>
  <c r="AC3227" i="1"/>
  <c r="AC3235" i="1"/>
  <c r="AC3243" i="1"/>
  <c r="AC3251" i="1"/>
  <c r="AC3259" i="1"/>
  <c r="AC3267" i="1"/>
  <c r="AC3275" i="1"/>
  <c r="AC3283" i="1"/>
  <c r="AC3291" i="1"/>
  <c r="AC3299" i="1"/>
  <c r="AC3307" i="1"/>
  <c r="AC3315" i="1"/>
  <c r="AC3323" i="1"/>
  <c r="AC3331" i="1"/>
  <c r="AC3339" i="1"/>
  <c r="AC3347" i="1"/>
  <c r="AC3355" i="1"/>
  <c r="AC3363" i="1"/>
  <c r="AC3371" i="1"/>
  <c r="AC3379" i="1"/>
  <c r="AC3387" i="1"/>
  <c r="AC3395" i="1"/>
  <c r="AC3403" i="1"/>
  <c r="AC3411" i="1"/>
  <c r="AC3419" i="1"/>
  <c r="AC3427" i="1"/>
  <c r="AC3435" i="1"/>
  <c r="AC3443" i="1"/>
  <c r="AC3451" i="1"/>
  <c r="AC3459" i="1"/>
  <c r="AC3467" i="1"/>
  <c r="AC3475" i="1"/>
  <c r="AC3483" i="1"/>
  <c r="AC3491" i="1"/>
  <c r="AC3499" i="1"/>
  <c r="AC3507" i="1"/>
  <c r="AC3515" i="1"/>
  <c r="AC3523" i="1"/>
  <c r="AC3531" i="1"/>
  <c r="AC3539" i="1"/>
  <c r="AC3547" i="1"/>
  <c r="AC3555" i="1"/>
  <c r="AC3563" i="1"/>
  <c r="AC3571" i="1"/>
  <c r="AC3579" i="1"/>
  <c r="AC3587" i="1"/>
  <c r="AC3595" i="1"/>
  <c r="AC3603" i="1"/>
  <c r="AC3611" i="1"/>
  <c r="AC3619" i="1"/>
  <c r="AC3627" i="1"/>
  <c r="AC3635" i="1"/>
  <c r="AC3643" i="1"/>
  <c r="AC3651" i="1"/>
  <c r="AC3659" i="1"/>
  <c r="AC3667" i="1"/>
  <c r="AC3675" i="1"/>
  <c r="AC3683" i="1"/>
  <c r="AC3691" i="1"/>
  <c r="AC3699" i="1"/>
  <c r="AC3707" i="1"/>
  <c r="AC3715" i="1"/>
  <c r="AC3723" i="1"/>
  <c r="AC3731" i="1"/>
  <c r="AC3739" i="1"/>
  <c r="AC3747" i="1"/>
  <c r="AC3755" i="1"/>
  <c r="AC3763" i="1"/>
  <c r="AC3771" i="1"/>
  <c r="AC3779" i="1"/>
  <c r="AC3787" i="1"/>
  <c r="AC3795" i="1"/>
  <c r="AC3803" i="1"/>
  <c r="AC3811" i="1"/>
  <c r="AC3819" i="1"/>
  <c r="AC3827" i="1"/>
  <c r="AC3835" i="1"/>
  <c r="AC3843" i="1"/>
  <c r="AC3851" i="1"/>
  <c r="AC3859" i="1"/>
  <c r="AC3867" i="1"/>
  <c r="AC3875" i="1"/>
  <c r="AC3883" i="1"/>
  <c r="AC3891" i="1"/>
  <c r="AC3899" i="1"/>
  <c r="AC3907" i="1"/>
  <c r="AC3915" i="1"/>
  <c r="AC3923" i="1"/>
  <c r="AC3931" i="1"/>
  <c r="AC3939" i="1"/>
  <c r="AC3947" i="1"/>
  <c r="AC3955" i="1"/>
  <c r="AC3963" i="1"/>
  <c r="AC3971" i="1"/>
  <c r="AC3979" i="1"/>
  <c r="AC3987" i="1"/>
  <c r="AC3995" i="1"/>
  <c r="AC4003" i="1"/>
  <c r="AC773" i="1"/>
  <c r="AC1263" i="1"/>
  <c r="AC1476" i="1"/>
  <c r="AC1624" i="1"/>
  <c r="AC1765" i="1"/>
  <c r="AC1861" i="1"/>
  <c r="AC1931" i="1"/>
  <c r="AC1985" i="1"/>
  <c r="AC2028" i="1"/>
  <c r="AC2067" i="1"/>
  <c r="AC2103" i="1"/>
  <c r="AC2135" i="1"/>
  <c r="AC2167" i="1"/>
  <c r="AC2199" i="1"/>
  <c r="AC2231" i="1"/>
  <c r="AC2263" i="1"/>
  <c r="AC2295" i="1"/>
  <c r="AC2327" i="1"/>
  <c r="AC2359" i="1"/>
  <c r="AC2391" i="1"/>
  <c r="AC2423" i="1"/>
  <c r="AC2455" i="1"/>
  <c r="AC2487" i="1"/>
  <c r="AC2519" i="1"/>
  <c r="AC2551" i="1"/>
  <c r="AC2583" i="1"/>
  <c r="AC2615" i="1"/>
  <c r="AC2647" i="1"/>
  <c r="AC2679" i="1"/>
  <c r="AC2711" i="1"/>
  <c r="AC2743" i="1"/>
  <c r="AC2775" i="1"/>
  <c r="AC2807" i="1"/>
  <c r="AC2839" i="1"/>
  <c r="AC2871" i="1"/>
  <c r="AC2896" i="1"/>
  <c r="AC2912" i="1"/>
  <c r="AC2928" i="1"/>
  <c r="AC2944" i="1"/>
  <c r="AC2960" i="1"/>
  <c r="AC2976" i="1"/>
  <c r="AC2992" i="1"/>
  <c r="AC3008" i="1"/>
  <c r="AC3024" i="1"/>
  <c r="AC3040" i="1"/>
  <c r="AC3056" i="1"/>
  <c r="AC3072" i="1"/>
  <c r="AC3088" i="1"/>
  <c r="AC3104" i="1"/>
  <c r="AC3120" i="1"/>
  <c r="AC3132" i="1"/>
  <c r="AC3140" i="1"/>
  <c r="AC3148" i="1"/>
  <c r="AC3156" i="1"/>
  <c r="AC3164" i="1"/>
  <c r="AC3172" i="1"/>
  <c r="AC3180" i="1"/>
  <c r="AC3188" i="1"/>
  <c r="AC3196" i="1"/>
  <c r="AC3204" i="1"/>
  <c r="AC3212" i="1"/>
  <c r="AC3220" i="1"/>
  <c r="AC3228" i="1"/>
  <c r="AC3236" i="1"/>
  <c r="AC3244" i="1"/>
  <c r="AC3252" i="1"/>
  <c r="AC3260" i="1"/>
  <c r="AC3268" i="1"/>
  <c r="AC3276" i="1"/>
  <c r="AC3284" i="1"/>
  <c r="AC3292" i="1"/>
  <c r="AC3300" i="1"/>
  <c r="AC3308" i="1"/>
  <c r="AC3316" i="1"/>
  <c r="AC3324" i="1"/>
  <c r="AC3332" i="1"/>
  <c r="AC3340" i="1"/>
  <c r="AC3348" i="1"/>
  <c r="AC3356" i="1"/>
  <c r="AC3364" i="1"/>
  <c r="AC3372" i="1"/>
  <c r="AC3380" i="1"/>
  <c r="AC3388" i="1"/>
  <c r="AC3396" i="1"/>
  <c r="AC3404" i="1"/>
  <c r="AC3412" i="1"/>
  <c r="AC3420" i="1"/>
  <c r="AC3428" i="1"/>
  <c r="AC3436" i="1"/>
  <c r="AC3444" i="1"/>
  <c r="AC3452" i="1"/>
  <c r="AC3460" i="1"/>
  <c r="AC3468" i="1"/>
  <c r="AC3476" i="1"/>
  <c r="AC3484" i="1"/>
  <c r="AC3492" i="1"/>
  <c r="AC3500" i="1"/>
  <c r="AC3508" i="1"/>
  <c r="AC3516" i="1"/>
  <c r="AC3524" i="1"/>
  <c r="AC3532" i="1"/>
  <c r="AC3540" i="1"/>
  <c r="AC3548" i="1"/>
  <c r="AC3556" i="1"/>
  <c r="AC3564" i="1"/>
  <c r="AC3572" i="1"/>
  <c r="AC3580" i="1"/>
  <c r="AC3588" i="1"/>
  <c r="AC3596" i="1"/>
  <c r="AC3604" i="1"/>
  <c r="AC3612" i="1"/>
  <c r="AC3620" i="1"/>
  <c r="AC3628" i="1"/>
  <c r="AC3636" i="1"/>
  <c r="AC3644" i="1"/>
  <c r="AC3652" i="1"/>
  <c r="AC3660" i="1"/>
  <c r="AC3668" i="1"/>
  <c r="AC3676" i="1"/>
  <c r="AC3684" i="1"/>
  <c r="AC3692" i="1"/>
  <c r="AC3700" i="1"/>
  <c r="AC3708" i="1"/>
  <c r="AC3716" i="1"/>
  <c r="AC3724" i="1"/>
  <c r="AC3732" i="1"/>
  <c r="AC3740" i="1"/>
  <c r="AC3748" i="1"/>
  <c r="AC3756" i="1"/>
  <c r="AC3764" i="1"/>
  <c r="AC3772" i="1"/>
  <c r="AC3780" i="1"/>
  <c r="AC3788" i="1"/>
  <c r="AC3796" i="1"/>
  <c r="AC3804" i="1"/>
  <c r="AC3812" i="1"/>
  <c r="AC3820" i="1"/>
  <c r="AC3828" i="1"/>
  <c r="AC3836" i="1"/>
  <c r="AC3844" i="1"/>
  <c r="AC3852" i="1"/>
  <c r="AC3860" i="1"/>
  <c r="AC3868" i="1"/>
  <c r="AC3876" i="1"/>
  <c r="AC3884" i="1"/>
  <c r="AC3892" i="1"/>
  <c r="AC3900" i="1"/>
  <c r="AC3908" i="1"/>
  <c r="AC3916" i="1"/>
  <c r="AC3924" i="1"/>
  <c r="AC3932" i="1"/>
  <c r="AC3940" i="1"/>
  <c r="AC3948" i="1"/>
  <c r="AC3956" i="1"/>
  <c r="AC3964" i="1"/>
  <c r="AC3972" i="1"/>
  <c r="AC3980" i="1"/>
  <c r="AC3988" i="1"/>
  <c r="AC3996" i="1"/>
  <c r="AC4004" i="1"/>
  <c r="AC829" i="1"/>
  <c r="AC1279" i="1"/>
  <c r="AC1486" i="1"/>
  <c r="AC1634" i="1"/>
  <c r="AC1773" i="1"/>
  <c r="AC1868" i="1"/>
  <c r="AC1933" i="1"/>
  <c r="AC1987" i="1"/>
  <c r="AC2032" i="1"/>
  <c r="AC2069" i="1"/>
  <c r="AC2105" i="1"/>
  <c r="AC2137" i="1"/>
  <c r="AC2169" i="1"/>
  <c r="AC2201" i="1"/>
  <c r="AC2233" i="1"/>
  <c r="AC2265" i="1"/>
  <c r="AC2297" i="1"/>
  <c r="AC2329" i="1"/>
  <c r="AC2361" i="1"/>
  <c r="AC2393" i="1"/>
  <c r="AC2425" i="1"/>
  <c r="AC2457" i="1"/>
  <c r="AC2489" i="1"/>
  <c r="AC2521" i="1"/>
  <c r="AC2553" i="1"/>
  <c r="AC2585" i="1"/>
  <c r="AC2617" i="1"/>
  <c r="AC2649" i="1"/>
  <c r="AC2681" i="1"/>
  <c r="AC2713" i="1"/>
  <c r="AC2745" i="1"/>
  <c r="AC2777" i="1"/>
  <c r="AC2809" i="1"/>
  <c r="AC2841" i="1"/>
  <c r="AC2873" i="1"/>
  <c r="AC2897" i="1"/>
  <c r="AC2913" i="1"/>
  <c r="AC2929" i="1"/>
  <c r="AC2945" i="1"/>
  <c r="AC2961" i="1"/>
  <c r="AC2977" i="1"/>
  <c r="AC2993" i="1"/>
  <c r="AC3009" i="1"/>
  <c r="AC3025" i="1"/>
  <c r="AC3041" i="1"/>
  <c r="AC3057" i="1"/>
  <c r="AC3073" i="1"/>
  <c r="AC3089" i="1"/>
  <c r="AC3105" i="1"/>
  <c r="AC3121" i="1"/>
  <c r="AC3133" i="1"/>
  <c r="AC3141" i="1"/>
  <c r="AC3149" i="1"/>
  <c r="AC3157" i="1"/>
  <c r="AC3165" i="1"/>
  <c r="AC3173" i="1"/>
  <c r="AC3181" i="1"/>
  <c r="AC3189" i="1"/>
  <c r="AC3197" i="1"/>
  <c r="AC3205" i="1"/>
  <c r="AC3213" i="1"/>
  <c r="AC3221" i="1"/>
  <c r="AC3229" i="1"/>
  <c r="AC3237" i="1"/>
  <c r="AC3245" i="1"/>
  <c r="AC3253" i="1"/>
  <c r="AC3261" i="1"/>
  <c r="AC3269" i="1"/>
  <c r="AC3277" i="1"/>
  <c r="AC3285" i="1"/>
  <c r="AC3293" i="1"/>
  <c r="AC3301" i="1"/>
  <c r="AC3309" i="1"/>
  <c r="AC3317" i="1"/>
  <c r="AC3325" i="1"/>
  <c r="AC3333" i="1"/>
  <c r="AC3341" i="1"/>
  <c r="AC3349" i="1"/>
  <c r="AC3357" i="1"/>
  <c r="AC3365" i="1"/>
  <c r="AC3373" i="1"/>
  <c r="AC3381" i="1"/>
  <c r="AC3389" i="1"/>
  <c r="AC3397" i="1"/>
  <c r="AC3405" i="1"/>
  <c r="AC3413" i="1"/>
  <c r="AC3421" i="1"/>
  <c r="AC3429" i="1"/>
  <c r="AC3437" i="1"/>
  <c r="AC3445" i="1"/>
  <c r="AC3453" i="1"/>
  <c r="AC3461" i="1"/>
  <c r="AC3469" i="1"/>
  <c r="AC3477" i="1"/>
  <c r="AC3485" i="1"/>
  <c r="AC3493" i="1"/>
  <c r="AC3501" i="1"/>
  <c r="AC3509" i="1"/>
  <c r="AC3517" i="1"/>
  <c r="AC3525" i="1"/>
  <c r="AC3533" i="1"/>
  <c r="AC3541" i="1"/>
  <c r="AC3549" i="1"/>
  <c r="AC3557" i="1"/>
  <c r="AC3565" i="1"/>
  <c r="AC3573" i="1"/>
  <c r="AC3581" i="1"/>
  <c r="AC3589" i="1"/>
  <c r="AC3597" i="1"/>
  <c r="AC3605" i="1"/>
  <c r="AC3613" i="1"/>
  <c r="AC3621" i="1"/>
  <c r="AC3629" i="1"/>
  <c r="AC3637" i="1"/>
  <c r="AC3645" i="1"/>
  <c r="AC3653" i="1"/>
  <c r="AC3661" i="1"/>
  <c r="AC3669" i="1"/>
  <c r="AC3677" i="1"/>
  <c r="AC3685" i="1"/>
  <c r="AC3693" i="1"/>
  <c r="AC3701" i="1"/>
  <c r="AC3709" i="1"/>
  <c r="AC3717" i="1"/>
  <c r="AC3725" i="1"/>
  <c r="AC3733" i="1"/>
  <c r="AC3741" i="1"/>
  <c r="AC3749" i="1"/>
  <c r="AC3757" i="1"/>
  <c r="AC3765" i="1"/>
  <c r="AC3773" i="1"/>
  <c r="AC3781" i="1"/>
  <c r="AC3789" i="1"/>
  <c r="AC3797" i="1"/>
  <c r="AC3805" i="1"/>
  <c r="AC3813" i="1"/>
  <c r="AC3821" i="1"/>
  <c r="AC3829" i="1"/>
  <c r="AC3837" i="1"/>
  <c r="AC3845" i="1"/>
  <c r="AC3853" i="1"/>
  <c r="AC3861" i="1"/>
  <c r="AC3869" i="1"/>
  <c r="AC3877" i="1"/>
  <c r="AC3885" i="1"/>
  <c r="AC3893" i="1"/>
  <c r="AC3901" i="1"/>
  <c r="AC3909" i="1"/>
  <c r="AC3917" i="1"/>
  <c r="AC3925" i="1"/>
  <c r="AC3933" i="1"/>
  <c r="AC3941" i="1"/>
  <c r="AC3949" i="1"/>
  <c r="AC3957" i="1"/>
  <c r="AC3965" i="1"/>
  <c r="AC3973" i="1"/>
  <c r="AC984" i="1"/>
  <c r="AC1326" i="1"/>
  <c r="AC1515" i="1"/>
  <c r="AC1661" i="1"/>
  <c r="AC1797" i="1"/>
  <c r="AC1883" i="1"/>
  <c r="AC1946" i="1"/>
  <c r="AC1996" i="1"/>
  <c r="AC2040" i="1"/>
  <c r="AC2076" i="1"/>
  <c r="AC2111" i="1"/>
  <c r="AC2143" i="1"/>
  <c r="AC2175" i="1"/>
  <c r="AC2207" i="1"/>
  <c r="AC2239" i="1"/>
  <c r="AC2271" i="1"/>
  <c r="AC2303" i="1"/>
  <c r="AC2335" i="1"/>
  <c r="AC2367" i="1"/>
  <c r="AC2399" i="1"/>
  <c r="AC2431" i="1"/>
  <c r="AC2463" i="1"/>
  <c r="AC2495" i="1"/>
  <c r="AC2527" i="1"/>
  <c r="AC2559" i="1"/>
  <c r="AC2591" i="1"/>
  <c r="AC2623" i="1"/>
  <c r="AC2655" i="1"/>
  <c r="AC2687" i="1"/>
  <c r="AC2719" i="1"/>
  <c r="AC2751" i="1"/>
  <c r="AC2783" i="1"/>
  <c r="AC2815" i="1"/>
  <c r="AC2847" i="1"/>
  <c r="AC2879" i="1"/>
  <c r="AC2901" i="1"/>
  <c r="AC2917" i="1"/>
  <c r="AC2933" i="1"/>
  <c r="AC2949" i="1"/>
  <c r="AC2965" i="1"/>
  <c r="AC2981" i="1"/>
  <c r="AC2997" i="1"/>
  <c r="AC3013" i="1"/>
  <c r="AC3029" i="1"/>
  <c r="AC3045" i="1"/>
  <c r="AC3061" i="1"/>
  <c r="AC3077" i="1"/>
  <c r="AC3093" i="1"/>
  <c r="AC3109" i="1"/>
  <c r="AC3125" i="1"/>
  <c r="AC3134" i="1"/>
  <c r="AC3142" i="1"/>
  <c r="AC3150" i="1"/>
  <c r="AC3158" i="1"/>
  <c r="AC3166" i="1"/>
  <c r="AC3174" i="1"/>
  <c r="AC3182" i="1"/>
  <c r="AC3190" i="1"/>
  <c r="AC3198" i="1"/>
  <c r="AC3206" i="1"/>
  <c r="AC3214" i="1"/>
  <c r="AC3222" i="1"/>
  <c r="AC3230" i="1"/>
  <c r="AC3238" i="1"/>
  <c r="AC3246" i="1"/>
  <c r="AC3254" i="1"/>
  <c r="AC3262" i="1"/>
  <c r="AC3270" i="1"/>
  <c r="AC3278" i="1"/>
  <c r="AC3286" i="1"/>
  <c r="AC3294" i="1"/>
  <c r="AC3302" i="1"/>
  <c r="AC3310" i="1"/>
  <c r="AC3318" i="1"/>
  <c r="AC3326" i="1"/>
  <c r="AC3334" i="1"/>
  <c r="AC3342" i="1"/>
  <c r="AC3350" i="1"/>
  <c r="AC3358" i="1"/>
  <c r="AC3366" i="1"/>
  <c r="AC3374" i="1"/>
  <c r="AC3382" i="1"/>
  <c r="AC3390" i="1"/>
  <c r="AC3398" i="1"/>
  <c r="AC3406" i="1"/>
  <c r="AC3414" i="1"/>
  <c r="AC3422" i="1"/>
  <c r="AC3430" i="1"/>
  <c r="AC3438" i="1"/>
  <c r="AC3446" i="1"/>
  <c r="AC3454" i="1"/>
  <c r="AC3462" i="1"/>
  <c r="AC3470" i="1"/>
  <c r="AC3478" i="1"/>
  <c r="AC3486" i="1"/>
  <c r="AC3494" i="1"/>
  <c r="AC3502" i="1"/>
  <c r="AC3510" i="1"/>
  <c r="AC3518" i="1"/>
  <c r="AC3526" i="1"/>
  <c r="AC3534" i="1"/>
  <c r="AC3542" i="1"/>
  <c r="AC3550" i="1"/>
  <c r="AC3558" i="1"/>
  <c r="AC3566" i="1"/>
  <c r="AC3574" i="1"/>
  <c r="AC3582" i="1"/>
  <c r="AC3590" i="1"/>
  <c r="AC3598" i="1"/>
  <c r="AC3606" i="1"/>
  <c r="AC3614" i="1"/>
  <c r="AC3622" i="1"/>
  <c r="AC3630" i="1"/>
  <c r="AC3638" i="1"/>
  <c r="AC3646" i="1"/>
  <c r="AC3654" i="1"/>
  <c r="AC3662" i="1"/>
  <c r="AC3670" i="1"/>
  <c r="AC3678" i="1"/>
  <c r="AC3686" i="1"/>
  <c r="AC3694" i="1"/>
  <c r="AC3702" i="1"/>
  <c r="AC3710" i="1"/>
  <c r="AC3718" i="1"/>
  <c r="AC3726" i="1"/>
  <c r="AC3734" i="1"/>
  <c r="AC3742" i="1"/>
  <c r="AC3750" i="1"/>
  <c r="AC3758" i="1"/>
  <c r="AC3766" i="1"/>
  <c r="AC3774" i="1"/>
  <c r="AC3782" i="1"/>
  <c r="AC3790" i="1"/>
  <c r="AC3798" i="1"/>
  <c r="AC3806" i="1"/>
  <c r="AC3814" i="1"/>
  <c r="AC3822" i="1"/>
  <c r="AC3830" i="1"/>
  <c r="AC3838" i="1"/>
  <c r="AC3846" i="1"/>
  <c r="AC3854" i="1"/>
  <c r="AC3862" i="1"/>
  <c r="AC3870" i="1"/>
  <c r="AC3878" i="1"/>
  <c r="AC3886" i="1"/>
  <c r="AC3894" i="1"/>
  <c r="AC3902" i="1"/>
  <c r="AC3910" i="1"/>
  <c r="AC3918" i="1"/>
  <c r="AC3926" i="1"/>
  <c r="AC3934" i="1"/>
  <c r="AC3942" i="1"/>
  <c r="AC3950" i="1"/>
  <c r="AC3958" i="1"/>
  <c r="AC3966" i="1"/>
  <c r="AC3974" i="1"/>
  <c r="AC1021" i="1"/>
  <c r="AC1340" i="1"/>
  <c r="AC1524" i="1"/>
  <c r="AC1670" i="1"/>
  <c r="AC1804" i="1"/>
  <c r="AC1885" i="1"/>
  <c r="AC1948" i="1"/>
  <c r="AC2000" i="1"/>
  <c r="AC2042" i="1"/>
  <c r="AC2079" i="1"/>
  <c r="AC2113" i="1"/>
  <c r="AC2145" i="1"/>
  <c r="AC2177" i="1"/>
  <c r="AC2209" i="1"/>
  <c r="AC2241" i="1"/>
  <c r="AC2273" i="1"/>
  <c r="AC2305" i="1"/>
  <c r="AC2337" i="1"/>
  <c r="AC2369" i="1"/>
  <c r="AC2401" i="1"/>
  <c r="AC2433" i="1"/>
  <c r="AC2465" i="1"/>
  <c r="AC2497" i="1"/>
  <c r="AC2529" i="1"/>
  <c r="AC2561" i="1"/>
  <c r="AC2593" i="1"/>
  <c r="AC2625" i="1"/>
  <c r="AC2657" i="1"/>
  <c r="AC2689" i="1"/>
  <c r="AC2721" i="1"/>
  <c r="AC2753" i="1"/>
  <c r="AC2785" i="1"/>
  <c r="AC2817" i="1"/>
  <c r="AC2849" i="1"/>
  <c r="AC2881" i="1"/>
  <c r="AC2903" i="1"/>
  <c r="AC2919" i="1"/>
  <c r="AC2935" i="1"/>
  <c r="AC2951" i="1"/>
  <c r="AC2967" i="1"/>
  <c r="AC2983" i="1"/>
  <c r="AC2999" i="1"/>
  <c r="AC3015" i="1"/>
  <c r="AC3031" i="1"/>
  <c r="AC3047" i="1"/>
  <c r="AC3063" i="1"/>
  <c r="AC3079" i="1"/>
  <c r="AC3095" i="1"/>
  <c r="AC3111" i="1"/>
  <c r="AC3127" i="1"/>
  <c r="AC3135" i="1"/>
  <c r="AC3143" i="1"/>
  <c r="AC3151" i="1"/>
  <c r="AC3159" i="1"/>
  <c r="AC3167" i="1"/>
  <c r="AC3175" i="1"/>
  <c r="AC3183" i="1"/>
  <c r="AC3191" i="1"/>
  <c r="AC3199" i="1"/>
  <c r="AC3207" i="1"/>
  <c r="AC3215" i="1"/>
  <c r="AC3223" i="1"/>
  <c r="AC3231" i="1"/>
  <c r="AC3239" i="1"/>
  <c r="AC3247" i="1"/>
  <c r="AC3255" i="1"/>
  <c r="AC3263" i="1"/>
  <c r="AC3271" i="1"/>
  <c r="AC3279" i="1"/>
  <c r="AC3287" i="1"/>
  <c r="AC3295" i="1"/>
  <c r="AC3303" i="1"/>
  <c r="AC3311" i="1"/>
  <c r="AC3319" i="1"/>
  <c r="AC3327" i="1"/>
  <c r="AC3335" i="1"/>
  <c r="AC3343" i="1"/>
  <c r="AC3351" i="1"/>
  <c r="AC3359" i="1"/>
  <c r="AC3367" i="1"/>
  <c r="AC3375" i="1"/>
  <c r="AC3383" i="1"/>
  <c r="AC3391" i="1"/>
  <c r="AC3399" i="1"/>
  <c r="AC3407" i="1"/>
  <c r="AC1096" i="1"/>
  <c r="AC1376" i="1"/>
  <c r="AC1551" i="1"/>
  <c r="AC1698" i="1"/>
  <c r="AC1820" i="1"/>
  <c r="AC1899" i="1"/>
  <c r="AC1957" i="1"/>
  <c r="AC2008" i="1"/>
  <c r="AC2049" i="1"/>
  <c r="AC2085" i="1"/>
  <c r="AC2119" i="1"/>
  <c r="AC2151" i="1"/>
  <c r="AC2183" i="1"/>
  <c r="AC2215" i="1"/>
  <c r="AC2247" i="1"/>
  <c r="AC2279" i="1"/>
  <c r="AC2311" i="1"/>
  <c r="AC2343" i="1"/>
  <c r="AC2375" i="1"/>
  <c r="AC2407" i="1"/>
  <c r="AC2439" i="1"/>
  <c r="AC2471" i="1"/>
  <c r="AC2503" i="1"/>
  <c r="AC2535" i="1"/>
  <c r="AC2567" i="1"/>
  <c r="AC2599" i="1"/>
  <c r="AC2631" i="1"/>
  <c r="AC2663" i="1"/>
  <c r="AC2695" i="1"/>
  <c r="AC2727" i="1"/>
  <c r="AC2759" i="1"/>
  <c r="AC2791" i="1"/>
  <c r="AC2823" i="1"/>
  <c r="AC2855" i="1"/>
  <c r="AC2887" i="1"/>
  <c r="AC2904" i="1"/>
  <c r="AC2920" i="1"/>
  <c r="AC2936" i="1"/>
  <c r="AC2952" i="1"/>
  <c r="AC2968" i="1"/>
  <c r="AC2984" i="1"/>
  <c r="AC3000" i="1"/>
  <c r="AC3016" i="1"/>
  <c r="AC3032" i="1"/>
  <c r="AC3048" i="1"/>
  <c r="AC3064" i="1"/>
  <c r="AC3080" i="1"/>
  <c r="AC3096" i="1"/>
  <c r="AC3112" i="1"/>
  <c r="AC3128" i="1"/>
  <c r="AC3136" i="1"/>
  <c r="AC3144" i="1"/>
  <c r="AC3152" i="1"/>
  <c r="AC3160" i="1"/>
  <c r="AC3168" i="1"/>
  <c r="AC3176" i="1"/>
  <c r="AC3184" i="1"/>
  <c r="AC3192" i="1"/>
  <c r="AC3200" i="1"/>
  <c r="AC3208" i="1"/>
  <c r="AC3216" i="1"/>
  <c r="AC3224" i="1"/>
  <c r="AC3232" i="1"/>
  <c r="AC3240" i="1"/>
  <c r="AC3248" i="1"/>
  <c r="AC3256" i="1"/>
  <c r="AC3264" i="1"/>
  <c r="AC3272" i="1"/>
  <c r="AC3280" i="1"/>
  <c r="AC3288" i="1"/>
  <c r="AC3296" i="1"/>
  <c r="AC3304" i="1"/>
  <c r="AC3312" i="1"/>
  <c r="AC3320" i="1"/>
  <c r="AC3328" i="1"/>
  <c r="AC3336" i="1"/>
  <c r="AC3344" i="1"/>
  <c r="AC3352" i="1"/>
  <c r="AC3360" i="1"/>
  <c r="AC3368" i="1"/>
  <c r="AC3376" i="1"/>
  <c r="AC3384" i="1"/>
  <c r="AC3392" i="1"/>
  <c r="AC3400" i="1"/>
  <c r="AC3408" i="1"/>
  <c r="AC3416" i="1"/>
  <c r="AC3424" i="1"/>
  <c r="AC3432" i="1"/>
  <c r="AC3440" i="1"/>
  <c r="AC3448" i="1"/>
  <c r="AC3456" i="1"/>
  <c r="AC3464" i="1"/>
  <c r="AC3472" i="1"/>
  <c r="AC3480" i="1"/>
  <c r="AC3488" i="1"/>
  <c r="AC3496" i="1"/>
  <c r="AC3504" i="1"/>
  <c r="AC3512" i="1"/>
  <c r="AC3520" i="1"/>
  <c r="AC3528" i="1"/>
  <c r="AC3536" i="1"/>
  <c r="AC3544" i="1"/>
  <c r="AC3552" i="1"/>
  <c r="AC3560" i="1"/>
  <c r="AC3568" i="1"/>
  <c r="AC3576" i="1"/>
  <c r="AC3584" i="1"/>
  <c r="AC3592" i="1"/>
  <c r="AC3600" i="1"/>
  <c r="AC3608" i="1"/>
  <c r="AC3616" i="1"/>
  <c r="AC3624" i="1"/>
  <c r="AC3632" i="1"/>
  <c r="AC3640" i="1"/>
  <c r="AC3648" i="1"/>
  <c r="AC3656" i="1"/>
  <c r="AC3664" i="1"/>
  <c r="AC3672" i="1"/>
  <c r="AC3680" i="1"/>
  <c r="AC3688" i="1"/>
  <c r="AC3696" i="1"/>
  <c r="AC3704" i="1"/>
  <c r="AC3712" i="1"/>
  <c r="AC3720" i="1"/>
  <c r="AC3728" i="1"/>
  <c r="AC3736" i="1"/>
  <c r="AC3744" i="1"/>
  <c r="AC3752" i="1"/>
  <c r="AC3760" i="1"/>
  <c r="AC3768" i="1"/>
  <c r="AC3776" i="1"/>
  <c r="AC3784" i="1"/>
  <c r="AC3792" i="1"/>
  <c r="AC3800" i="1"/>
  <c r="AC3808" i="1"/>
  <c r="AC3816" i="1"/>
  <c r="AC3824" i="1"/>
  <c r="AC3832" i="1"/>
  <c r="AC3840" i="1"/>
  <c r="AC3848" i="1"/>
  <c r="AC3856" i="1"/>
  <c r="AC3864" i="1"/>
  <c r="AC3872" i="1"/>
  <c r="AC3880" i="1"/>
  <c r="AC3888" i="1"/>
  <c r="AC3896" i="1"/>
  <c r="AC3904" i="1"/>
  <c r="AC3912" i="1"/>
  <c r="AC3920" i="1"/>
  <c r="AC3928" i="1"/>
  <c r="AC3936" i="1"/>
  <c r="AC3944" i="1"/>
  <c r="AC3952" i="1"/>
  <c r="AC3960" i="1"/>
  <c r="AC3968" i="1"/>
  <c r="AC3976" i="1"/>
  <c r="AC1119" i="1"/>
  <c r="AC2051" i="1"/>
  <c r="AC2313" i="1"/>
  <c r="AC2569" i="1"/>
  <c r="AC2825" i="1"/>
  <c r="AC2985" i="1"/>
  <c r="AC3113" i="1"/>
  <c r="AC3185" i="1"/>
  <c r="AC3249" i="1"/>
  <c r="AC3313" i="1"/>
  <c r="AC3377" i="1"/>
  <c r="AC3425" i="1"/>
  <c r="AC3457" i="1"/>
  <c r="AC3489" i="1"/>
  <c r="AC3521" i="1"/>
  <c r="AC3553" i="1"/>
  <c r="AC3585" i="1"/>
  <c r="AC3617" i="1"/>
  <c r="AC3649" i="1"/>
  <c r="AC3681" i="1"/>
  <c r="AC3713" i="1"/>
  <c r="AC3745" i="1"/>
  <c r="AC3777" i="1"/>
  <c r="AC3809" i="1"/>
  <c r="AC3841" i="1"/>
  <c r="AC3873" i="1"/>
  <c r="AC3905" i="1"/>
  <c r="AC3937" i="1"/>
  <c r="AC3969" i="1"/>
  <c r="AC3989" i="1"/>
  <c r="AC4000" i="1"/>
  <c r="AC1390" i="1"/>
  <c r="AC2088" i="1"/>
  <c r="AC2345" i="1"/>
  <c r="AC2601" i="1"/>
  <c r="AC2857" i="1"/>
  <c r="AC3001" i="1"/>
  <c r="AC3129" i="1"/>
  <c r="AC3193" i="1"/>
  <c r="AC3257" i="1"/>
  <c r="AC3321" i="1"/>
  <c r="AC3385" i="1"/>
  <c r="AC3431" i="1"/>
  <c r="AC3463" i="1"/>
  <c r="AC3495" i="1"/>
  <c r="AC3527" i="1"/>
  <c r="AC3559" i="1"/>
  <c r="AC3591" i="1"/>
  <c r="AC3623" i="1"/>
  <c r="AC3655" i="1"/>
  <c r="AC3687" i="1"/>
  <c r="AC3719" i="1"/>
  <c r="AC3751" i="1"/>
  <c r="AC3783" i="1"/>
  <c r="AC3815" i="1"/>
  <c r="AC3847" i="1"/>
  <c r="AC3879" i="1"/>
  <c r="AC3911" i="1"/>
  <c r="AC3943" i="1"/>
  <c r="AC3975" i="1"/>
  <c r="AC3990" i="1"/>
  <c r="AC4001" i="1"/>
  <c r="AC3465" i="1"/>
  <c r="AC3561" i="1"/>
  <c r="AC3657" i="1"/>
  <c r="AC3721" i="1"/>
  <c r="AC3785" i="1"/>
  <c r="AC3817" i="1"/>
  <c r="AC3881" i="1"/>
  <c r="AC3913" i="1"/>
  <c r="AC3945" i="1"/>
  <c r="AC3991" i="1"/>
  <c r="AC4005" i="1"/>
  <c r="AC1560" i="1"/>
  <c r="AC2121" i="1"/>
  <c r="AC2377" i="1"/>
  <c r="AC2633" i="1"/>
  <c r="AC2889" i="1"/>
  <c r="AC3017" i="1"/>
  <c r="AC3137" i="1"/>
  <c r="AC3201" i="1"/>
  <c r="AC3265" i="1"/>
  <c r="AC3329" i="1"/>
  <c r="AC3393" i="1"/>
  <c r="AC3433" i="1"/>
  <c r="AC3497" i="1"/>
  <c r="AC3529" i="1"/>
  <c r="AC3593" i="1"/>
  <c r="AC3625" i="1"/>
  <c r="AC3689" i="1"/>
  <c r="AC3753" i="1"/>
  <c r="AC3849" i="1"/>
  <c r="AC3977" i="1"/>
  <c r="AC1707" i="1"/>
  <c r="AC2153" i="1"/>
  <c r="AC2409" i="1"/>
  <c r="AC2665" i="1"/>
  <c r="AC2905" i="1"/>
  <c r="AC3033" i="1"/>
  <c r="AC3145" i="1"/>
  <c r="AC3209" i="1"/>
  <c r="AC3273" i="1"/>
  <c r="AC3337" i="1"/>
  <c r="AC3401" i="1"/>
  <c r="AC3439" i="1"/>
  <c r="AC3471" i="1"/>
  <c r="AC3503" i="1"/>
  <c r="AC3535" i="1"/>
  <c r="AC3567" i="1"/>
  <c r="AC3599" i="1"/>
  <c r="AC3631" i="1"/>
  <c r="AC3663" i="1"/>
  <c r="AC3695" i="1"/>
  <c r="AC3727" i="1"/>
  <c r="AC3759" i="1"/>
  <c r="AC3791" i="1"/>
  <c r="AC3823" i="1"/>
  <c r="AC3855" i="1"/>
  <c r="AC3887" i="1"/>
  <c r="AC3919" i="1"/>
  <c r="AC3951" i="1"/>
  <c r="AC3981" i="1"/>
  <c r="AC3992" i="1"/>
  <c r="AC4006" i="1"/>
  <c r="AC2010" i="1"/>
  <c r="AC2969" i="1"/>
  <c r="AC3177" i="1"/>
  <c r="AC3305" i="1"/>
  <c r="AC3423" i="1"/>
  <c r="AC3487" i="1"/>
  <c r="AC3583" i="1"/>
  <c r="AC3647" i="1"/>
  <c r="AC3711" i="1"/>
  <c r="AC3775" i="1"/>
  <c r="AC3871" i="1"/>
  <c r="AC3935" i="1"/>
  <c r="AC3999" i="1"/>
  <c r="AC1827" i="1"/>
  <c r="AC2185" i="1"/>
  <c r="AC2441" i="1"/>
  <c r="AC2697" i="1"/>
  <c r="AC2921" i="1"/>
  <c r="AC3049" i="1"/>
  <c r="AC3153" i="1"/>
  <c r="AC3217" i="1"/>
  <c r="AC3281" i="1"/>
  <c r="AC3345" i="1"/>
  <c r="AC3409" i="1"/>
  <c r="AC3441" i="1"/>
  <c r="AC3473" i="1"/>
  <c r="AC3505" i="1"/>
  <c r="AC3537" i="1"/>
  <c r="AC3569" i="1"/>
  <c r="AC3601" i="1"/>
  <c r="AC3633" i="1"/>
  <c r="AC3665" i="1"/>
  <c r="AC3697" i="1"/>
  <c r="AC3729" i="1"/>
  <c r="AC3761" i="1"/>
  <c r="AC3793" i="1"/>
  <c r="AC3825" i="1"/>
  <c r="AC3857" i="1"/>
  <c r="AC3889" i="1"/>
  <c r="AC3921" i="1"/>
  <c r="AC3953" i="1"/>
  <c r="AC3982" i="1"/>
  <c r="AC3993" i="1"/>
  <c r="AC4007" i="1"/>
  <c r="AC2281" i="1"/>
  <c r="AC2793" i="1"/>
  <c r="AC3097" i="1"/>
  <c r="AC3241" i="1"/>
  <c r="AC3369" i="1"/>
  <c r="AC3455" i="1"/>
  <c r="AC3551" i="1"/>
  <c r="AC3615" i="1"/>
  <c r="AC3679" i="1"/>
  <c r="AC3743" i="1"/>
  <c r="AC3839" i="1"/>
  <c r="AC3903" i="1"/>
  <c r="AC3985" i="1"/>
  <c r="AC1901" i="1"/>
  <c r="AC2217" i="1"/>
  <c r="AC2473" i="1"/>
  <c r="AC2729" i="1"/>
  <c r="AC2937" i="1"/>
  <c r="AC3065" i="1"/>
  <c r="AC3161" i="1"/>
  <c r="AC3225" i="1"/>
  <c r="AC3289" i="1"/>
  <c r="AC3353" i="1"/>
  <c r="AC3415" i="1"/>
  <c r="AC3447" i="1"/>
  <c r="AC3479" i="1"/>
  <c r="AC3511" i="1"/>
  <c r="AC3543" i="1"/>
  <c r="AC3575" i="1"/>
  <c r="AC3607" i="1"/>
  <c r="AC3639" i="1"/>
  <c r="AC3671" i="1"/>
  <c r="AC3703" i="1"/>
  <c r="AC3735" i="1"/>
  <c r="AC3767" i="1"/>
  <c r="AC3799" i="1"/>
  <c r="AC3831" i="1"/>
  <c r="AC3863" i="1"/>
  <c r="AC3895" i="1"/>
  <c r="AC3927" i="1"/>
  <c r="AC3959" i="1"/>
  <c r="AC3983" i="1"/>
  <c r="AC3997" i="1"/>
  <c r="AC4008" i="1"/>
  <c r="AC20" i="1"/>
  <c r="AC3519" i="1"/>
  <c r="AC3807" i="1"/>
  <c r="AC1962" i="1"/>
  <c r="AC2249" i="1"/>
  <c r="AC2505" i="1"/>
  <c r="AC2761" i="1"/>
  <c r="AC2953" i="1"/>
  <c r="AC3081" i="1"/>
  <c r="AC3169" i="1"/>
  <c r="AC3233" i="1"/>
  <c r="AC3297" i="1"/>
  <c r="AC3361" i="1"/>
  <c r="AC3417" i="1"/>
  <c r="AC3449" i="1"/>
  <c r="AC3481" i="1"/>
  <c r="AC3513" i="1"/>
  <c r="AC3545" i="1"/>
  <c r="AC3577" i="1"/>
  <c r="AC3609" i="1"/>
  <c r="AC3641" i="1"/>
  <c r="AC3673" i="1"/>
  <c r="AC3705" i="1"/>
  <c r="AC3737" i="1"/>
  <c r="AC3769" i="1"/>
  <c r="AC3801" i="1"/>
  <c r="AC3833" i="1"/>
  <c r="AC3865" i="1"/>
  <c r="AC3897" i="1"/>
  <c r="AC3929" i="1"/>
  <c r="AC3961" i="1"/>
  <c r="AC3984" i="1"/>
  <c r="AC3998" i="1"/>
  <c r="AC4009" i="1"/>
  <c r="AC2537" i="1"/>
  <c r="AC3967" i="1"/>
  <c r="F56" i="1"/>
  <c r="F57" i="1" s="1"/>
  <c r="D2424" i="2"/>
  <c r="D2" i="2"/>
  <c r="D3460" i="2"/>
  <c r="D3340" i="2"/>
  <c r="D3505" i="2"/>
  <c r="D3546" i="2"/>
  <c r="D3397" i="2"/>
  <c r="D3458" i="2"/>
  <c r="D1898" i="2"/>
  <c r="D3433" i="2"/>
  <c r="D2112" i="2"/>
  <c r="D3124" i="2"/>
  <c r="D2785" i="2"/>
  <c r="D3453" i="2"/>
  <c r="D2492" i="2"/>
  <c r="D3523" i="2"/>
  <c r="D3347" i="2"/>
  <c r="D2886" i="2"/>
  <c r="D2824" i="2"/>
  <c r="D2606" i="2"/>
  <c r="D2960" i="2"/>
  <c r="D1680" i="2"/>
  <c r="D2894" i="2"/>
  <c r="D3425" i="2"/>
  <c r="D2779" i="2"/>
  <c r="D2069" i="2"/>
  <c r="D3126" i="2"/>
  <c r="D2057" i="2"/>
  <c r="D3092" i="2"/>
  <c r="D1226" i="2"/>
  <c r="D2501" i="2"/>
  <c r="D2780" i="2"/>
  <c r="D2274" i="2"/>
  <c r="D3542" i="2"/>
  <c r="D3132" i="2"/>
  <c r="D3428" i="2"/>
  <c r="D2692" i="2"/>
  <c r="D3452" i="2"/>
  <c r="D3079" i="2"/>
  <c r="D3533" i="2"/>
  <c r="D699" i="2"/>
  <c r="D3502" i="2"/>
  <c r="D2984" i="2"/>
  <c r="D3251" i="2"/>
  <c r="D3333" i="2"/>
  <c r="D3410" i="2"/>
  <c r="D2633" i="2"/>
  <c r="D3420" i="2"/>
  <c r="D2403" i="2"/>
  <c r="D3405" i="2"/>
  <c r="D2497" i="2"/>
  <c r="D3142" i="2"/>
  <c r="D2928" i="2"/>
  <c r="D2491" i="2"/>
  <c r="D1418" i="2"/>
  <c r="D3140" i="2"/>
  <c r="D2881" i="2"/>
  <c r="D2075" i="2"/>
  <c r="D3361" i="2"/>
  <c r="D2676" i="2"/>
  <c r="D3052" i="2"/>
  <c r="D1666" i="2"/>
  <c r="D3115" i="2"/>
  <c r="D1376" i="2"/>
  <c r="D3007" i="2"/>
  <c r="D2436" i="2"/>
  <c r="D2088" i="2"/>
  <c r="D2444" i="2"/>
  <c r="D2409" i="2"/>
  <c r="D2752" i="2"/>
  <c r="D3476" i="2"/>
  <c r="D1634" i="2"/>
  <c r="D2931" i="2"/>
  <c r="D3216" i="2"/>
  <c r="D2937" i="2"/>
  <c r="D3254" i="2"/>
  <c r="D1004" i="2"/>
  <c r="D3121" i="2"/>
  <c r="D3155" i="2"/>
  <c r="D2002" i="2"/>
  <c r="D3434" i="2"/>
  <c r="D3444" i="2"/>
  <c r="D3184" i="2"/>
  <c r="D2521" i="2"/>
  <c r="D3172" i="2"/>
  <c r="D2253" i="2"/>
  <c r="D3169" i="2"/>
  <c r="D2524" i="2"/>
  <c r="D3524" i="2"/>
  <c r="D2872" i="2"/>
  <c r="D3403" i="2"/>
  <c r="D1866" i="2"/>
  <c r="D3427" i="2"/>
  <c r="D2951" i="2"/>
  <c r="D3506" i="2"/>
  <c r="D3486" i="2"/>
  <c r="D3475" i="2"/>
  <c r="D2942" i="2"/>
  <c r="D3529" i="2"/>
  <c r="D3239" i="2"/>
  <c r="D3396" i="2"/>
  <c r="D2132" i="2"/>
  <c r="D3381" i="2"/>
  <c r="D2267" i="2"/>
  <c r="D3355" i="2"/>
  <c r="D2096" i="2"/>
  <c r="D3131" i="2"/>
  <c r="D2883" i="2"/>
  <c r="D2395" i="2"/>
  <c r="D1171" i="2"/>
  <c r="D3087" i="2"/>
  <c r="D2822" i="2"/>
  <c r="D1984" i="2"/>
  <c r="D3278" i="2"/>
  <c r="D2457" i="2"/>
  <c r="D3009" i="2"/>
  <c r="D3527" i="2"/>
  <c r="D3030" i="2"/>
  <c r="D1252" i="2"/>
  <c r="D2875" i="2"/>
  <c r="D2246" i="2"/>
  <c r="D1905" i="2"/>
  <c r="D2011" i="2"/>
  <c r="D2048" i="2"/>
  <c r="J57" i="1"/>
  <c r="B62" i="1" s="1"/>
  <c r="D1150" i="2"/>
  <c r="D1313" i="2"/>
  <c r="D1047" i="2"/>
  <c r="D1249" i="2"/>
  <c r="D1097" i="2"/>
  <c r="D1820" i="2"/>
  <c r="D1020" i="2"/>
  <c r="D1573" i="2"/>
  <c r="D444" i="2"/>
  <c r="D1261" i="2"/>
  <c r="D1479" i="2"/>
  <c r="D1647" i="2"/>
  <c r="D1799" i="2"/>
  <c r="D1967" i="2"/>
  <c r="D631" i="2"/>
  <c r="D1389" i="2"/>
  <c r="D1625" i="2"/>
  <c r="D1825" i="2"/>
  <c r="D2006" i="2"/>
  <c r="D2167" i="2"/>
  <c r="D2279" i="2"/>
  <c r="D2375" i="2"/>
  <c r="D2479" i="2"/>
  <c r="D2583" i="2"/>
  <c r="D2679" i="2"/>
  <c r="D2791" i="2"/>
  <c r="D1042" i="2"/>
  <c r="D1409" i="2"/>
  <c r="D1576" i="2"/>
  <c r="D1729" i="2"/>
  <c r="D1858" i="2"/>
  <c r="D1976" i="2"/>
  <c r="D2082" i="2"/>
  <c r="D2176" i="2"/>
  <c r="D2264" i="2"/>
  <c r="D2344" i="2"/>
  <c r="D2432" i="2"/>
  <c r="D2520" i="2"/>
  <c r="D2600" i="2"/>
  <c r="D2688" i="2"/>
  <c r="D559" i="2"/>
  <c r="D1161" i="2"/>
  <c r="D1425" i="2"/>
  <c r="D1566" i="2"/>
  <c r="D1694" i="2"/>
  <c r="D1829" i="2"/>
  <c r="D1946" i="2"/>
  <c r="D2053" i="2"/>
  <c r="D2154" i="2"/>
  <c r="D2242" i="2"/>
  <c r="D2322" i="2"/>
  <c r="D2410" i="2"/>
  <c r="D2498" i="2"/>
  <c r="D2578" i="2"/>
  <c r="D2666" i="2"/>
  <c r="D2754" i="2"/>
  <c r="D1068" i="2"/>
  <c r="D1478" i="2"/>
  <c r="D1699" i="2"/>
  <c r="D1888" i="2"/>
  <c r="D2077" i="2"/>
  <c r="D2225" i="2"/>
  <c r="D2353" i="2"/>
  <c r="D2493" i="2"/>
  <c r="D2635" i="2"/>
  <c r="D2761" i="2"/>
  <c r="D2842" i="2"/>
  <c r="D2906" i="2"/>
  <c r="D2970" i="2"/>
  <c r="D3034" i="2"/>
  <c r="D3098" i="2"/>
  <c r="D3162" i="2"/>
  <c r="D3226" i="2"/>
  <c r="D3290" i="2"/>
  <c r="D683" i="2"/>
  <c r="D1285" i="2"/>
  <c r="D1499" i="2"/>
  <c r="D1662" i="2"/>
  <c r="D585" i="2"/>
  <c r="D1250" i="2"/>
  <c r="D1482" i="2"/>
  <c r="D1648" i="2"/>
  <c r="D1810" i="2"/>
  <c r="D1947" i="2"/>
  <c r="D2083" i="2"/>
  <c r="D455" i="2"/>
  <c r="D486" i="2"/>
  <c r="D1184" i="2"/>
  <c r="D1396" i="2"/>
  <c r="D1377" i="2"/>
  <c r="D1868" i="2"/>
  <c r="D1149" i="2"/>
  <c r="D1589" i="2"/>
  <c r="D711" i="2"/>
  <c r="D1279" i="2"/>
  <c r="D1495" i="2"/>
  <c r="D1655" i="2"/>
  <c r="D1839" i="2"/>
  <c r="D1991" i="2"/>
  <c r="D923" i="2"/>
  <c r="D1419" i="2"/>
  <c r="D1638" i="2"/>
  <c r="D1846" i="2"/>
  <c r="D2017" i="2"/>
  <c r="D2183" i="2"/>
  <c r="D2287" i="2"/>
  <c r="D2391" i="2"/>
  <c r="D2487" i="2"/>
  <c r="D2599" i="2"/>
  <c r="D2695" i="2"/>
  <c r="D2799" i="2"/>
  <c r="D1116" i="2"/>
  <c r="D1422" i="2"/>
  <c r="D1601" i="2"/>
  <c r="D1754" i="2"/>
  <c r="D1869" i="2"/>
  <c r="D1986" i="2"/>
  <c r="D2102" i="2"/>
  <c r="D2184" i="2"/>
  <c r="D2272" i="2"/>
  <c r="D2360" i="2"/>
  <c r="D2440" i="2"/>
  <c r="D2528" i="2"/>
  <c r="D2616" i="2"/>
  <c r="D2696" i="2"/>
  <c r="D678" i="2"/>
  <c r="D1224" i="2"/>
  <c r="D1438" i="2"/>
  <c r="D1578" i="2"/>
  <c r="D1720" i="2"/>
  <c r="D1840" i="2"/>
  <c r="D1957" i="2"/>
  <c r="D2074" i="2"/>
  <c r="D2162" i="2"/>
  <c r="D2250" i="2"/>
  <c r="D2338" i="2"/>
  <c r="D2418" i="2"/>
  <c r="D2506" i="2"/>
  <c r="D2594" i="2"/>
  <c r="D2674" i="2"/>
  <c r="D2762" i="2"/>
  <c r="D1178" i="2"/>
  <c r="D1496" i="2"/>
  <c r="D1722" i="2"/>
  <c r="D1923" i="2"/>
  <c r="D2094" i="2"/>
  <c r="D2237" i="2"/>
  <c r="D2379" i="2"/>
  <c r="D2507" i="2"/>
  <c r="D2646" i="2"/>
  <c r="D2772" i="2"/>
  <c r="D2850" i="2"/>
  <c r="D2914" i="2"/>
  <c r="D2978" i="2"/>
  <c r="D3042" i="2"/>
  <c r="D3106" i="2"/>
  <c r="D3170" i="2"/>
  <c r="D3234" i="2"/>
  <c r="D3298" i="2"/>
  <c r="D807" i="2"/>
  <c r="D1318" i="2"/>
  <c r="D1520" i="2"/>
  <c r="D1683" i="2"/>
  <c r="D714" i="2"/>
  <c r="D1287" i="2"/>
  <c r="D1505" i="2"/>
  <c r="D1670" i="2"/>
  <c r="D1827" i="2"/>
  <c r="D1962" i="2"/>
  <c r="D2098" i="2"/>
  <c r="D487" i="2"/>
  <c r="D1035" i="2"/>
  <c r="D102" i="2"/>
  <c r="D652" i="2"/>
  <c r="D1403" i="2"/>
  <c r="D1900" i="2"/>
  <c r="D1204" i="2"/>
  <c r="D1621" i="2"/>
  <c r="D794" i="2"/>
  <c r="D1311" i="2"/>
  <c r="D1527" i="2"/>
  <c r="D1687" i="2"/>
  <c r="D1847" i="2"/>
  <c r="D2007" i="2"/>
  <c r="D980" i="2"/>
  <c r="D1446" i="2"/>
  <c r="D1650" i="2"/>
  <c r="D1867" i="2"/>
  <c r="D2059" i="2"/>
  <c r="D2199" i="2"/>
  <c r="D2295" i="2"/>
  <c r="D2407" i="2"/>
  <c r="D2503" i="2"/>
  <c r="D2607" i="2"/>
  <c r="D2711" i="2"/>
  <c r="D2807" i="2"/>
  <c r="D1187" i="2"/>
  <c r="D1448" i="2"/>
  <c r="D1614" i="2"/>
  <c r="D1768" i="2"/>
  <c r="D1890" i="2"/>
  <c r="D1997" i="2"/>
  <c r="D2111" i="2"/>
  <c r="D2200" i="2"/>
  <c r="D2280" i="2"/>
  <c r="D2368" i="2"/>
  <c r="D2456" i="2"/>
  <c r="D2536" i="2"/>
  <c r="D2624" i="2"/>
  <c r="D2712" i="2"/>
  <c r="D746" i="2"/>
  <c r="D1251" i="2"/>
  <c r="D1464" i="2"/>
  <c r="D1592" i="2"/>
  <c r="D1731" i="2"/>
  <c r="D1861" i="2"/>
  <c r="D1968" i="2"/>
  <c r="D2085" i="2"/>
  <c r="D2178" i="2"/>
  <c r="D2258" i="2"/>
  <c r="D2346" i="2"/>
  <c r="D2434" i="2"/>
  <c r="D2514" i="2"/>
  <c r="D2602" i="2"/>
  <c r="D2690" i="2"/>
  <c r="D2770" i="2"/>
  <c r="D1232" i="2"/>
  <c r="D1538" i="2"/>
  <c r="D1744" i="2"/>
  <c r="D1939" i="2"/>
  <c r="D2123" i="2"/>
  <c r="D2251" i="2"/>
  <c r="D2390" i="2"/>
  <c r="D2532" i="2"/>
  <c r="D2660" i="2"/>
  <c r="D2782" i="2"/>
  <c r="D2858" i="2"/>
  <c r="D2922" i="2"/>
  <c r="D2986" i="2"/>
  <c r="D3050" i="2"/>
  <c r="D3114" i="2"/>
  <c r="D3178" i="2"/>
  <c r="D3242" i="2"/>
  <c r="D3306" i="2"/>
  <c r="D903" i="2"/>
  <c r="D1360" i="2"/>
  <c r="D1542" i="2"/>
  <c r="D1705" i="2"/>
  <c r="D827" i="2"/>
  <c r="D913" i="2"/>
  <c r="D1228" i="2"/>
  <c r="D650" i="2"/>
  <c r="D916" i="2"/>
  <c r="D1612" i="2"/>
  <c r="D2020" i="2"/>
  <c r="D1413" i="2"/>
  <c r="D1725" i="2"/>
  <c r="D1031" i="2"/>
  <c r="D1383" i="2"/>
  <c r="D1559" i="2"/>
  <c r="D1735" i="2"/>
  <c r="D1895" i="2"/>
  <c r="D2055" i="2"/>
  <c r="D1179" i="2"/>
  <c r="D1497" i="2"/>
  <c r="D1728" i="2"/>
  <c r="D1921" i="2"/>
  <c r="D2091" i="2"/>
  <c r="D2223" i="2"/>
  <c r="D2327" i="2"/>
  <c r="D2423" i="2"/>
  <c r="D2535" i="2"/>
  <c r="D2631" i="2"/>
  <c r="D2735" i="2"/>
  <c r="D657" i="2"/>
  <c r="D1244" i="2"/>
  <c r="D1498" i="2"/>
  <c r="D1651" i="2"/>
  <c r="D1805" i="2"/>
  <c r="D1912" i="2"/>
  <c r="D2029" i="2"/>
  <c r="D2136" i="2"/>
  <c r="D2216" i="2"/>
  <c r="D2304" i="2"/>
  <c r="D2392" i="2"/>
  <c r="D2472" i="2"/>
  <c r="D2560" i="2"/>
  <c r="D2648" i="2"/>
  <c r="D2728" i="2"/>
  <c r="D939" i="2"/>
  <c r="D1333" i="2"/>
  <c r="D1489" i="2"/>
  <c r="D1630" i="2"/>
  <c r="D1770" i="2"/>
  <c r="D1882" i="2"/>
  <c r="D2000" i="2"/>
  <c r="D2113" i="2"/>
  <c r="D2194" i="2"/>
  <c r="D2282" i="2"/>
  <c r="D2370" i="2"/>
  <c r="D2450" i="2"/>
  <c r="D2538" i="2"/>
  <c r="D2626" i="2"/>
  <c r="D2706" i="2"/>
  <c r="D478" i="2"/>
  <c r="D1359" i="2"/>
  <c r="D1579" i="2"/>
  <c r="D1802" i="2"/>
  <c r="D1992" i="2"/>
  <c r="D2148" i="2"/>
  <c r="D2289" i="2"/>
  <c r="D2429" i="2"/>
  <c r="D2557" i="2"/>
  <c r="D2699" i="2"/>
  <c r="D2801" i="2"/>
  <c r="D2874" i="2"/>
  <c r="D2938" i="2"/>
  <c r="D3002" i="2"/>
  <c r="D3066" i="2"/>
  <c r="D3130" i="2"/>
  <c r="D3194" i="2"/>
  <c r="D3258" i="2"/>
  <c r="D3322" i="2"/>
  <c r="D1069" i="2"/>
  <c r="D1417" i="2"/>
  <c r="D1582" i="2"/>
  <c r="D1746" i="2"/>
  <c r="D1029" i="2"/>
  <c r="D1400" i="2"/>
  <c r="D1568" i="2"/>
  <c r="D1730" i="2"/>
  <c r="D1877" i="2"/>
  <c r="D2014" i="2"/>
  <c r="D2140" i="2"/>
  <c r="D254" i="2"/>
  <c r="D1362" i="2"/>
  <c r="D755" i="2"/>
  <c r="D1095" i="2"/>
  <c r="D1636" i="2"/>
  <c r="D2076" i="2"/>
  <c r="D1445" i="2"/>
  <c r="D1757" i="2"/>
  <c r="D1080" i="2"/>
  <c r="D1431" i="2"/>
  <c r="D1583" i="2"/>
  <c r="D1751" i="2"/>
  <c r="D1903" i="2"/>
  <c r="D2071" i="2"/>
  <c r="D1242" i="2"/>
  <c r="D1536" i="2"/>
  <c r="D1739" i="2"/>
  <c r="D1931" i="2"/>
  <c r="D2119" i="2"/>
  <c r="D2231" i="2"/>
  <c r="D2343" i="2"/>
  <c r="D2439" i="2"/>
  <c r="D2543" i="2"/>
  <c r="D2647" i="2"/>
  <c r="D2743" i="2"/>
  <c r="D795" i="2"/>
  <c r="D1301" i="2"/>
  <c r="D1512" i="2"/>
  <c r="D1678" i="2"/>
  <c r="D1816" i="2"/>
  <c r="D1933" i="2"/>
  <c r="D2040" i="2"/>
  <c r="D2144" i="2"/>
  <c r="D2232" i="2"/>
  <c r="D2312" i="2"/>
  <c r="D2400" i="2"/>
  <c r="D2488" i="2"/>
  <c r="D2568" i="2"/>
  <c r="D2656" i="2"/>
  <c r="D2744" i="2"/>
  <c r="D1007" i="2"/>
  <c r="D1357" i="2"/>
  <c r="D1514" i="2"/>
  <c r="D1642" i="2"/>
  <c r="D1784" i="2"/>
  <c r="D1904" i="2"/>
  <c r="D2010" i="2"/>
  <c r="D2122" i="2"/>
  <c r="D2210" i="2"/>
  <c r="D2290" i="2"/>
  <c r="D2378" i="2"/>
  <c r="D2466" i="2"/>
  <c r="D2546" i="2"/>
  <c r="D2634" i="2"/>
  <c r="D2722" i="2"/>
  <c r="D682" i="2"/>
  <c r="D1385" i="2"/>
  <c r="D1619" i="2"/>
  <c r="D1821" i="2"/>
  <c r="D2009" i="2"/>
  <c r="D2173" i="2"/>
  <c r="D2301" i="2"/>
  <c r="D2443" i="2"/>
  <c r="D2582" i="2"/>
  <c r="D2710" i="2"/>
  <c r="D2818" i="2"/>
  <c r="D2882" i="2"/>
  <c r="D2946" i="2"/>
  <c r="D3010" i="2"/>
  <c r="D3074" i="2"/>
  <c r="D3138" i="2"/>
  <c r="D3202" i="2"/>
  <c r="D3266" i="2"/>
  <c r="D3330" i="2"/>
  <c r="D1141" i="2"/>
  <c r="D1440" i="2"/>
  <c r="D1602" i="2"/>
  <c r="D1763" i="2"/>
  <c r="D1096" i="2"/>
  <c r="D1424" i="2"/>
  <c r="D1585" i="2"/>
  <c r="D1750" i="2"/>
  <c r="D1896" i="2"/>
  <c r="D2033" i="2"/>
  <c r="D2153" i="2"/>
  <c r="D841" i="2"/>
  <c r="D1176" i="2"/>
  <c r="D508" i="2"/>
  <c r="D967" i="2"/>
  <c r="D1639" i="2"/>
  <c r="D124" i="2"/>
  <c r="D1702" i="2"/>
  <c r="D2151" i="2"/>
  <c r="D2455" i="2"/>
  <c r="D2727" i="2"/>
  <c r="D1390" i="2"/>
  <c r="D1826" i="2"/>
  <c r="D2120" i="2"/>
  <c r="D2336" i="2"/>
  <c r="D2584" i="2"/>
  <c r="D887" i="2"/>
  <c r="D1539" i="2"/>
  <c r="D1914" i="2"/>
  <c r="D2186" i="2"/>
  <c r="D2402" i="2"/>
  <c r="D2642" i="2"/>
  <c r="D1278" i="2"/>
  <c r="D1873" i="2"/>
  <c r="D2326" i="2"/>
  <c r="D2685" i="2"/>
  <c r="D2898" i="2"/>
  <c r="D3082" i="2"/>
  <c r="D3250" i="2"/>
  <c r="D1233" i="2"/>
  <c r="D1786" i="2"/>
  <c r="D1465" i="2"/>
  <c r="D1790" i="2"/>
  <c r="D2066" i="2"/>
  <c r="D2229" i="2"/>
  <c r="D2332" i="2"/>
  <c r="D2435" i="2"/>
  <c r="D2537" i="2"/>
  <c r="D2638" i="2"/>
  <c r="D2741" i="2"/>
  <c r="D2821" i="2"/>
  <c r="D2885" i="2"/>
  <c r="D2949" i="2"/>
  <c r="D3013" i="2"/>
  <c r="D3077" i="2"/>
  <c r="D3141" i="2"/>
  <c r="D3205" i="2"/>
  <c r="D3269" i="2"/>
  <c r="D955" i="2"/>
  <c r="D1481" i="2"/>
  <c r="D1738" i="2"/>
  <c r="D1941" i="2"/>
  <c r="D2118" i="2"/>
  <c r="D2257" i="2"/>
  <c r="D2393" i="2"/>
  <c r="D2529" i="2"/>
  <c r="D2667" i="2"/>
  <c r="D2793" i="2"/>
  <c r="D2880" i="2"/>
  <c r="D1177" i="2"/>
  <c r="D1554" i="2"/>
  <c r="D1811" i="2"/>
  <c r="D1993" i="2"/>
  <c r="D2157" i="2"/>
  <c r="D2294" i="2"/>
  <c r="D2430" i="2"/>
  <c r="D2566" i="2"/>
  <c r="D2705" i="2"/>
  <c r="D2819" i="2"/>
  <c r="D979" i="2"/>
  <c r="D1491" i="2"/>
  <c r="D1755" i="2"/>
  <c r="D1950" i="2"/>
  <c r="D2125" i="2"/>
  <c r="D2261" i="2"/>
  <c r="D2398" i="2"/>
  <c r="D2534" i="2"/>
  <c r="D2670" i="2"/>
  <c r="D2797" i="2"/>
  <c r="D1099" i="2"/>
  <c r="D884" i="2"/>
  <c r="D580" i="2"/>
  <c r="D1132" i="2"/>
  <c r="D1703" i="2"/>
  <c r="D380" i="2"/>
  <c r="D1778" i="2"/>
  <c r="D2215" i="2"/>
  <c r="D2471" i="2"/>
  <c r="D2759" i="2"/>
  <c r="D1473" i="2"/>
  <c r="D1848" i="2"/>
  <c r="D2152" i="2"/>
  <c r="D2376" i="2"/>
  <c r="D2592" i="2"/>
  <c r="D1089" i="2"/>
  <c r="D1617" i="2"/>
  <c r="D1925" i="2"/>
  <c r="D2218" i="2"/>
  <c r="D2442" i="2"/>
  <c r="D2658" i="2"/>
  <c r="D1416" i="2"/>
  <c r="D1958" i="2"/>
  <c r="D2340" i="2"/>
  <c r="D2737" i="2"/>
  <c r="D2930" i="2"/>
  <c r="D3090" i="2"/>
  <c r="D3274" i="2"/>
  <c r="D1393" i="2"/>
  <c r="D338" i="2"/>
  <c r="D1526" i="2"/>
  <c r="D1843" i="2"/>
  <c r="D2114" i="2"/>
  <c r="D2243" i="2"/>
  <c r="D2345" i="2"/>
  <c r="D2446" i="2"/>
  <c r="D2549" i="2"/>
  <c r="D2652" i="2"/>
  <c r="D2755" i="2"/>
  <c r="D2829" i="2"/>
  <c r="D2893" i="2"/>
  <c r="D2957" i="2"/>
  <c r="D3021" i="2"/>
  <c r="D3085" i="2"/>
  <c r="D3149" i="2"/>
  <c r="D3213" i="2"/>
  <c r="D3277" i="2"/>
  <c r="D1061" i="2"/>
  <c r="D1513" i="2"/>
  <c r="D1776" i="2"/>
  <c r="D1966" i="2"/>
  <c r="D2137" i="2"/>
  <c r="D2273" i="2"/>
  <c r="D2411" i="2"/>
  <c r="D2547" i="2"/>
  <c r="D2683" i="2"/>
  <c r="D2805" i="2"/>
  <c r="D2891" i="2"/>
  <c r="D1260" i="2"/>
  <c r="D1590" i="2"/>
  <c r="D1833" i="2"/>
  <c r="D2016" i="2"/>
  <c r="D2174" i="2"/>
  <c r="D2310" i="2"/>
  <c r="D2449" i="2"/>
  <c r="D2585" i="2"/>
  <c r="D2721" i="2"/>
  <c r="D2830" i="2"/>
  <c r="D1107" i="2"/>
  <c r="D1529" i="2"/>
  <c r="D1787" i="2"/>
  <c r="D1971" i="2"/>
  <c r="D2142" i="2"/>
  <c r="D2278" i="2"/>
  <c r="D2414" i="2"/>
  <c r="D2553" i="2"/>
  <c r="D2689" i="2"/>
  <c r="D2809" i="2"/>
  <c r="D1018" i="2"/>
  <c r="D1494" i="2"/>
  <c r="D1760" i="2"/>
  <c r="D1952" i="2"/>
  <c r="D2129" i="2"/>
  <c r="D2265" i="2"/>
  <c r="D2401" i="2"/>
  <c r="D1443" i="2"/>
  <c r="D1273" i="2"/>
  <c r="D778" i="2"/>
  <c r="D1293" i="2"/>
  <c r="D1170" i="2"/>
  <c r="D1767" i="2"/>
  <c r="D1041" i="2"/>
  <c r="D1803" i="2"/>
  <c r="D2247" i="2"/>
  <c r="D2519" i="2"/>
  <c r="D2775" i="2"/>
  <c r="D1523" i="2"/>
  <c r="D1901" i="2"/>
  <c r="D2168" i="2"/>
  <c r="D2408" i="2"/>
  <c r="D2632" i="2"/>
  <c r="D1133" i="2"/>
  <c r="D1667" i="2"/>
  <c r="D1989" i="2"/>
  <c r="D2226" i="2"/>
  <c r="D2474" i="2"/>
  <c r="D2698" i="2"/>
  <c r="D1456" i="2"/>
  <c r="D2025" i="2"/>
  <c r="D2404" i="2"/>
  <c r="D2749" i="2"/>
  <c r="D2954" i="2"/>
  <c r="D3122" i="2"/>
  <c r="D3282" i="2"/>
  <c r="D1457" i="2"/>
  <c r="D938" i="2"/>
  <c r="D1545" i="2"/>
  <c r="D1862" i="2"/>
  <c r="D2126" i="2"/>
  <c r="D2254" i="2"/>
  <c r="D2357" i="2"/>
  <c r="D2460" i="2"/>
  <c r="D2563" i="2"/>
  <c r="D2665" i="2"/>
  <c r="D2765" i="2"/>
  <c r="D2837" i="2"/>
  <c r="D2901" i="2"/>
  <c r="D2965" i="2"/>
  <c r="D3029" i="2"/>
  <c r="D3093" i="2"/>
  <c r="D3157" i="2"/>
  <c r="D3221" i="2"/>
  <c r="D3285" i="2"/>
  <c r="D1169" i="2"/>
  <c r="D1546" i="2"/>
  <c r="D1806" i="2"/>
  <c r="D1987" i="2"/>
  <c r="D2155" i="2"/>
  <c r="D2291" i="2"/>
  <c r="D2427" i="2"/>
  <c r="D2564" i="2"/>
  <c r="D2700" i="2"/>
  <c r="D2816" i="2"/>
  <c r="D2902" i="2"/>
  <c r="D1328" i="2"/>
  <c r="D1618" i="2"/>
  <c r="D1856" i="2"/>
  <c r="D2037" i="2"/>
  <c r="D2193" i="2"/>
  <c r="D2329" i="2"/>
  <c r="D2465" i="2"/>
  <c r="D2603" i="2"/>
  <c r="D2739" i="2"/>
  <c r="D2840" i="2"/>
  <c r="D1196" i="2"/>
  <c r="D1555" i="2"/>
  <c r="D1813" i="2"/>
  <c r="D1994" i="2"/>
  <c r="D2158" i="2"/>
  <c r="D2297" i="2"/>
  <c r="D2433" i="2"/>
  <c r="D2569" i="2"/>
  <c r="D962" i="2"/>
  <c r="D1596" i="2"/>
  <c r="D1501" i="2"/>
  <c r="D1447" i="2"/>
  <c r="D1863" i="2"/>
  <c r="D1349" i="2"/>
  <c r="D1953" i="2"/>
  <c r="D2311" i="2"/>
  <c r="D2567" i="2"/>
  <c r="D858" i="2"/>
  <c r="D1626" i="2"/>
  <c r="D1954" i="2"/>
  <c r="D2240" i="2"/>
  <c r="D2464" i="2"/>
  <c r="D2680" i="2"/>
  <c r="D1375" i="2"/>
  <c r="D1745" i="2"/>
  <c r="D2042" i="2"/>
  <c r="D2306" i="2"/>
  <c r="D2530" i="2"/>
  <c r="D2738" i="2"/>
  <c r="D1641" i="2"/>
  <c r="D2134" i="2"/>
  <c r="D2481" i="2"/>
  <c r="D2826" i="2"/>
  <c r="D2994" i="2"/>
  <c r="D3154" i="2"/>
  <c r="D242" i="2"/>
  <c r="D1560" i="2"/>
  <c r="D1197" i="2"/>
  <c r="D1627" i="2"/>
  <c r="D1929" i="2"/>
  <c r="D2179" i="2"/>
  <c r="D2281" i="2"/>
  <c r="D2382" i="2"/>
  <c r="D2485" i="2"/>
  <c r="D2588" i="2"/>
  <c r="D2691" i="2"/>
  <c r="D2786" i="2"/>
  <c r="D2853" i="2"/>
  <c r="D2917" i="2"/>
  <c r="D2981" i="2"/>
  <c r="D3045" i="2"/>
  <c r="D3109" i="2"/>
  <c r="D3173" i="2"/>
  <c r="D3237" i="2"/>
  <c r="D3301" i="2"/>
  <c r="D1310" i="2"/>
  <c r="D1610" i="2"/>
  <c r="D1851" i="2"/>
  <c r="D2034" i="2"/>
  <c r="D2188" i="2"/>
  <c r="D2324" i="2"/>
  <c r="D2461" i="2"/>
  <c r="D2597" i="2"/>
  <c r="D2733" i="2"/>
  <c r="D2838" i="2"/>
  <c r="D610" i="2"/>
  <c r="D1426" i="2"/>
  <c r="D1686" i="2"/>
  <c r="D1902" i="2"/>
  <c r="D2086" i="2"/>
  <c r="D2227" i="2"/>
  <c r="D2363" i="2"/>
  <c r="D2500" i="2"/>
  <c r="D2636" i="2"/>
  <c r="D2769" i="2"/>
  <c r="D2862" i="2"/>
  <c r="D1335" i="2"/>
  <c r="D1624" i="2"/>
  <c r="D1859" i="2"/>
  <c r="D2041" i="2"/>
  <c r="D2195" i="2"/>
  <c r="D2331" i="2"/>
  <c r="D2467" i="2"/>
  <c r="D2604" i="2"/>
  <c r="D2740" i="2"/>
  <c r="D987" i="2"/>
  <c r="D1732" i="2"/>
  <c r="D1701" i="2"/>
  <c r="D1455" i="2"/>
  <c r="D1943" i="2"/>
  <c r="D1472" i="2"/>
  <c r="D1995" i="2"/>
  <c r="D2351" i="2"/>
  <c r="D2615" i="2"/>
  <c r="D935" i="2"/>
  <c r="D1704" i="2"/>
  <c r="D2018" i="2"/>
  <c r="D2248" i="2"/>
  <c r="D2496" i="2"/>
  <c r="D2720" i="2"/>
  <c r="D1411" i="2"/>
  <c r="D1795" i="2"/>
  <c r="D2095" i="2"/>
  <c r="D2314" i="2"/>
  <c r="D2562" i="2"/>
  <c r="D198" i="2"/>
  <c r="D1659" i="2"/>
  <c r="D2187" i="2"/>
  <c r="D2545" i="2"/>
  <c r="D2834" i="2"/>
  <c r="D3018" i="2"/>
  <c r="D3186" i="2"/>
  <c r="D510" i="2"/>
  <c r="D1622" i="2"/>
  <c r="D1334" i="2"/>
  <c r="D1688" i="2"/>
  <c r="D1981" i="2"/>
  <c r="D2190" i="2"/>
  <c r="D2293" i="2"/>
  <c r="D2396" i="2"/>
  <c r="D2499" i="2"/>
  <c r="D2601" i="2"/>
  <c r="D2702" i="2"/>
  <c r="D2795" i="2"/>
  <c r="D2861" i="2"/>
  <c r="D2925" i="2"/>
  <c r="D2989" i="2"/>
  <c r="D3053" i="2"/>
  <c r="D3117" i="2"/>
  <c r="D3181" i="2"/>
  <c r="D3245" i="2"/>
  <c r="D3309" i="2"/>
  <c r="D1374" i="2"/>
  <c r="D1646" i="2"/>
  <c r="D1874" i="2"/>
  <c r="D2056" i="2"/>
  <c r="D2205" i="2"/>
  <c r="D2341" i="2"/>
  <c r="D2477" i="2"/>
  <c r="D2614" i="2"/>
  <c r="D2750" i="2"/>
  <c r="D2848" i="2"/>
  <c r="D811" i="2"/>
  <c r="D1454" i="2"/>
  <c r="D1718" i="2"/>
  <c r="D1926" i="2"/>
  <c r="D2105" i="2"/>
  <c r="D2244" i="2"/>
  <c r="D2380" i="2"/>
  <c r="D2516" i="2"/>
  <c r="D2653" i="2"/>
  <c r="D2784" i="2"/>
  <c r="D294" i="2"/>
  <c r="D1384" i="2"/>
  <c r="D1657" i="2"/>
  <c r="D1883" i="2"/>
  <c r="D2065" i="2"/>
  <c r="D2211" i="2"/>
  <c r="D2348" i="2"/>
  <c r="D2484" i="2"/>
  <c r="D2620" i="2"/>
  <c r="D2757" i="2"/>
  <c r="D2852" i="2"/>
  <c r="D1342" i="2"/>
  <c r="D1632" i="2"/>
  <c r="D1864" i="2"/>
  <c r="D2045" i="2"/>
  <c r="D2196" i="2"/>
  <c r="D2333" i="2"/>
  <c r="D759" i="2"/>
  <c r="D1146" i="2"/>
  <c r="D326" i="2"/>
  <c r="D1547" i="2"/>
  <c r="D2551" i="2"/>
  <c r="D1779" i="2"/>
  <c r="D2504" i="2"/>
  <c r="D1681" i="2"/>
  <c r="D2386" i="2"/>
  <c r="D1785" i="2"/>
  <c r="D2792" i="2"/>
  <c r="D3218" i="2"/>
  <c r="D1365" i="2"/>
  <c r="D2165" i="2"/>
  <c r="D2421" i="2"/>
  <c r="D2716" i="2"/>
  <c r="D2909" i="2"/>
  <c r="D3069" i="2"/>
  <c r="D3253" i="2"/>
  <c r="D1577" i="2"/>
  <c r="D2099" i="2"/>
  <c r="D2494" i="2"/>
  <c r="D2827" i="2"/>
  <c r="D1521" i="2"/>
  <c r="D2124" i="2"/>
  <c r="D2483" i="2"/>
  <c r="D2808" i="2"/>
  <c r="D1691" i="2"/>
  <c r="D2177" i="2"/>
  <c r="D2517" i="2"/>
  <c r="D2820" i="2"/>
  <c r="D1268" i="2"/>
  <c r="D1696" i="2"/>
  <c r="D1977" i="2"/>
  <c r="D2180" i="2"/>
  <c r="D2366" i="2"/>
  <c r="D1507" i="2"/>
  <c r="D1961" i="2"/>
  <c r="D2270" i="2"/>
  <c r="D2526" i="2"/>
  <c r="D2747" i="2"/>
  <c r="D2887" i="2"/>
  <c r="D2975" i="2"/>
  <c r="D3060" i="2"/>
  <c r="D3145" i="2"/>
  <c r="D3231" i="2"/>
  <c r="D3316" i="2"/>
  <c r="D3382" i="2"/>
  <c r="D3446" i="2"/>
  <c r="D1451" i="2"/>
  <c r="D1920" i="2"/>
  <c r="D2241" i="2"/>
  <c r="D2505" i="2"/>
  <c r="D2725" i="2"/>
  <c r="D2876" i="2"/>
  <c r="D2966" i="2"/>
  <c r="D3051" i="2"/>
  <c r="D3136" i="2"/>
  <c r="D3222" i="2"/>
  <c r="D3307" i="2"/>
  <c r="D3375" i="2"/>
  <c r="D3439" i="2"/>
  <c r="D3503" i="2"/>
  <c r="D1125" i="2"/>
  <c r="D1798" i="2"/>
  <c r="D2147" i="2"/>
  <c r="D2420" i="2"/>
  <c r="D2644" i="2"/>
  <c r="D2833" i="2"/>
  <c r="D2935" i="2"/>
  <c r="D3020" i="2"/>
  <c r="D3105" i="2"/>
  <c r="D3191" i="2"/>
  <c r="D3276" i="2"/>
  <c r="D1406" i="2"/>
  <c r="D1891" i="2"/>
  <c r="D2219" i="2"/>
  <c r="D2486" i="2"/>
  <c r="D2701" i="2"/>
  <c r="D2867" i="2"/>
  <c r="D2958" i="2"/>
  <c r="D3043" i="2"/>
  <c r="D3128" i="2"/>
  <c r="D3214" i="2"/>
  <c r="D3299" i="2"/>
  <c r="D3369" i="2"/>
  <c r="D274" i="2"/>
  <c r="D1369" i="2"/>
  <c r="D1574" i="2"/>
  <c r="D2663" i="2"/>
  <c r="D1944" i="2"/>
  <c r="D2552" i="2"/>
  <c r="D1818" i="2"/>
  <c r="D2482" i="2"/>
  <c r="D1854" i="2"/>
  <c r="D2866" i="2"/>
  <c r="D3314" i="2"/>
  <c r="D1442" i="2"/>
  <c r="D2204" i="2"/>
  <c r="D2473" i="2"/>
  <c r="D2729" i="2"/>
  <c r="D2933" i="2"/>
  <c r="D3101" i="2"/>
  <c r="D3261" i="2"/>
  <c r="D1674" i="2"/>
  <c r="D2171" i="2"/>
  <c r="D2513" i="2"/>
  <c r="D2859" i="2"/>
  <c r="D1654" i="2"/>
  <c r="D2141" i="2"/>
  <c r="D2533" i="2"/>
  <c r="D2851" i="2"/>
  <c r="D1721" i="2"/>
  <c r="D2228" i="2"/>
  <c r="D2587" i="2"/>
  <c r="D2831" i="2"/>
  <c r="D1399" i="2"/>
  <c r="D1726" i="2"/>
  <c r="D2001" i="2"/>
  <c r="D2213" i="2"/>
  <c r="D2385" i="2"/>
  <c r="D1571" i="2"/>
  <c r="D2005" i="2"/>
  <c r="D2305" i="2"/>
  <c r="D2556" i="2"/>
  <c r="D2773" i="2"/>
  <c r="D2899" i="2"/>
  <c r="D2985" i="2"/>
  <c r="D3071" i="2"/>
  <c r="D3156" i="2"/>
  <c r="D3241" i="2"/>
  <c r="D3325" i="2"/>
  <c r="D3390" i="2"/>
  <c r="D3454" i="2"/>
  <c r="D1515" i="2"/>
  <c r="D1969" i="2"/>
  <c r="D2275" i="2"/>
  <c r="D2531" i="2"/>
  <c r="D2748" i="2"/>
  <c r="D2888" i="2"/>
  <c r="D2976" i="2"/>
  <c r="D3062" i="2"/>
  <c r="D3147" i="2"/>
  <c r="D3232" i="2"/>
  <c r="D3317" i="2"/>
  <c r="D3383" i="2"/>
  <c r="D3447" i="2"/>
  <c r="D3511" i="2"/>
  <c r="D1286" i="2"/>
  <c r="D1842" i="2"/>
  <c r="D2181" i="2"/>
  <c r="D2453" i="2"/>
  <c r="D2675" i="2"/>
  <c r="D2849" i="2"/>
  <c r="D2945" i="2"/>
  <c r="D3031" i="2"/>
  <c r="D3116" i="2"/>
  <c r="D3201" i="2"/>
  <c r="D3287" i="2"/>
  <c r="D1470" i="2"/>
  <c r="D1937" i="2"/>
  <c r="D2252" i="2"/>
  <c r="D2509" i="2"/>
  <c r="D2731" i="2"/>
  <c r="D2879" i="2"/>
  <c r="D2968" i="2"/>
  <c r="D3054" i="2"/>
  <c r="D3139" i="2"/>
  <c r="D3224" i="2"/>
  <c r="D3310" i="2"/>
  <c r="D3377" i="2"/>
  <c r="D3441" i="2"/>
  <c r="D1302" i="2"/>
  <c r="D1849" i="2"/>
  <c r="D2185" i="2"/>
  <c r="D2459" i="2"/>
  <c r="D2678" i="2"/>
  <c r="D2855" i="2"/>
  <c r="D2948" i="2"/>
  <c r="D3033" i="2"/>
  <c r="D3119" i="2"/>
  <c r="D3204" i="2"/>
  <c r="D3289" i="2"/>
  <c r="D1312" i="2"/>
  <c r="D1853" i="2"/>
  <c r="D1157" i="2"/>
  <c r="D1543" i="2"/>
  <c r="D1889" i="2"/>
  <c r="D2671" i="2"/>
  <c r="D2061" i="2"/>
  <c r="D2664" i="2"/>
  <c r="D1872" i="2"/>
  <c r="D2570" i="2"/>
  <c r="D2058" i="2"/>
  <c r="D2890" i="2"/>
  <c r="D1009" i="2"/>
  <c r="D1608" i="2"/>
  <c r="D2217" i="2"/>
  <c r="D2510" i="2"/>
  <c r="D2776" i="2"/>
  <c r="D2941" i="2"/>
  <c r="D3125" i="2"/>
  <c r="D3293" i="2"/>
  <c r="D1712" i="2"/>
  <c r="D2221" i="2"/>
  <c r="D2580" i="2"/>
  <c r="D2870" i="2"/>
  <c r="D1752" i="2"/>
  <c r="D2209" i="2"/>
  <c r="D2550" i="2"/>
  <c r="D612" i="2"/>
  <c r="D1834" i="2"/>
  <c r="D2245" i="2"/>
  <c r="D2637" i="2"/>
  <c r="D2841" i="2"/>
  <c r="D1430" i="2"/>
  <c r="D1794" i="2"/>
  <c r="D2022" i="2"/>
  <c r="D2230" i="2"/>
  <c r="D2419" i="2"/>
  <c r="D1635" i="2"/>
  <c r="D2054" i="2"/>
  <c r="D2339" i="2"/>
  <c r="D2581" i="2"/>
  <c r="D2790" i="2"/>
  <c r="D2911" i="2"/>
  <c r="D2996" i="2"/>
  <c r="D3081" i="2"/>
  <c r="D3167" i="2"/>
  <c r="D3252" i="2"/>
  <c r="D3334" i="2"/>
  <c r="D3398" i="2"/>
  <c r="D3462" i="2"/>
  <c r="D1584" i="2"/>
  <c r="D2013" i="2"/>
  <c r="D2309" i="2"/>
  <c r="D2558" i="2"/>
  <c r="D2774" i="2"/>
  <c r="D2900" i="2"/>
  <c r="D2987" i="2"/>
  <c r="D3072" i="2"/>
  <c r="D3158" i="2"/>
  <c r="D3243" i="2"/>
  <c r="D3326" i="2"/>
  <c r="D3391" i="2"/>
  <c r="D3455" i="2"/>
  <c r="D3519" i="2"/>
  <c r="D1401" i="2"/>
  <c r="D1886" i="2"/>
  <c r="D2214" i="2"/>
  <c r="D2478" i="2"/>
  <c r="D2697" i="2"/>
  <c r="D2865" i="2"/>
  <c r="D2956" i="2"/>
  <c r="D3041" i="2"/>
  <c r="D3127" i="2"/>
  <c r="D3212" i="2"/>
  <c r="D3297" i="2"/>
  <c r="D1534" i="2"/>
  <c r="D1982" i="2"/>
  <c r="D2285" i="2"/>
  <c r="D2540" i="2"/>
  <c r="D2758" i="2"/>
  <c r="D2892" i="2"/>
  <c r="D2979" i="2"/>
  <c r="D3064" i="2"/>
  <c r="D3150" i="2"/>
  <c r="D3235" i="2"/>
  <c r="D3319" i="2"/>
  <c r="D3385" i="2"/>
  <c r="D1804" i="2"/>
  <c r="D1783" i="2"/>
  <c r="D2135" i="2"/>
  <c r="D1215" i="2"/>
  <c r="D2208" i="2"/>
  <c r="D210" i="2"/>
  <c r="D2130" i="2"/>
  <c r="D2730" i="2"/>
  <c r="D2276" i="2"/>
  <c r="D3026" i="2"/>
  <c r="D1480" i="2"/>
  <c r="D1771" i="2"/>
  <c r="D2307" i="2"/>
  <c r="D2574" i="2"/>
  <c r="D2813" i="2"/>
  <c r="D2997" i="2"/>
  <c r="D3165" i="2"/>
  <c r="D762" i="2"/>
  <c r="D1897" i="2"/>
  <c r="D2308" i="2"/>
  <c r="D2649" i="2"/>
  <c r="D970" i="2"/>
  <c r="D1881" i="2"/>
  <c r="D2277" i="2"/>
  <c r="D2669" i="2"/>
  <c r="D1263" i="2"/>
  <c r="D1928" i="2"/>
  <c r="D2364" i="2"/>
  <c r="D2707" i="2"/>
  <c r="D662" i="2"/>
  <c r="D1530" i="2"/>
  <c r="D1841" i="2"/>
  <c r="D2089" i="2"/>
  <c r="D2283" i="2"/>
  <c r="D2452" i="2"/>
  <c r="D1774" i="2"/>
  <c r="D2133" i="2"/>
  <c r="D2406" i="2"/>
  <c r="D2641" i="2"/>
  <c r="D2828" i="2"/>
  <c r="D2932" i="2"/>
  <c r="D3017" i="2"/>
  <c r="D3103" i="2"/>
  <c r="D3188" i="2"/>
  <c r="D3273" i="2"/>
  <c r="D3350" i="2"/>
  <c r="D3414" i="2"/>
  <c r="D763" i="2"/>
  <c r="D1713" i="2"/>
  <c r="D2103" i="2"/>
  <c r="D2377" i="2"/>
  <c r="D2612" i="2"/>
  <c r="D2814" i="2"/>
  <c r="D2923" i="2"/>
  <c r="D3008" i="2"/>
  <c r="D3094" i="2"/>
  <c r="D3179" i="2"/>
  <c r="D3264" i="2"/>
  <c r="D3343" i="2"/>
  <c r="D3407" i="2"/>
  <c r="D3471" i="2"/>
  <c r="D3535" i="2"/>
  <c r="D1531" i="2"/>
  <c r="D1979" i="2"/>
  <c r="D2284" i="2"/>
  <c r="D2539" i="2"/>
  <c r="D2753" i="2"/>
  <c r="D2889" i="2"/>
  <c r="D2977" i="2"/>
  <c r="D3063" i="2"/>
  <c r="D3148" i="2"/>
  <c r="D3233" i="2"/>
  <c r="D470" i="2"/>
  <c r="D1672" i="2"/>
  <c r="D2073" i="2"/>
  <c r="D2355" i="2"/>
  <c r="D2593" i="2"/>
  <c r="D2800" i="2"/>
  <c r="D2915" i="2"/>
  <c r="D3000" i="2"/>
  <c r="D3086" i="2"/>
  <c r="D3171" i="2"/>
  <c r="D3256" i="2"/>
  <c r="D3337" i="2"/>
  <c r="D3401" i="2"/>
  <c r="D1932" i="2"/>
  <c r="D1959" i="2"/>
  <c r="D2263" i="2"/>
  <c r="D1350" i="2"/>
  <c r="D2296" i="2"/>
  <c r="D1280" i="2"/>
  <c r="D2146" i="2"/>
  <c r="D891" i="2"/>
  <c r="D2454" i="2"/>
  <c r="D3058" i="2"/>
  <c r="D1643" i="2"/>
  <c r="D1913" i="2"/>
  <c r="D2318" i="2"/>
  <c r="D2613" i="2"/>
  <c r="D2845" i="2"/>
  <c r="D3005" i="2"/>
  <c r="D3189" i="2"/>
  <c r="D1234" i="2"/>
  <c r="D1918" i="2"/>
  <c r="D2358" i="2"/>
  <c r="D2717" i="2"/>
  <c r="D1105" i="2"/>
  <c r="D1949" i="2"/>
  <c r="D2347" i="2"/>
  <c r="D2686" i="2"/>
  <c r="D1427" i="2"/>
  <c r="D2019" i="2"/>
  <c r="D2381" i="2"/>
  <c r="D2723" i="2"/>
  <c r="D843" i="2"/>
  <c r="D1563" i="2"/>
  <c r="D1885" i="2"/>
  <c r="D2109" i="2"/>
  <c r="D2299" i="2"/>
  <c r="D1060" i="2"/>
  <c r="D1824" i="2"/>
  <c r="D2169" i="2"/>
  <c r="D2441" i="2"/>
  <c r="D2662" i="2"/>
  <c r="D2846" i="2"/>
  <c r="D2943" i="2"/>
  <c r="D3028" i="2"/>
  <c r="D3113" i="2"/>
  <c r="D3199" i="2"/>
  <c r="D3284" i="2"/>
  <c r="D3358" i="2"/>
  <c r="D3422" i="2"/>
  <c r="D1088" i="2"/>
  <c r="D1777" i="2"/>
  <c r="D2139" i="2"/>
  <c r="D2412" i="2"/>
  <c r="D2643" i="2"/>
  <c r="D2832" i="2"/>
  <c r="D2934" i="2"/>
  <c r="D3019" i="2"/>
  <c r="D3104" i="2"/>
  <c r="D3190" i="2"/>
  <c r="D3275" i="2"/>
  <c r="D3351" i="2"/>
  <c r="D3415" i="2"/>
  <c r="D3479" i="2"/>
  <c r="D3543" i="2"/>
  <c r="D1595" i="2"/>
  <c r="D2024" i="2"/>
  <c r="D2317" i="2"/>
  <c r="D2561" i="2"/>
  <c r="D2777" i="2"/>
  <c r="D2903" i="2"/>
  <c r="D2988" i="2"/>
  <c r="D3073" i="2"/>
  <c r="D3159" i="2"/>
  <c r="D3244" i="2"/>
  <c r="D890" i="2"/>
  <c r="D1736" i="2"/>
  <c r="D2115" i="2"/>
  <c r="D2388" i="2"/>
  <c r="D2622" i="2"/>
  <c r="D2817" i="2"/>
  <c r="D2926" i="2"/>
  <c r="D3011" i="2"/>
  <c r="D3096" i="2"/>
  <c r="D3182" i="2"/>
  <c r="D3267" i="2"/>
  <c r="D3345" i="2"/>
  <c r="D3409" i="2"/>
  <c r="D3473" i="2"/>
  <c r="D1609" i="2"/>
  <c r="D2030" i="2"/>
  <c r="D2323" i="2"/>
  <c r="D2572" i="2"/>
  <c r="D1050" i="2"/>
  <c r="D2415" i="2"/>
  <c r="D1475" i="2"/>
  <c r="D2198" i="2"/>
  <c r="D1151" i="2"/>
  <c r="D2627" i="2"/>
  <c r="D3133" i="2"/>
  <c r="D2078" i="2"/>
  <c r="D1382" i="2"/>
  <c r="D2619" i="2"/>
  <c r="D2106" i="2"/>
  <c r="D1114" i="2"/>
  <c r="D2067" i="2"/>
  <c r="D1361" i="2"/>
  <c r="D2475" i="2"/>
  <c r="D2921" i="2"/>
  <c r="D3135" i="2"/>
  <c r="D3366" i="2"/>
  <c r="D1649" i="2"/>
  <c r="D2476" i="2"/>
  <c r="D2944" i="2"/>
  <c r="D3168" i="2"/>
  <c r="D3367" i="2"/>
  <c r="D438" i="2"/>
  <c r="D2249" i="2"/>
  <c r="D2815" i="2"/>
  <c r="D3084" i="2"/>
  <c r="D3308" i="2"/>
  <c r="D2182" i="2"/>
  <c r="D2835" i="2"/>
  <c r="D3075" i="2"/>
  <c r="D3288" i="2"/>
  <c r="D3449" i="2"/>
  <c r="D1544" i="2"/>
  <c r="D2117" i="2"/>
  <c r="D2489" i="2"/>
  <c r="D2760" i="2"/>
  <c r="D2905" i="2"/>
  <c r="D3001" i="2"/>
  <c r="D3097" i="2"/>
  <c r="D3193" i="2"/>
  <c r="D3300" i="2"/>
  <c r="D1488" i="2"/>
  <c r="D1990" i="2"/>
  <c r="D2292" i="2"/>
  <c r="D2542" i="2"/>
  <c r="D2763" i="2"/>
  <c r="D2895" i="2"/>
  <c r="D2982" i="2"/>
  <c r="D3067" i="2"/>
  <c r="D3152" i="2"/>
  <c r="D3238" i="2"/>
  <c r="D1441" i="2"/>
  <c r="D2715" i="2"/>
  <c r="D3134" i="2"/>
  <c r="D3368" i="2"/>
  <c r="D3469" i="2"/>
  <c r="D3544" i="2"/>
  <c r="D2523" i="2"/>
  <c r="D3057" i="2"/>
  <c r="D3344" i="2"/>
  <c r="D3445" i="2"/>
  <c r="D3526" i="2"/>
  <c r="D2269" i="2"/>
  <c r="D2974" i="2"/>
  <c r="D3313" i="2"/>
  <c r="D1208" i="2"/>
  <c r="D2659" i="2"/>
  <c r="D3111" i="2"/>
  <c r="D3360" i="2"/>
  <c r="D3461" i="2"/>
  <c r="D3538" i="2"/>
  <c r="D3418" i="2"/>
  <c r="D2438" i="2"/>
  <c r="D3027" i="2"/>
  <c r="D3336" i="2"/>
  <c r="D3437" i="2"/>
  <c r="D3521" i="2"/>
  <c r="D2910" i="2"/>
  <c r="D3496" i="2"/>
  <c r="D2806" i="2"/>
  <c r="D3379" i="2"/>
  <c r="D3435" i="2"/>
  <c r="D1633" i="2"/>
  <c r="D2788" i="2"/>
  <c r="D3164" i="2"/>
  <c r="D3376" i="2"/>
  <c r="D1493" i="2"/>
  <c r="D406" i="2"/>
  <c r="D1528" i="2"/>
  <c r="D2596" i="2"/>
  <c r="D1710" i="2"/>
  <c r="D2677" i="2"/>
  <c r="D3197" i="2"/>
  <c r="D2238" i="2"/>
  <c r="D1490" i="2"/>
  <c r="D2756" i="2"/>
  <c r="D2313" i="2"/>
  <c r="D1205" i="2"/>
  <c r="D2145" i="2"/>
  <c r="D1707" i="2"/>
  <c r="D2502" i="2"/>
  <c r="D2953" i="2"/>
  <c r="D3177" i="2"/>
  <c r="D3374" i="2"/>
  <c r="D1832" i="2"/>
  <c r="D2589" i="2"/>
  <c r="D2955" i="2"/>
  <c r="D3200" i="2"/>
  <c r="D3399" i="2"/>
  <c r="D874" i="2"/>
  <c r="D2350" i="2"/>
  <c r="D2878" i="2"/>
  <c r="D3095" i="2"/>
  <c r="D1143" i="2"/>
  <c r="D2321" i="2"/>
  <c r="D2854" i="2"/>
  <c r="D3107" i="2"/>
  <c r="D3328" i="2"/>
  <c r="D3457" i="2"/>
  <c r="D1673" i="2"/>
  <c r="D2150" i="2"/>
  <c r="D2515" i="2"/>
  <c r="D2781" i="2"/>
  <c r="D2916" i="2"/>
  <c r="D3012" i="2"/>
  <c r="D3108" i="2"/>
  <c r="D3215" i="2"/>
  <c r="D3311" i="2"/>
  <c r="D1552" i="2"/>
  <c r="D2035" i="2"/>
  <c r="D2325" i="2"/>
  <c r="D2573" i="2"/>
  <c r="D2787" i="2"/>
  <c r="D2907" i="2"/>
  <c r="D2992" i="2"/>
  <c r="D3078" i="2"/>
  <c r="D3163" i="2"/>
  <c r="D3248" i="2"/>
  <c r="D1698" i="2"/>
  <c r="D2811" i="2"/>
  <c r="D3176" i="2"/>
  <c r="D3380" i="2"/>
  <c r="D3480" i="2"/>
  <c r="D1033" i="2"/>
  <c r="D2629" i="2"/>
  <c r="D3100" i="2"/>
  <c r="D3356" i="2"/>
  <c r="D3459" i="2"/>
  <c r="D3536" i="2"/>
  <c r="D2405" i="2"/>
  <c r="D3016" i="2"/>
  <c r="D3332" i="2"/>
  <c r="D1569" i="2"/>
  <c r="D2764" i="2"/>
  <c r="D3153" i="2"/>
  <c r="D3372" i="2"/>
  <c r="D3474" i="2"/>
  <c r="D3515" i="2"/>
  <c r="D2555" i="2"/>
  <c r="D3070" i="2"/>
  <c r="D3348" i="2"/>
  <c r="D3451" i="2"/>
  <c r="D3530" i="2"/>
  <c r="D2995" i="2"/>
  <c r="D3514" i="2"/>
  <c r="D2919" i="2"/>
  <c r="D3404" i="2"/>
  <c r="D3448" i="2"/>
  <c r="D1865" i="2"/>
  <c r="D2857" i="2"/>
  <c r="D3207" i="2"/>
  <c r="D3388" i="2"/>
  <c r="D3485" i="2"/>
  <c r="D2201" i="2"/>
  <c r="D3208" i="2"/>
  <c r="D3477" i="2"/>
  <c r="D2961" i="2"/>
  <c r="D3429" i="2"/>
  <c r="D3500" i="2"/>
  <c r="D3004" i="2"/>
  <c r="D3472" i="2"/>
  <c r="D2908" i="2"/>
  <c r="D3249" i="2"/>
  <c r="D3494" i="2"/>
  <c r="D2470" i="2"/>
  <c r="D3294" i="2"/>
  <c r="D3047" i="2"/>
  <c r="D156" i="2"/>
  <c r="D1550" i="2"/>
  <c r="D2032" i="2"/>
  <c r="D2609" i="2"/>
  <c r="D1998" i="2"/>
  <c r="D2804" i="2"/>
  <c r="D3229" i="2"/>
  <c r="D2374" i="2"/>
  <c r="D1782" i="2"/>
  <c r="D2796" i="2"/>
  <c r="D2451" i="2"/>
  <c r="D1466" i="2"/>
  <c r="D2163" i="2"/>
  <c r="D1870" i="2"/>
  <c r="D2611" i="2"/>
  <c r="D2964" i="2"/>
  <c r="D3209" i="2"/>
  <c r="D3406" i="2"/>
  <c r="D1875" i="2"/>
  <c r="D2668" i="2"/>
  <c r="D2998" i="2"/>
  <c r="D3211" i="2"/>
  <c r="D3423" i="2"/>
  <c r="D1467" i="2"/>
  <c r="D2387" i="2"/>
  <c r="D2913" i="2"/>
  <c r="D3137" i="2"/>
  <c r="D1294" i="2"/>
  <c r="D2422" i="2"/>
  <c r="D2904" i="2"/>
  <c r="D3118" i="2"/>
  <c r="D3353" i="2"/>
  <c r="D3465" i="2"/>
  <c r="D1737" i="2"/>
  <c r="D2220" i="2"/>
  <c r="D2541" i="2"/>
  <c r="D2802" i="2"/>
  <c r="D2927" i="2"/>
  <c r="D3023" i="2"/>
  <c r="D3129" i="2"/>
  <c r="D3225" i="2"/>
  <c r="D3320" i="2"/>
  <c r="D1616" i="2"/>
  <c r="D2080" i="2"/>
  <c r="D2361" i="2"/>
  <c r="D2598" i="2"/>
  <c r="D2803" i="2"/>
  <c r="D2918" i="2"/>
  <c r="D3003" i="2"/>
  <c r="D3088" i="2"/>
  <c r="D3174" i="2"/>
  <c r="D3259" i="2"/>
  <c r="D1915" i="2"/>
  <c r="D2873" i="2"/>
  <c r="D3219" i="2"/>
  <c r="D3394" i="2"/>
  <c r="D3489" i="2"/>
  <c r="D1504" i="2"/>
  <c r="D2742" i="2"/>
  <c r="D3143" i="2"/>
  <c r="D3370" i="2"/>
  <c r="D3470" i="2"/>
  <c r="D3545" i="2"/>
  <c r="D2525" i="2"/>
  <c r="D3059" i="2"/>
  <c r="D3346" i="2"/>
  <c r="D1819" i="2"/>
  <c r="D2843" i="2"/>
  <c r="D3196" i="2"/>
  <c r="D3386" i="2"/>
  <c r="D3483" i="2"/>
  <c r="D1351" i="2"/>
  <c r="D1216" i="2"/>
  <c r="D2661" i="2"/>
  <c r="D3112" i="2"/>
  <c r="D3362" i="2"/>
  <c r="D3464" i="2"/>
  <c r="D3539" i="2"/>
  <c r="D3038" i="2"/>
  <c r="D3541" i="2"/>
  <c r="D3443" i="2"/>
  <c r="D2046" i="2"/>
  <c r="D3402" i="2"/>
  <c r="D2039" i="2"/>
  <c r="D2072" i="2"/>
  <c r="D2354" i="2"/>
  <c r="D3146" i="2"/>
  <c r="D2268" i="2"/>
  <c r="D2877" i="2"/>
  <c r="D1414" i="2"/>
  <c r="D2630" i="2"/>
  <c r="D2062" i="2"/>
  <c r="D1462" i="2"/>
  <c r="D2654" i="2"/>
  <c r="D1658" i="2"/>
  <c r="D2316" i="2"/>
  <c r="D2097" i="2"/>
  <c r="D2718" i="2"/>
  <c r="D3039" i="2"/>
  <c r="D3263" i="2"/>
  <c r="D3438" i="2"/>
  <c r="D2172" i="2"/>
  <c r="D2794" i="2"/>
  <c r="D3040" i="2"/>
  <c r="D3286" i="2"/>
  <c r="D3463" i="2"/>
  <c r="D1734" i="2"/>
  <c r="D2590" i="2"/>
  <c r="D2967" i="2"/>
  <c r="D3180" i="2"/>
  <c r="D1800" i="2"/>
  <c r="D2565" i="2"/>
  <c r="D2947" i="2"/>
  <c r="D3192" i="2"/>
  <c r="D3393" i="2"/>
  <c r="D919" i="2"/>
  <c r="D1894" i="2"/>
  <c r="D2286" i="2"/>
  <c r="D2625" i="2"/>
  <c r="D2836" i="2"/>
  <c r="D2959" i="2"/>
  <c r="D3055" i="2"/>
  <c r="D3151" i="2"/>
  <c r="D3247" i="2"/>
  <c r="D606" i="2"/>
  <c r="D1747" i="2"/>
  <c r="D2156" i="2"/>
  <c r="D2428" i="2"/>
  <c r="D2657" i="2"/>
  <c r="D2839" i="2"/>
  <c r="D2939" i="2"/>
  <c r="D3024" i="2"/>
  <c r="D3110" i="2"/>
  <c r="D3195" i="2"/>
  <c r="D3280" i="2"/>
  <c r="D2235" i="2"/>
  <c r="D2963" i="2"/>
  <c r="D3304" i="2"/>
  <c r="D3419" i="2"/>
  <c r="D3507" i="2"/>
  <c r="D1955" i="2"/>
  <c r="D2884" i="2"/>
  <c r="D3228" i="2"/>
  <c r="D3395" i="2"/>
  <c r="D3490" i="2"/>
  <c r="D1506" i="2"/>
  <c r="D2745" i="2"/>
  <c r="D3144" i="2"/>
  <c r="D3371" i="2"/>
  <c r="D2164" i="2"/>
  <c r="D2940" i="2"/>
  <c r="D3281" i="2"/>
  <c r="D3411" i="2"/>
  <c r="D3501" i="2"/>
  <c r="D3389" i="2"/>
  <c r="D1822" i="2"/>
  <c r="D2844" i="2"/>
  <c r="D3198" i="2"/>
  <c r="D3387" i="2"/>
  <c r="D3484" i="2"/>
  <c r="D2051" i="2"/>
  <c r="D3364" i="2"/>
  <c r="D1909" i="2"/>
  <c r="D3175" i="2"/>
  <c r="D3478" i="2"/>
  <c r="D3509" i="2"/>
  <c r="D2334" i="2"/>
  <c r="D2993" i="2"/>
  <c r="D1269" i="2"/>
  <c r="D2328" i="2"/>
  <c r="D2610" i="2"/>
  <c r="D3210" i="2"/>
  <c r="D2371" i="2"/>
  <c r="D2973" i="2"/>
  <c r="D1449" i="2"/>
  <c r="D2766" i="2"/>
  <c r="D2260" i="2"/>
  <c r="D1593" i="2"/>
  <c r="D2771" i="2"/>
  <c r="D1817" i="2"/>
  <c r="D2349" i="2"/>
  <c r="D2203" i="2"/>
  <c r="D2812" i="2"/>
  <c r="D3049" i="2"/>
  <c r="D3295" i="2"/>
  <c r="D28" i="2"/>
  <c r="D2206" i="2"/>
  <c r="D2847" i="2"/>
  <c r="D3083" i="2"/>
  <c r="D3296" i="2"/>
  <c r="D3487" i="2"/>
  <c r="D1934" i="2"/>
  <c r="D2617" i="2"/>
  <c r="D2999" i="2"/>
  <c r="D3223" i="2"/>
  <c r="D1845" i="2"/>
  <c r="D2645" i="2"/>
  <c r="D2990" i="2"/>
  <c r="D3203" i="2"/>
  <c r="D3417" i="2"/>
  <c r="D1160" i="2"/>
  <c r="D1938" i="2"/>
  <c r="D2356" i="2"/>
  <c r="D2651" i="2"/>
  <c r="D2868" i="2"/>
  <c r="D2969" i="2"/>
  <c r="D3065" i="2"/>
  <c r="D3161" i="2"/>
  <c r="D3257" i="2"/>
  <c r="D969" i="2"/>
  <c r="D1809" i="2"/>
  <c r="D2189" i="2"/>
  <c r="D2462" i="2"/>
  <c r="D2681" i="2"/>
  <c r="D2856" i="2"/>
  <c r="D2950" i="2"/>
  <c r="D3035" i="2"/>
  <c r="D3120" i="2"/>
  <c r="D3206" i="2"/>
  <c r="D3291" i="2"/>
  <c r="D2372" i="2"/>
  <c r="D3006" i="2"/>
  <c r="D3327" i="2"/>
  <c r="D3432" i="2"/>
  <c r="D3516" i="2"/>
  <c r="D2131" i="2"/>
  <c r="D2929" i="2"/>
  <c r="D3271" i="2"/>
  <c r="D3408" i="2"/>
  <c r="D3499" i="2"/>
  <c r="D1769" i="2"/>
  <c r="D2825" i="2"/>
  <c r="D3187" i="2"/>
  <c r="D3384" i="2"/>
  <c r="D2300" i="2"/>
  <c r="D2983" i="2"/>
  <c r="D3315" i="2"/>
  <c r="D3424" i="2"/>
  <c r="D3510" i="2"/>
  <c r="D3467" i="2"/>
  <c r="D2003" i="2"/>
  <c r="D2897" i="2"/>
  <c r="D3240" i="2"/>
  <c r="D3400" i="2"/>
  <c r="D3493" i="2"/>
  <c r="D2337" i="2"/>
  <c r="D3416" i="2"/>
  <c r="D2233" i="2"/>
  <c r="D3260" i="2"/>
  <c r="D3488" i="2"/>
  <c r="D3528" i="2"/>
  <c r="D2469" i="2"/>
  <c r="D3036" i="2"/>
  <c r="D3338" i="2"/>
  <c r="D3440" i="2"/>
  <c r="D3522" i="2"/>
  <c r="D2952" i="2"/>
  <c r="D3378" i="2"/>
  <c r="D2090" i="2"/>
  <c r="D3303" i="2"/>
  <c r="D3217" i="2"/>
  <c r="D3466" i="2"/>
  <c r="D2713" i="2"/>
  <c r="D3413" i="2"/>
  <c r="D3442" i="2"/>
  <c r="D3520" i="2"/>
  <c r="D1960" i="2"/>
  <c r="D3341" i="2"/>
  <c r="D2871" i="2"/>
  <c r="D2732" i="2"/>
  <c r="D1723" i="2"/>
  <c r="D3468" i="2"/>
  <c r="D3354" i="2"/>
  <c r="D2302" i="2"/>
  <c r="D3025" i="2"/>
  <c r="D3272" i="2"/>
  <c r="D1043" i="2"/>
  <c r="D3312" i="2"/>
  <c r="D3534" i="2"/>
  <c r="D3262" i="2"/>
  <c r="D3302" i="2"/>
  <c r="D3056" i="2"/>
  <c r="D2823" i="2"/>
  <c r="D2222" i="2"/>
  <c r="D3279" i="2"/>
  <c r="D3044" i="2"/>
  <c r="D2708" i="2"/>
  <c r="D1474" i="2"/>
  <c r="D3160" i="2"/>
  <c r="D2026" i="2"/>
  <c r="D2798" i="2"/>
  <c r="D3431" i="2"/>
  <c r="D2864" i="2"/>
  <c r="D3342" i="2"/>
  <c r="D2693" i="2"/>
  <c r="D1907" i="2"/>
  <c r="D2413" i="2"/>
  <c r="D554" i="2"/>
  <c r="D1189" i="2"/>
  <c r="D2359" i="2"/>
  <c r="D3080" i="2"/>
  <c r="D2605" i="2"/>
  <c r="D1697" i="2"/>
  <c r="D3481" i="2"/>
  <c r="D2920" i="2"/>
  <c r="D2628" i="2"/>
  <c r="D2389" i="2"/>
  <c r="D3255" i="2"/>
  <c r="D1917" i="2"/>
  <c r="D2869" i="2"/>
  <c r="D2860" i="2"/>
  <c r="D3512" i="2"/>
  <c r="D3352" i="2"/>
  <c r="D2684" i="2"/>
  <c r="D3426" i="2"/>
  <c r="D3068" i="2"/>
  <c r="D3331" i="2"/>
  <c r="D730" i="2"/>
  <c r="D2259" i="2"/>
  <c r="D3076" i="2"/>
  <c r="D1801" i="2"/>
  <c r="D2149" i="2"/>
  <c r="D2924" i="2"/>
  <c r="D3495" i="2"/>
  <c r="D2912" i="2"/>
  <c r="D3430" i="2"/>
  <c r="D2863" i="2"/>
  <c r="D1930" i="2"/>
  <c r="D842" i="2"/>
  <c r="D1715" i="2"/>
  <c r="D3537" i="2"/>
  <c r="D2369" i="2"/>
  <c r="D3323" i="2"/>
  <c r="D3531" i="2"/>
  <c r="D3363" i="2"/>
  <c r="D2577" i="2"/>
  <c r="D3339" i="2"/>
  <c r="D3412" i="2"/>
  <c r="D3492" i="2"/>
  <c r="D3518" i="2"/>
  <c r="D3392" i="2"/>
  <c r="D1432" i="2"/>
  <c r="D3166" i="2"/>
  <c r="D3513" i="2"/>
  <c r="D3349" i="2"/>
  <c r="D2197" i="2"/>
  <c r="D3324" i="2"/>
  <c r="D2789" i="2"/>
  <c r="D3373" i="2"/>
  <c r="D2166" i="2"/>
  <c r="D3450" i="2"/>
  <c r="D2896" i="2"/>
  <c r="D3230" i="2"/>
  <c r="D3517" i="2"/>
  <c r="D3185" i="2"/>
  <c r="D3525" i="2"/>
  <c r="D3091" i="2"/>
  <c r="D3270" i="2"/>
  <c r="D3046" i="2"/>
  <c r="D2734" i="2"/>
  <c r="D2121" i="2"/>
  <c r="D3268" i="2"/>
  <c r="D2991" i="2"/>
  <c r="D2595" i="2"/>
  <c r="D1410" i="2"/>
  <c r="D3032" i="2"/>
  <c r="D1606" i="2"/>
  <c r="D2726" i="2"/>
  <c r="D3359" i="2"/>
  <c r="D2694" i="2"/>
  <c r="D3305" i="2"/>
  <c r="D2373" i="2"/>
  <c r="D1594" i="2"/>
  <c r="D2397" i="2"/>
  <c r="D3061" i="2"/>
  <c r="D2962" i="2"/>
  <c r="D2081" i="2"/>
  <c r="D3292" i="2"/>
  <c r="D3283" i="2"/>
  <c r="D2437" i="2"/>
  <c r="D2972" i="2"/>
  <c r="D2971" i="2"/>
  <c r="D3183" i="2"/>
  <c r="D2936" i="2"/>
  <c r="D2342" i="2"/>
  <c r="D70" i="2"/>
  <c r="D3421" i="2"/>
  <c r="D3491" i="2"/>
  <c r="D3497" i="2"/>
  <c r="D3540" i="2"/>
  <c r="D3456" i="2"/>
  <c r="D2768" i="2"/>
  <c r="D3357" i="2"/>
  <c r="D1761" i="2"/>
  <c r="D3099" i="2"/>
  <c r="D3329" i="2"/>
  <c r="D3246" i="2"/>
  <c r="D1830" i="2"/>
  <c r="D3482" i="2"/>
  <c r="D3365" i="2"/>
  <c r="D3532" i="2"/>
  <c r="D3123" i="2"/>
  <c r="D3504" i="2"/>
  <c r="D3321" i="2"/>
  <c r="D1344" i="2"/>
  <c r="D3089" i="2"/>
  <c r="D2579" i="2"/>
  <c r="D3318" i="2"/>
  <c r="D1570" i="2"/>
  <c r="D3436" i="2"/>
  <c r="D2548" i="2"/>
  <c r="D3102" i="2"/>
  <c r="D3508" i="2"/>
  <c r="D3015" i="2"/>
  <c r="D3498" i="2"/>
  <c r="D3048" i="2"/>
  <c r="D3227" i="2"/>
  <c r="D3014" i="2"/>
  <c r="D2709" i="2"/>
  <c r="D1945" i="2"/>
  <c r="D3236" i="2"/>
  <c r="D2980" i="2"/>
  <c r="D2425" i="2"/>
  <c r="D476" i="2"/>
  <c r="D3022" i="2"/>
  <c r="D3265" i="2"/>
  <c r="D2508" i="2"/>
  <c r="D3335" i="2"/>
  <c r="D2445" i="2"/>
  <c r="D3220" i="2"/>
  <c r="D2236" i="2"/>
  <c r="D370" i="2"/>
  <c r="D1970" i="2"/>
  <c r="D3037" i="2"/>
  <c r="D1558" i="2"/>
  <c r="D1591" i="2"/>
  <c r="D1484" i="2"/>
  <c r="D636" i="2"/>
  <c r="D495" i="2"/>
  <c r="D1139" i="2"/>
  <c r="D1355" i="2"/>
  <c r="D706" i="2"/>
  <c r="D999" i="2"/>
  <c r="D1090" i="2"/>
  <c r="D825" i="2"/>
  <c r="D886" i="2"/>
  <c r="D1476" i="2"/>
  <c r="D334" i="2"/>
  <c r="D399" i="2"/>
  <c r="D977" i="2"/>
  <c r="D1339" i="2"/>
  <c r="D492" i="2"/>
  <c r="D972" i="2"/>
  <c r="D956" i="2"/>
  <c r="D609" i="2"/>
  <c r="D750" i="2"/>
  <c r="D1104" i="2"/>
  <c r="D20" i="2"/>
  <c r="D915" i="2"/>
  <c r="D1266" i="2"/>
  <c r="D228" i="2"/>
  <c r="D593" i="2"/>
  <c r="D908" i="2"/>
  <c r="D204" i="2"/>
  <c r="D260" i="2"/>
  <c r="D732" i="2"/>
  <c r="D34" i="2"/>
  <c r="D901" i="2"/>
  <c r="D1685" i="2"/>
  <c r="D1341" i="2"/>
  <c r="D2044" i="2"/>
  <c r="D1676" i="2"/>
  <c r="D1320" i="2"/>
  <c r="D978" i="2"/>
  <c r="D1300" i="2"/>
  <c r="D723" i="2"/>
  <c r="D1147" i="2"/>
  <c r="D1330" i="2"/>
  <c r="D6" i="2"/>
  <c r="D415" i="2"/>
  <c r="D752" i="2"/>
  <c r="D741" i="2"/>
  <c r="D1637" i="2"/>
  <c r="D1429" i="2"/>
  <c r="D907" i="2"/>
  <c r="D1996" i="2"/>
  <c r="D1764" i="2"/>
  <c r="D1548" i="2"/>
  <c r="D1288" i="2"/>
  <c r="D250" i="2"/>
  <c r="D820" i="2"/>
  <c r="D1356" i="2"/>
  <c r="D1066" i="2"/>
  <c r="D574" i="2"/>
  <c r="D1257" i="2"/>
  <c r="D898" i="2"/>
  <c r="D1298" i="2"/>
  <c r="D751" i="2"/>
  <c r="D1245" i="2"/>
  <c r="D639" i="2"/>
  <c r="D809" i="2"/>
  <c r="D968" i="2"/>
  <c r="D138" i="2"/>
  <c r="D718" i="2"/>
  <c r="D498" i="2"/>
  <c r="D698" i="2"/>
  <c r="D1956" i="2"/>
  <c r="D1740" i="2"/>
  <c r="D1532" i="2"/>
  <c r="D1235" i="2"/>
  <c r="D1140" i="2"/>
  <c r="D724" i="2"/>
  <c r="D1332" i="2"/>
  <c r="D1048" i="2"/>
  <c r="D494" i="2"/>
  <c r="D1202" i="2"/>
  <c r="D722" i="2"/>
  <c r="D1256" i="2"/>
  <c r="D735" i="2"/>
  <c r="D1200" i="2"/>
  <c r="D562" i="2"/>
  <c r="D697" i="2"/>
  <c r="D960" i="2"/>
  <c r="D1262" i="2"/>
  <c r="D694" i="2"/>
  <c r="D402" i="2"/>
  <c r="D681" i="2"/>
  <c r="D880" i="2"/>
  <c r="D1198" i="2"/>
  <c r="D346" i="2"/>
  <c r="D645" i="2"/>
  <c r="D413" i="2"/>
  <c r="D1749" i="2"/>
  <c r="D1557" i="2"/>
  <c r="D1241" i="2"/>
  <c r="D2084" i="2"/>
  <c r="D1892" i="2"/>
  <c r="D1660" i="2"/>
  <c r="D1468" i="2"/>
  <c r="D823" i="2"/>
  <c r="D1017" i="2"/>
  <c r="D431" i="2"/>
  <c r="D1221" i="2"/>
  <c r="D883" i="2"/>
  <c r="D1371" i="2"/>
  <c r="D1083" i="2"/>
  <c r="D356" i="2"/>
  <c r="D1109" i="2"/>
  <c r="D348" i="2"/>
  <c r="D985" i="2"/>
  <c r="D937" i="2"/>
  <c r="D519" i="2"/>
  <c r="D712" i="2"/>
  <c r="D1078" i="2"/>
  <c r="D26" i="2"/>
  <c r="D389" i="2"/>
  <c r="D458" i="2"/>
  <c r="D582" i="2"/>
  <c r="D950" i="2"/>
  <c r="D949" i="2"/>
  <c r="D221" i="2"/>
  <c r="D29" i="2"/>
  <c r="D475" i="2"/>
  <c r="D2101" i="2"/>
  <c r="D1974" i="2"/>
  <c r="D1835" i="2"/>
  <c r="D1675" i="2"/>
  <c r="D1522" i="2"/>
  <c r="D1296" i="2"/>
  <c r="D791" i="2"/>
  <c r="D2031" i="2"/>
  <c r="D1927" i="2"/>
  <c r="D1831" i="2"/>
  <c r="D1719" i="2"/>
  <c r="D1623" i="2"/>
  <c r="D1519" i="2"/>
  <c r="D1415" i="2"/>
  <c r="D1243" i="2"/>
  <c r="D875" i="2"/>
  <c r="D1789" i="2"/>
  <c r="D1669" i="2"/>
  <c r="D1533" i="2"/>
  <c r="D1405" i="2"/>
  <c r="D1077" i="2"/>
  <c r="D114" i="2"/>
  <c r="D1988" i="2"/>
  <c r="D1852" i="2"/>
  <c r="D1724" i="2"/>
  <c r="D1572" i="2"/>
  <c r="D1444" i="2"/>
  <c r="D1217" i="2"/>
  <c r="D252" i="2"/>
  <c r="D1085" i="2"/>
  <c r="D772" i="2"/>
  <c r="D276" i="2"/>
  <c r="D1292" i="2"/>
  <c r="D1103" i="2"/>
  <c r="D867" i="2"/>
  <c r="D358" i="2"/>
  <c r="D1323" i="2"/>
  <c r="D1129" i="2"/>
  <c r="D834" i="2"/>
  <c r="D100" i="2"/>
  <c r="D1183" i="2"/>
  <c r="D911" i="2"/>
  <c r="D262" i="2"/>
  <c r="D1172" i="2"/>
  <c r="D860" i="2"/>
  <c r="D84" i="2"/>
  <c r="D761" i="2"/>
  <c r="D410" i="2"/>
  <c r="D840" i="2"/>
  <c r="D407" i="2"/>
  <c r="D1022" i="2"/>
  <c r="D591" i="2"/>
  <c r="D869" i="2"/>
  <c r="D150" i="2"/>
  <c r="D365" i="2"/>
  <c r="D403" i="2"/>
  <c r="D2023" i="2"/>
  <c r="D1911" i="2"/>
  <c r="D1815" i="2"/>
  <c r="D1711" i="2"/>
  <c r="D1607" i="2"/>
  <c r="D1511" i="2"/>
  <c r="D1397" i="2"/>
  <c r="D1207" i="2"/>
  <c r="D839" i="2"/>
  <c r="D1773" i="2"/>
  <c r="D1661" i="2"/>
  <c r="D1509" i="2"/>
  <c r="D1367" i="2"/>
  <c r="D1051" i="2"/>
  <c r="D2108" i="2"/>
  <c r="D1980" i="2"/>
  <c r="D1828" i="2"/>
  <c r="D1700" i="2"/>
  <c r="D1564" i="2"/>
  <c r="D1420" i="2"/>
  <c r="D1180" i="2"/>
  <c r="D38" i="2"/>
  <c r="D1049" i="2"/>
  <c r="D756" i="2"/>
  <c r="D106" i="2"/>
  <c r="D1284" i="2"/>
  <c r="D1075" i="2"/>
  <c r="D819" i="2"/>
  <c r="D316" i="2"/>
  <c r="D1291" i="2"/>
  <c r="D1120" i="2"/>
  <c r="D754" i="2"/>
  <c r="D14" i="2"/>
  <c r="D1155" i="2"/>
  <c r="D847" i="2"/>
  <c r="D134" i="2"/>
  <c r="D1127" i="2"/>
  <c r="D796" i="2"/>
  <c r="D953" i="2"/>
  <c r="D745" i="2"/>
  <c r="D310" i="2"/>
  <c r="D784" i="2"/>
  <c r="D222" i="2"/>
  <c r="D990" i="2"/>
  <c r="D500" i="2"/>
  <c r="D837" i="2"/>
  <c r="D66" i="2"/>
  <c r="D285" i="2"/>
  <c r="D363" i="2"/>
  <c r="D275" i="2"/>
  <c r="D717" i="2"/>
  <c r="D621" i="2"/>
  <c r="D157" i="2"/>
  <c r="D251" i="2"/>
  <c r="D2159" i="2"/>
  <c r="D2038" i="2"/>
  <c r="D1910" i="2"/>
  <c r="D1753" i="2"/>
  <c r="D1600" i="2"/>
  <c r="D1433" i="2"/>
  <c r="D1115" i="2"/>
  <c r="D2087" i="2"/>
  <c r="D1975" i="2"/>
  <c r="D1879" i="2"/>
  <c r="D1775" i="2"/>
  <c r="D1671" i="2"/>
  <c r="D1575" i="2"/>
  <c r="D1463" i="2"/>
  <c r="D1343" i="2"/>
  <c r="D1106" i="2"/>
  <c r="D586" i="2"/>
  <c r="D1741" i="2"/>
  <c r="D1597" i="2"/>
  <c r="D1469" i="2"/>
  <c r="D1277" i="2"/>
  <c r="D779" i="2"/>
  <c r="D2060" i="2"/>
  <c r="D1916" i="2"/>
  <c r="D1788" i="2"/>
  <c r="D1644" i="2"/>
  <c r="D1508" i="2"/>
  <c r="D1366" i="2"/>
  <c r="D906" i="2"/>
  <c r="D122" i="2"/>
  <c r="D948" i="2"/>
  <c r="D601" i="2"/>
  <c r="D1380" i="2"/>
  <c r="D1194" i="2"/>
  <c r="D1002" i="2"/>
  <c r="D691" i="2"/>
  <c r="D1395" i="2"/>
  <c r="D1239" i="2"/>
  <c r="D1012" i="2"/>
  <c r="D598" i="2"/>
  <c r="D1322" i="2"/>
  <c r="D1064" i="2"/>
  <c r="D719" i="2"/>
  <c r="D1281" i="2"/>
  <c r="D1053" i="2"/>
  <c r="D614" i="2"/>
  <c r="D873" i="2"/>
  <c r="D659" i="2"/>
  <c r="D992" i="2"/>
  <c r="D688" i="2"/>
  <c r="D1214" i="2"/>
  <c r="D822" i="2"/>
  <c r="D132" i="2"/>
  <c r="D602" i="2"/>
  <c r="D541" i="2"/>
  <c r="D125" i="2"/>
  <c r="D401" i="2"/>
  <c r="D538" i="2"/>
  <c r="D493" i="2"/>
  <c r="D77" i="2"/>
  <c r="D265" i="2"/>
  <c r="D640" i="2"/>
  <c r="D17" i="2"/>
  <c r="D568" i="2"/>
  <c r="D603" i="2"/>
  <c r="D219" i="2"/>
  <c r="D288" i="2"/>
  <c r="D555" i="2"/>
  <c r="D155" i="2"/>
  <c r="D240" i="2"/>
  <c r="D531" i="2"/>
  <c r="D465" i="2"/>
  <c r="D120" i="2"/>
  <c r="D345" i="2"/>
  <c r="D624" i="2"/>
  <c r="D160" i="2"/>
  <c r="D249" i="2"/>
  <c r="D496" i="2"/>
  <c r="D112" i="2"/>
  <c r="D75" i="2"/>
  <c r="D217" i="2"/>
  <c r="D432" i="2"/>
  <c r="D303" i="2"/>
  <c r="D43" i="2"/>
  <c r="D145" i="2"/>
  <c r="D416" i="2"/>
  <c r="D255" i="2"/>
  <c r="D505" i="2"/>
  <c r="D73" i="2"/>
  <c r="D368" i="2"/>
  <c r="D207" i="2"/>
  <c r="D2810" i="2"/>
  <c r="D2724" i="2"/>
  <c r="D2621" i="2"/>
  <c r="D2518" i="2"/>
  <c r="D2417" i="2"/>
  <c r="D2315" i="2"/>
  <c r="D2212" i="2"/>
  <c r="D2107" i="2"/>
  <c r="D1973" i="2"/>
  <c r="D1838" i="2"/>
  <c r="D1682" i="2"/>
  <c r="D1518" i="2"/>
  <c r="D1317" i="2"/>
  <c r="D775" i="2"/>
  <c r="D2746" i="2"/>
  <c r="D2682" i="2"/>
  <c r="D2618" i="2"/>
  <c r="D2554" i="2"/>
  <c r="D2490" i="2"/>
  <c r="D2426" i="2"/>
  <c r="D2362" i="2"/>
  <c r="D2298" i="2"/>
  <c r="D2234" i="2"/>
  <c r="D2170" i="2"/>
  <c r="D2104" i="2"/>
  <c r="D2021" i="2"/>
  <c r="D1936" i="2"/>
  <c r="D1850" i="2"/>
  <c r="D1758" i="2"/>
  <c r="D1656" i="2"/>
  <c r="D1553" i="2"/>
  <c r="D1450" i="2"/>
  <c r="D1303" i="2"/>
  <c r="D1052" i="2"/>
  <c r="D446" i="2"/>
  <c r="D2704" i="2"/>
  <c r="D2640" i="2"/>
  <c r="D2576" i="2"/>
  <c r="D2512" i="2"/>
  <c r="D2448" i="2"/>
  <c r="D2384" i="2"/>
  <c r="D2320" i="2"/>
  <c r="D2256" i="2"/>
  <c r="D2192" i="2"/>
  <c r="D2128" i="2"/>
  <c r="D2050" i="2"/>
  <c r="D1965" i="2"/>
  <c r="D1880" i="2"/>
  <c r="D1793" i="2"/>
  <c r="D1690" i="2"/>
  <c r="D1587" i="2"/>
  <c r="D1486" i="2"/>
  <c r="D1373" i="2"/>
  <c r="D1159" i="2"/>
  <c r="D727" i="2"/>
  <c r="D2783" i="2"/>
  <c r="D2719" i="2"/>
  <c r="D2655" i="2"/>
  <c r="D2591" i="2"/>
  <c r="D2527" i="2"/>
  <c r="D2463" i="2"/>
  <c r="D2399" i="2"/>
  <c r="D2335" i="2"/>
  <c r="D2271" i="2"/>
  <c r="D2207" i="2"/>
  <c r="D2143" i="2"/>
  <c r="D2070" i="2"/>
  <c r="D1985" i="2"/>
  <c r="D1899" i="2"/>
  <c r="D1814" i="2"/>
  <c r="D1714" i="2"/>
  <c r="D1611" i="2"/>
  <c r="D1510" i="2"/>
  <c r="D1408" i="2"/>
  <c r="D1213" i="2"/>
  <c r="D855" i="2"/>
  <c r="D2079" i="2"/>
  <c r="D2015" i="2"/>
  <c r="D1951" i="2"/>
  <c r="D1887" i="2"/>
  <c r="D1823" i="2"/>
  <c r="D1759" i="2"/>
  <c r="D1695" i="2"/>
  <c r="D1631" i="2"/>
  <c r="D1567" i="2"/>
  <c r="D1503" i="2"/>
  <c r="D1439" i="2"/>
  <c r="D1358" i="2"/>
  <c r="D1225" i="2"/>
  <c r="D1059" i="2"/>
  <c r="D747" i="2"/>
  <c r="D1797" i="2"/>
  <c r="D1733" i="2"/>
  <c r="D1653" i="2"/>
  <c r="D1565" i="2"/>
  <c r="D1477" i="2"/>
  <c r="D1392" i="2"/>
  <c r="D1223" i="2"/>
  <c r="D954" i="2"/>
  <c r="D414" i="2"/>
  <c r="D2052" i="2"/>
  <c r="D1964" i="2"/>
  <c r="D1884" i="2"/>
  <c r="D1796" i="2"/>
  <c r="D1708" i="2"/>
  <c r="D1628" i="2"/>
  <c r="D1540" i="2"/>
  <c r="D1452" i="2"/>
  <c r="D1352" i="2"/>
  <c r="D1144" i="2"/>
  <c r="D731" i="2"/>
  <c r="D164" i="2"/>
  <c r="D1067" i="2"/>
  <c r="D900" i="2"/>
  <c r="D692" i="2"/>
  <c r="D362" i="2"/>
  <c r="D1364" i="2"/>
  <c r="D1267" i="2"/>
  <c r="D1148" i="2"/>
  <c r="D1027" i="2"/>
  <c r="D851" i="2"/>
  <c r="D599" i="2"/>
  <c r="D188" i="2"/>
  <c r="D1331" i="2"/>
  <c r="D1220" i="2"/>
  <c r="D1101" i="2"/>
  <c r="D914" i="2"/>
  <c r="D649" i="2"/>
  <c r="D58" i="2"/>
  <c r="D1282" i="2"/>
  <c r="D1137" i="2"/>
  <c r="D927" i="2"/>
  <c r="D667" i="2"/>
  <c r="D92" i="2"/>
  <c r="D1218" i="2"/>
  <c r="D1072" i="2"/>
  <c r="D828" i="2"/>
  <c r="D511" i="2"/>
  <c r="D921" i="2"/>
  <c r="D785" i="2"/>
  <c r="D647" i="2"/>
  <c r="D226" i="2"/>
  <c r="D928" i="2"/>
  <c r="D704" i="2"/>
  <c r="D308" i="2"/>
  <c r="D1182" i="2"/>
  <c r="D894" i="2"/>
  <c r="D666" i="2"/>
  <c r="D46" i="2"/>
  <c r="D789" i="2"/>
  <c r="D434" i="2"/>
  <c r="D573" i="2"/>
  <c r="D325" i="2"/>
  <c r="D61" i="2"/>
  <c r="D459" i="2"/>
  <c r="D203" i="2"/>
  <c r="D425" i="2"/>
  <c r="D169" i="2"/>
  <c r="D592" i="2"/>
  <c r="D320" i="2"/>
  <c r="D80" i="2"/>
  <c r="D183" i="2"/>
  <c r="D32" i="2"/>
  <c r="D159" i="2"/>
  <c r="D1665" i="2"/>
  <c r="D1562" i="2"/>
  <c r="D1459" i="2"/>
  <c r="D1326" i="2"/>
  <c r="D1087" i="2"/>
  <c r="D535" i="2"/>
  <c r="D2767" i="2"/>
  <c r="D2703" i="2"/>
  <c r="D2639" i="2"/>
  <c r="D2575" i="2"/>
  <c r="D2511" i="2"/>
  <c r="D2447" i="2"/>
  <c r="D2383" i="2"/>
  <c r="D2319" i="2"/>
  <c r="D2255" i="2"/>
  <c r="D2191" i="2"/>
  <c r="D2127" i="2"/>
  <c r="D2049" i="2"/>
  <c r="D1963" i="2"/>
  <c r="D1878" i="2"/>
  <c r="D1792" i="2"/>
  <c r="D1689" i="2"/>
  <c r="D1586" i="2"/>
  <c r="D1483" i="2"/>
  <c r="D1368" i="2"/>
  <c r="D1153" i="2"/>
  <c r="D715" i="2"/>
  <c r="D2063" i="2"/>
  <c r="D1999" i="2"/>
  <c r="D1935" i="2"/>
  <c r="D1871" i="2"/>
  <c r="D1807" i="2"/>
  <c r="D1743" i="2"/>
  <c r="D1679" i="2"/>
  <c r="D1615" i="2"/>
  <c r="D1551" i="2"/>
  <c r="D1487" i="2"/>
  <c r="D1423" i="2"/>
  <c r="D1327" i="2"/>
  <c r="D1188" i="2"/>
  <c r="D995" i="2"/>
  <c r="D660" i="2"/>
  <c r="D1781" i="2"/>
  <c r="D1717" i="2"/>
  <c r="D1629" i="2"/>
  <c r="D1541" i="2"/>
  <c r="D1461" i="2"/>
  <c r="D1353" i="2"/>
  <c r="D1168" i="2"/>
  <c r="D871" i="2"/>
  <c r="D2116" i="2"/>
  <c r="D2028" i="2"/>
  <c r="D1948" i="2"/>
  <c r="D1860" i="2"/>
  <c r="D1772" i="2"/>
  <c r="D1692" i="2"/>
  <c r="D1604" i="2"/>
  <c r="D1516" i="2"/>
  <c r="D1436" i="2"/>
  <c r="D1304" i="2"/>
  <c r="D1071" i="2"/>
  <c r="D502" i="2"/>
  <c r="D78" i="2"/>
  <c r="D1028" i="2"/>
  <c r="D852" i="2"/>
  <c r="D626" i="2"/>
  <c r="D190" i="2"/>
  <c r="D1348" i="2"/>
  <c r="D1231" i="2"/>
  <c r="D1121" i="2"/>
  <c r="D988" i="2"/>
  <c r="D787" i="2"/>
  <c r="D548" i="2"/>
  <c r="D18" i="2"/>
  <c r="D1307" i="2"/>
  <c r="D1193" i="2"/>
  <c r="D1065" i="2"/>
  <c r="D882" i="2"/>
  <c r="D521" i="2"/>
  <c r="D1386" i="2"/>
  <c r="D1247" i="2"/>
  <c r="D1082" i="2"/>
  <c r="D879" i="2"/>
  <c r="D542" i="2"/>
  <c r="D1337" i="2"/>
  <c r="D1181" i="2"/>
  <c r="D1023" i="2"/>
  <c r="D780" i="2"/>
  <c r="D298" i="2"/>
  <c r="D889" i="2"/>
  <c r="D753" i="2"/>
  <c r="D570" i="2"/>
  <c r="D140" i="2"/>
  <c r="D864" i="2"/>
  <c r="D633" i="2"/>
  <c r="D180" i="2"/>
  <c r="D1102" i="2"/>
  <c r="D878" i="2"/>
  <c r="D514" i="2"/>
  <c r="D997" i="2"/>
  <c r="D725" i="2"/>
  <c r="D258" i="2"/>
  <c r="D525" i="2"/>
  <c r="D237" i="2"/>
  <c r="D5" i="2"/>
  <c r="D379" i="2"/>
  <c r="D123" i="2"/>
  <c r="D377" i="2"/>
  <c r="D89" i="2"/>
  <c r="D528" i="2"/>
  <c r="D256" i="2"/>
  <c r="D383" i="2"/>
  <c r="D127" i="2"/>
  <c r="D335" i="2"/>
  <c r="D95" i="2"/>
  <c r="D2673" i="2"/>
  <c r="D2571" i="2"/>
  <c r="D2468" i="2"/>
  <c r="D2365" i="2"/>
  <c r="D2262" i="2"/>
  <c r="D2161" i="2"/>
  <c r="D2043" i="2"/>
  <c r="D1906" i="2"/>
  <c r="D1762" i="2"/>
  <c r="D1598" i="2"/>
  <c r="D1435" i="2"/>
  <c r="D1135" i="2"/>
  <c r="D2778" i="2"/>
  <c r="D2714" i="2"/>
  <c r="D2650" i="2"/>
  <c r="D2586" i="2"/>
  <c r="D2522" i="2"/>
  <c r="D2458" i="2"/>
  <c r="D2394" i="2"/>
  <c r="D2330" i="2"/>
  <c r="D2266" i="2"/>
  <c r="D2202" i="2"/>
  <c r="D2138" i="2"/>
  <c r="D2064" i="2"/>
  <c r="D1978" i="2"/>
  <c r="D1893" i="2"/>
  <c r="D1808" i="2"/>
  <c r="D1706" i="2"/>
  <c r="D1603" i="2"/>
  <c r="D1502" i="2"/>
  <c r="D1398" i="2"/>
  <c r="D1195" i="2"/>
  <c r="D810" i="2"/>
  <c r="D2736" i="2"/>
  <c r="D2672" i="2"/>
  <c r="D2608" i="2"/>
  <c r="D2544" i="2"/>
  <c r="D2480" i="2"/>
  <c r="D2416" i="2"/>
  <c r="D2352" i="2"/>
  <c r="D2288" i="2"/>
  <c r="D2224" i="2"/>
  <c r="D2160" i="2"/>
  <c r="D2093" i="2"/>
  <c r="D2008" i="2"/>
  <c r="D1922" i="2"/>
  <c r="D1837" i="2"/>
  <c r="D1742" i="2"/>
  <c r="D1640" i="2"/>
  <c r="D1537" i="2"/>
  <c r="D1434" i="2"/>
  <c r="D1271" i="2"/>
  <c r="D994" i="2"/>
  <c r="D166" i="2"/>
  <c r="D2751" i="2"/>
  <c r="D2687" i="2"/>
  <c r="D2623" i="2"/>
  <c r="D2559" i="2"/>
  <c r="D2495" i="2"/>
  <c r="D2431" i="2"/>
  <c r="D2367" i="2"/>
  <c r="D2303" i="2"/>
  <c r="D2239" i="2"/>
  <c r="D2175" i="2"/>
  <c r="D2110" i="2"/>
  <c r="D2027" i="2"/>
  <c r="D1942" i="2"/>
  <c r="D1857" i="2"/>
  <c r="D1766" i="2"/>
  <c r="D1664" i="2"/>
  <c r="D1561" i="2"/>
  <c r="D1458" i="2"/>
  <c r="D1319" i="2"/>
  <c r="D1079" i="2"/>
  <c r="D534" i="2"/>
  <c r="D2047" i="2"/>
  <c r="D1983" i="2"/>
  <c r="D1919" i="2"/>
  <c r="D1855" i="2"/>
  <c r="D1791" i="2"/>
  <c r="D1727" i="2"/>
  <c r="D1663" i="2"/>
  <c r="D1599" i="2"/>
  <c r="D1535" i="2"/>
  <c r="D1471" i="2"/>
  <c r="D1407" i="2"/>
  <c r="D1295" i="2"/>
  <c r="D1152" i="2"/>
  <c r="D922" i="2"/>
  <c r="D529" i="2"/>
  <c r="D1765" i="2"/>
  <c r="D1693" i="2"/>
  <c r="D1605" i="2"/>
  <c r="D1525" i="2"/>
  <c r="D1437" i="2"/>
  <c r="D1309" i="2"/>
  <c r="D1124" i="2"/>
  <c r="D743" i="2"/>
  <c r="D2092" i="2"/>
  <c r="D2012" i="2"/>
  <c r="D1924" i="2"/>
  <c r="D1836" i="2"/>
  <c r="D1756" i="2"/>
  <c r="D1668" i="2"/>
  <c r="D1580" i="2"/>
  <c r="D1500" i="2"/>
  <c r="D1412" i="2"/>
  <c r="D1253" i="2"/>
  <c r="D983" i="2"/>
  <c r="D82" i="2"/>
  <c r="D1122" i="2"/>
  <c r="D1003" i="2"/>
  <c r="D788" i="2"/>
  <c r="D550" i="2"/>
  <c r="D62" i="2"/>
  <c r="D1316" i="2"/>
  <c r="D1212" i="2"/>
  <c r="D1084" i="2"/>
  <c r="D947" i="2"/>
  <c r="D739" i="2"/>
  <c r="D430" i="2"/>
  <c r="D1387" i="2"/>
  <c r="D1275" i="2"/>
  <c r="D1165" i="2"/>
  <c r="D1026" i="2"/>
  <c r="D786" i="2"/>
  <c r="D428" i="2"/>
  <c r="D1346" i="2"/>
  <c r="D1210" i="2"/>
  <c r="D1045" i="2"/>
  <c r="D799" i="2"/>
  <c r="D454" i="2"/>
  <c r="D1289" i="2"/>
  <c r="D1145" i="2"/>
  <c r="D971" i="2"/>
  <c r="D700" i="2"/>
  <c r="D212" i="2"/>
  <c r="D849" i="2"/>
  <c r="D721" i="2"/>
  <c r="D506" i="2"/>
  <c r="D1032" i="2"/>
  <c r="D816" i="2"/>
  <c r="D530" i="2"/>
  <c r="D10" i="2"/>
  <c r="D1054" i="2"/>
  <c r="D782" i="2"/>
  <c r="D452" i="2"/>
  <c r="D917" i="2"/>
  <c r="D654" i="2"/>
  <c r="D108" i="2"/>
  <c r="D445" i="2"/>
  <c r="D205" i="2"/>
  <c r="D571" i="2"/>
  <c r="D331" i="2"/>
  <c r="D59" i="2"/>
  <c r="D297" i="2"/>
  <c r="D57" i="2"/>
  <c r="D440" i="2"/>
  <c r="D208" i="2"/>
  <c r="D311" i="2"/>
  <c r="D55" i="2"/>
  <c r="D7" i="2"/>
  <c r="D71" i="2"/>
  <c r="D135" i="2"/>
  <c r="D199" i="2"/>
  <c r="D263" i="2"/>
  <c r="D327" i="2"/>
  <c r="D8" i="2"/>
  <c r="D72" i="2"/>
  <c r="D136" i="2"/>
  <c r="D200" i="2"/>
  <c r="D264" i="2"/>
  <c r="D328" i="2"/>
  <c r="D392" i="2"/>
  <c r="D456" i="2"/>
  <c r="D520" i="2"/>
  <c r="D584" i="2"/>
  <c r="D648" i="2"/>
  <c r="D33" i="2"/>
  <c r="D97" i="2"/>
  <c r="D161" i="2"/>
  <c r="D225" i="2"/>
  <c r="D289" i="2"/>
  <c r="D353" i="2"/>
  <c r="D417" i="2"/>
  <c r="D481" i="2"/>
  <c r="D35" i="2"/>
  <c r="D99" i="2"/>
  <c r="D163" i="2"/>
  <c r="D227" i="2"/>
  <c r="D291" i="2"/>
  <c r="D355" i="2"/>
  <c r="D419" i="2"/>
  <c r="D483" i="2"/>
  <c r="D547" i="2"/>
  <c r="D611" i="2"/>
  <c r="D21" i="2"/>
  <c r="D85" i="2"/>
  <c r="D149" i="2"/>
  <c r="D213" i="2"/>
  <c r="D277" i="2"/>
  <c r="D341" i="2"/>
  <c r="D405" i="2"/>
  <c r="D469" i="2"/>
  <c r="D533" i="2"/>
  <c r="D597" i="2"/>
  <c r="D661" i="2"/>
  <c r="D130" i="2"/>
  <c r="D300" i="2"/>
  <c r="D450" i="2"/>
  <c r="D564" i="2"/>
  <c r="D665" i="2"/>
  <c r="D733" i="2"/>
  <c r="D797" i="2"/>
  <c r="D861" i="2"/>
  <c r="D925" i="2"/>
  <c r="D989" i="2"/>
  <c r="D68" i="2"/>
  <c r="D238" i="2"/>
  <c r="D404" i="2"/>
  <c r="D527" i="2"/>
  <c r="D630" i="2"/>
  <c r="D710" i="2"/>
  <c r="D774" i="2"/>
  <c r="D838" i="2"/>
  <c r="D902" i="2"/>
  <c r="D966" i="2"/>
  <c r="D1030" i="2"/>
  <c r="D1094" i="2"/>
  <c r="D1158" i="2"/>
  <c r="D1222" i="2"/>
  <c r="D30" i="2"/>
  <c r="D202" i="2"/>
  <c r="D372" i="2"/>
  <c r="D503" i="2"/>
  <c r="D607" i="2"/>
  <c r="D696" i="2"/>
  <c r="D760" i="2"/>
  <c r="D824" i="2"/>
  <c r="D888" i="2"/>
  <c r="D952" i="2"/>
  <c r="D1016" i="2"/>
  <c r="D98" i="2"/>
  <c r="D268" i="2"/>
  <c r="D426" i="2"/>
  <c r="D545" i="2"/>
  <c r="D23" i="2"/>
  <c r="D87" i="2"/>
  <c r="D151" i="2"/>
  <c r="D215" i="2"/>
  <c r="D279" i="2"/>
  <c r="D343" i="2"/>
  <c r="D24" i="2"/>
  <c r="D88" i="2"/>
  <c r="D152" i="2"/>
  <c r="D216" i="2"/>
  <c r="D280" i="2"/>
  <c r="D344" i="2"/>
  <c r="D408" i="2"/>
  <c r="D472" i="2"/>
  <c r="D536" i="2"/>
  <c r="D600" i="2"/>
  <c r="D664" i="2"/>
  <c r="D49" i="2"/>
  <c r="D113" i="2"/>
  <c r="D177" i="2"/>
  <c r="D241" i="2"/>
  <c r="D305" i="2"/>
  <c r="D369" i="2"/>
  <c r="D433" i="2"/>
  <c r="D497" i="2"/>
  <c r="D51" i="2"/>
  <c r="D115" i="2"/>
  <c r="D179" i="2"/>
  <c r="D243" i="2"/>
  <c r="D307" i="2"/>
  <c r="D371" i="2"/>
  <c r="D435" i="2"/>
  <c r="D499" i="2"/>
  <c r="D563" i="2"/>
  <c r="D627" i="2"/>
  <c r="D37" i="2"/>
  <c r="D101" i="2"/>
  <c r="D165" i="2"/>
  <c r="D229" i="2"/>
  <c r="D293" i="2"/>
  <c r="D357" i="2"/>
  <c r="D421" i="2"/>
  <c r="D485" i="2"/>
  <c r="D549" i="2"/>
  <c r="D613" i="2"/>
  <c r="D677" i="2"/>
  <c r="D172" i="2"/>
  <c r="D342" i="2"/>
  <c r="D482" i="2"/>
  <c r="D590" i="2"/>
  <c r="D685" i="2"/>
  <c r="D749" i="2"/>
  <c r="D813" i="2"/>
  <c r="D877" i="2"/>
  <c r="D941" i="2"/>
  <c r="D1005" i="2"/>
  <c r="D110" i="2"/>
  <c r="D282" i="2"/>
  <c r="D436" i="2"/>
  <c r="D553" i="2"/>
  <c r="D655" i="2"/>
  <c r="D726" i="2"/>
  <c r="D790" i="2"/>
  <c r="D854" i="2"/>
  <c r="D918" i="2"/>
  <c r="D982" i="2"/>
  <c r="D1046" i="2"/>
  <c r="D1110" i="2"/>
  <c r="D39" i="2"/>
  <c r="D103" i="2"/>
  <c r="D167" i="2"/>
  <c r="D231" i="2"/>
  <c r="D295" i="2"/>
  <c r="D359" i="2"/>
  <c r="D40" i="2"/>
  <c r="D104" i="2"/>
  <c r="D168" i="2"/>
  <c r="D232" i="2"/>
  <c r="D296" i="2"/>
  <c r="D360" i="2"/>
  <c r="D424" i="2"/>
  <c r="D488" i="2"/>
  <c r="D552" i="2"/>
  <c r="D616" i="2"/>
  <c r="D680" i="2"/>
  <c r="D65" i="2"/>
  <c r="D129" i="2"/>
  <c r="D193" i="2"/>
  <c r="D257" i="2"/>
  <c r="D321" i="2"/>
  <c r="D385" i="2"/>
  <c r="D449" i="2"/>
  <c r="D3" i="2"/>
  <c r="D67" i="2"/>
  <c r="D131" i="2"/>
  <c r="D195" i="2"/>
  <c r="D259" i="2"/>
  <c r="D323" i="2"/>
  <c r="D387" i="2"/>
  <c r="D451" i="2"/>
  <c r="D515" i="2"/>
  <c r="D579" i="2"/>
  <c r="D643" i="2"/>
  <c r="D53" i="2"/>
  <c r="D117" i="2"/>
  <c r="D181" i="2"/>
  <c r="D245" i="2"/>
  <c r="D309" i="2"/>
  <c r="D373" i="2"/>
  <c r="D437" i="2"/>
  <c r="D501" i="2"/>
  <c r="D565" i="2"/>
  <c r="D629" i="2"/>
  <c r="D44" i="2"/>
  <c r="D214" i="2"/>
  <c r="D386" i="2"/>
  <c r="D513" i="2"/>
  <c r="D615" i="2"/>
  <c r="D701" i="2"/>
  <c r="D765" i="2"/>
  <c r="D829" i="2"/>
  <c r="D893" i="2"/>
  <c r="D957" i="2"/>
  <c r="D1021" i="2"/>
  <c r="D154" i="2"/>
  <c r="D324" i="2"/>
  <c r="D468" i="2"/>
  <c r="D578" i="2"/>
  <c r="D676" i="2"/>
  <c r="D742" i="2"/>
  <c r="D806" i="2"/>
  <c r="D870" i="2"/>
  <c r="D934" i="2"/>
  <c r="D998" i="2"/>
  <c r="D1062" i="2"/>
  <c r="D1126" i="2"/>
  <c r="D1190" i="2"/>
  <c r="D1254" i="2"/>
  <c r="D116" i="2"/>
  <c r="D286" i="2"/>
  <c r="D439" i="2"/>
  <c r="D556" i="2"/>
  <c r="D658" i="2"/>
  <c r="D728" i="2"/>
  <c r="D792" i="2"/>
  <c r="D856" i="2"/>
  <c r="D920" i="2"/>
  <c r="D984" i="2"/>
  <c r="D12" i="2"/>
  <c r="D182" i="2"/>
  <c r="D354" i="2"/>
  <c r="D490" i="2"/>
  <c r="D596" i="2"/>
  <c r="D15" i="2"/>
  <c r="D119" i="2"/>
  <c r="D223" i="2"/>
  <c r="D319" i="2"/>
  <c r="D48" i="2"/>
  <c r="D144" i="2"/>
  <c r="D248" i="2"/>
  <c r="D352" i="2"/>
  <c r="D448" i="2"/>
  <c r="D560" i="2"/>
  <c r="D656" i="2"/>
  <c r="D81" i="2"/>
  <c r="D185" i="2"/>
  <c r="D281" i="2"/>
  <c r="D393" i="2"/>
  <c r="D489" i="2"/>
  <c r="D83" i="2"/>
  <c r="D187" i="2"/>
  <c r="D283" i="2"/>
  <c r="D395" i="2"/>
  <c r="D491" i="2"/>
  <c r="D595" i="2"/>
  <c r="D45" i="2"/>
  <c r="D141" i="2"/>
  <c r="D253" i="2"/>
  <c r="D349" i="2"/>
  <c r="D453" i="2"/>
  <c r="D557" i="2"/>
  <c r="D653" i="2"/>
  <c r="D236" i="2"/>
  <c r="D466" i="2"/>
  <c r="D641" i="2"/>
  <c r="D757" i="2"/>
  <c r="D853" i="2"/>
  <c r="D965" i="2"/>
  <c r="D90" i="2"/>
  <c r="D366" i="2"/>
  <c r="D566" i="2"/>
  <c r="D702" i="2"/>
  <c r="D814" i="2"/>
  <c r="D910" i="2"/>
  <c r="D1014" i="2"/>
  <c r="D1118" i="2"/>
  <c r="D1206" i="2"/>
  <c r="D52" i="2"/>
  <c r="D266" i="2"/>
  <c r="D471" i="2"/>
  <c r="D620" i="2"/>
  <c r="D720" i="2"/>
  <c r="D808" i="2"/>
  <c r="D896" i="2"/>
  <c r="D976" i="2"/>
  <c r="D54" i="2"/>
  <c r="D290" i="2"/>
  <c r="D474" i="2"/>
  <c r="D622" i="2"/>
  <c r="D705" i="2"/>
  <c r="D769" i="2"/>
  <c r="D833" i="2"/>
  <c r="D897" i="2"/>
  <c r="D961" i="2"/>
  <c r="D340" i="2"/>
  <c r="D588" i="2"/>
  <c r="D748" i="2"/>
  <c r="D876" i="2"/>
  <c r="D996" i="2"/>
  <c r="D1081" i="2"/>
  <c r="D1154" i="2"/>
  <c r="D1227" i="2"/>
  <c r="D1297" i="2"/>
  <c r="D50" i="2"/>
  <c r="D390" i="2"/>
  <c r="D618" i="2"/>
  <c r="D767" i="2"/>
  <c r="D895" i="2"/>
  <c r="D1011" i="2"/>
  <c r="D1091" i="2"/>
  <c r="D1164" i="2"/>
  <c r="D1237" i="2"/>
  <c r="D1306" i="2"/>
  <c r="D1370" i="2"/>
  <c r="D142" i="2"/>
  <c r="D460" i="2"/>
  <c r="D671" i="2"/>
  <c r="D802" i="2"/>
  <c r="D930" i="2"/>
  <c r="D1036" i="2"/>
  <c r="D1111" i="2"/>
  <c r="D47" i="2"/>
  <c r="D143" i="2"/>
  <c r="D247" i="2"/>
  <c r="D351" i="2"/>
  <c r="D64" i="2"/>
  <c r="D176" i="2"/>
  <c r="D272" i="2"/>
  <c r="D376" i="2"/>
  <c r="D480" i="2"/>
  <c r="D576" i="2"/>
  <c r="D9" i="2"/>
  <c r="D105" i="2"/>
  <c r="D209" i="2"/>
  <c r="D313" i="2"/>
  <c r="D409" i="2"/>
  <c r="D11" i="2"/>
  <c r="D107" i="2"/>
  <c r="D211" i="2"/>
  <c r="D315" i="2"/>
  <c r="D411" i="2"/>
  <c r="D523" i="2"/>
  <c r="D619" i="2"/>
  <c r="D69" i="2"/>
  <c r="D173" i="2"/>
  <c r="D269" i="2"/>
  <c r="D381" i="2"/>
  <c r="D477" i="2"/>
  <c r="D581" i="2"/>
  <c r="D22" i="2"/>
  <c r="D278" i="2"/>
  <c r="D526" i="2"/>
  <c r="D675" i="2"/>
  <c r="D781" i="2"/>
  <c r="D885" i="2"/>
  <c r="D981" i="2"/>
  <c r="D174" i="2"/>
  <c r="D420" i="2"/>
  <c r="D604" i="2"/>
  <c r="D734" i="2"/>
  <c r="D830" i="2"/>
  <c r="D942" i="2"/>
  <c r="D1038" i="2"/>
  <c r="D1142" i="2"/>
  <c r="D1230" i="2"/>
  <c r="D94" i="2"/>
  <c r="D330" i="2"/>
  <c r="D518" i="2"/>
  <c r="D646" i="2"/>
  <c r="D744" i="2"/>
  <c r="D832" i="2"/>
  <c r="D912" i="2"/>
  <c r="D1000" i="2"/>
  <c r="D118" i="2"/>
  <c r="D332" i="2"/>
  <c r="D63" i="2"/>
  <c r="D175" i="2"/>
  <c r="D271" i="2"/>
  <c r="D375" i="2"/>
  <c r="D96" i="2"/>
  <c r="D192" i="2"/>
  <c r="D304" i="2"/>
  <c r="D400" i="2"/>
  <c r="D504" i="2"/>
  <c r="D608" i="2"/>
  <c r="D25" i="2"/>
  <c r="D137" i="2"/>
  <c r="D233" i="2"/>
  <c r="D337" i="2"/>
  <c r="D441" i="2"/>
  <c r="D27" i="2"/>
  <c r="D139" i="2"/>
  <c r="D235" i="2"/>
  <c r="D339" i="2"/>
  <c r="D443" i="2"/>
  <c r="D539" i="2"/>
  <c r="D651" i="2"/>
  <c r="D93" i="2"/>
  <c r="D197" i="2"/>
  <c r="D301" i="2"/>
  <c r="D397" i="2"/>
  <c r="D509" i="2"/>
  <c r="D605" i="2"/>
  <c r="D86" i="2"/>
  <c r="D364" i="2"/>
  <c r="D551" i="2"/>
  <c r="D709" i="2"/>
  <c r="D805" i="2"/>
  <c r="D909" i="2"/>
  <c r="D1013" i="2"/>
  <c r="D218" i="2"/>
  <c r="D484" i="2"/>
  <c r="D642" i="2"/>
  <c r="D758" i="2"/>
  <c r="D862" i="2"/>
  <c r="D958" i="2"/>
  <c r="D1070" i="2"/>
  <c r="D1166" i="2"/>
  <c r="D1246" i="2"/>
  <c r="D158" i="2"/>
  <c r="D391" i="2"/>
  <c r="D543" i="2"/>
  <c r="D679" i="2"/>
  <c r="D768" i="2"/>
  <c r="D848" i="2"/>
  <c r="D936" i="2"/>
  <c r="D1024" i="2"/>
  <c r="D162" i="2"/>
  <c r="D394" i="2"/>
  <c r="D558" i="2"/>
  <c r="D670" i="2"/>
  <c r="D737" i="2"/>
  <c r="D801" i="2"/>
  <c r="D865" i="2"/>
  <c r="D929" i="2"/>
  <c r="D170" i="2"/>
  <c r="D479" i="2"/>
  <c r="D684" i="2"/>
  <c r="D812" i="2"/>
  <c r="D940" i="2"/>
  <c r="D1044" i="2"/>
  <c r="D1117" i="2"/>
  <c r="D1191" i="2"/>
  <c r="D1264" i="2"/>
  <c r="D1329" i="2"/>
  <c r="D220" i="2"/>
  <c r="D516" i="2"/>
  <c r="D703" i="2"/>
  <c r="D831" i="2"/>
  <c r="D959" i="2"/>
  <c r="D1055" i="2"/>
  <c r="D1128" i="2"/>
  <c r="D1201" i="2"/>
  <c r="D1274" i="2"/>
  <c r="D1338" i="2"/>
  <c r="D1402" i="2"/>
  <c r="D314" i="2"/>
  <c r="D572" i="2"/>
  <c r="D738" i="2"/>
  <c r="D866" i="2"/>
  <c r="D31" i="2"/>
  <c r="D191" i="2"/>
  <c r="D367" i="2"/>
  <c r="D128" i="2"/>
  <c r="D312" i="2"/>
  <c r="D464" i="2"/>
  <c r="D632" i="2"/>
  <c r="D121" i="2"/>
  <c r="D273" i="2"/>
  <c r="D457" i="2"/>
  <c r="D91" i="2"/>
  <c r="D267" i="2"/>
  <c r="D427" i="2"/>
  <c r="D587" i="2"/>
  <c r="D109" i="2"/>
  <c r="D261" i="2"/>
  <c r="D429" i="2"/>
  <c r="D589" i="2"/>
  <c r="D194" i="2"/>
  <c r="D577" i="2"/>
  <c r="D773" i="2"/>
  <c r="D933" i="2"/>
  <c r="D196" i="2"/>
  <c r="D540" i="2"/>
  <c r="D766" i="2"/>
  <c r="D926" i="2"/>
  <c r="D1086" i="2"/>
  <c r="D1238" i="2"/>
  <c r="D244" i="2"/>
  <c r="D569" i="2"/>
  <c r="D736" i="2"/>
  <c r="D872" i="2"/>
  <c r="D1008" i="2"/>
  <c r="D246" i="2"/>
  <c r="D532" i="2"/>
  <c r="D689" i="2"/>
  <c r="D777" i="2"/>
  <c r="D857" i="2"/>
  <c r="D945" i="2"/>
  <c r="D382" i="2"/>
  <c r="D663" i="2"/>
  <c r="D844" i="2"/>
  <c r="D1010" i="2"/>
  <c r="D1108" i="2"/>
  <c r="D1209" i="2"/>
  <c r="D1305" i="2"/>
  <c r="D178" i="2"/>
  <c r="D567" i="2"/>
  <c r="D783" i="2"/>
  <c r="D943" i="2"/>
  <c r="D1073" i="2"/>
  <c r="D1173" i="2"/>
  <c r="D1265" i="2"/>
  <c r="D1354" i="2"/>
  <c r="D186" i="2"/>
  <c r="D546" i="2"/>
  <c r="D770" i="2"/>
  <c r="D946" i="2"/>
  <c r="D1056" i="2"/>
  <c r="D1138" i="2"/>
  <c r="D1211" i="2"/>
  <c r="D1283" i="2"/>
  <c r="D1347" i="2"/>
  <c r="D60" i="2"/>
  <c r="D398" i="2"/>
  <c r="D625" i="2"/>
  <c r="D771" i="2"/>
  <c r="D899" i="2"/>
  <c r="D1015" i="2"/>
  <c r="D1093" i="2"/>
  <c r="D1167" i="2"/>
  <c r="D1240" i="2"/>
  <c r="D1308" i="2"/>
  <c r="D1372" i="2"/>
  <c r="D148" i="2"/>
  <c r="D463" i="2"/>
  <c r="D674" i="2"/>
  <c r="D804" i="2"/>
  <c r="D932" i="2"/>
  <c r="D1039" i="2"/>
  <c r="D1113" i="2"/>
  <c r="D206" i="2"/>
  <c r="D412" i="2"/>
  <c r="D859" i="2"/>
  <c r="D1123" i="2"/>
  <c r="D1272" i="2"/>
  <c r="D1391" i="2"/>
  <c r="D1460" i="2"/>
  <c r="D1524" i="2"/>
  <c r="D1588" i="2"/>
  <c r="D1652" i="2"/>
  <c r="D1716" i="2"/>
  <c r="D1780" i="2"/>
  <c r="D1844" i="2"/>
  <c r="D1908" i="2"/>
  <c r="D1972" i="2"/>
  <c r="D2036" i="2"/>
  <c r="D2100" i="2"/>
  <c r="D638" i="2"/>
  <c r="D993" i="2"/>
  <c r="D1186" i="2"/>
  <c r="D1325" i="2"/>
  <c r="D1421" i="2"/>
  <c r="D1485" i="2"/>
  <c r="D1549" i="2"/>
  <c r="D1613" i="2"/>
  <c r="D1677" i="2"/>
  <c r="D79" i="2"/>
  <c r="D239" i="2"/>
  <c r="D16" i="2"/>
  <c r="D184" i="2"/>
  <c r="D336" i="2"/>
  <c r="D512" i="2"/>
  <c r="D672" i="2"/>
  <c r="D153" i="2"/>
  <c r="D329" i="2"/>
  <c r="D473" i="2"/>
  <c r="D147" i="2"/>
  <c r="D299" i="2"/>
  <c r="D467" i="2"/>
  <c r="D635" i="2"/>
  <c r="D133" i="2"/>
  <c r="D317" i="2"/>
  <c r="D461" i="2"/>
  <c r="D637" i="2"/>
  <c r="D322" i="2"/>
  <c r="D628" i="2"/>
  <c r="D821" i="2"/>
  <c r="D973" i="2"/>
  <c r="D302" i="2"/>
  <c r="D617" i="2"/>
  <c r="D798" i="2"/>
  <c r="D974" i="2"/>
  <c r="D1134" i="2"/>
  <c r="D1270" i="2"/>
  <c r="D350" i="2"/>
  <c r="D594" i="2"/>
  <c r="D776" i="2"/>
  <c r="D904" i="2"/>
  <c r="D1040" i="2"/>
  <c r="D374" i="2"/>
  <c r="D583" i="2"/>
  <c r="D713" i="2"/>
  <c r="D793" i="2"/>
  <c r="D881" i="2"/>
  <c r="D42" i="2"/>
  <c r="D447" i="2"/>
  <c r="D716" i="2"/>
  <c r="D892" i="2"/>
  <c r="D1034" i="2"/>
  <c r="D1136" i="2"/>
  <c r="D1236" i="2"/>
  <c r="D1321" i="2"/>
  <c r="D306" i="2"/>
  <c r="D644" i="2"/>
  <c r="D815" i="2"/>
  <c r="D986" i="2"/>
  <c r="D1100" i="2"/>
  <c r="D1192" i="2"/>
  <c r="D1290" i="2"/>
  <c r="D1378" i="2"/>
  <c r="D270" i="2"/>
  <c r="D623" i="2"/>
  <c r="D818" i="2"/>
  <c r="D975" i="2"/>
  <c r="D1074" i="2"/>
  <c r="D1156" i="2"/>
  <c r="D1229" i="2"/>
  <c r="D1299" i="2"/>
  <c r="D1363" i="2"/>
  <c r="D146" i="2"/>
  <c r="D462" i="2"/>
  <c r="D673" i="2"/>
  <c r="D803" i="2"/>
  <c r="D931" i="2"/>
  <c r="D1037" i="2"/>
  <c r="D1112" i="2"/>
  <c r="D1185" i="2"/>
  <c r="D1258" i="2"/>
  <c r="D1324" i="2"/>
  <c r="D1388" i="2"/>
  <c r="D234" i="2"/>
  <c r="D524" i="2"/>
  <c r="D708" i="2"/>
  <c r="D836" i="2"/>
  <c r="D964" i="2"/>
  <c r="D1058" i="2"/>
  <c r="D1131" i="2"/>
  <c r="D292" i="2"/>
  <c r="D561" i="2"/>
  <c r="D951" i="2"/>
  <c r="D1162" i="2"/>
  <c r="D111" i="2"/>
  <c r="D287" i="2"/>
  <c r="D56" i="2"/>
  <c r="D224" i="2"/>
  <c r="D384" i="2"/>
  <c r="D544" i="2"/>
  <c r="D41" i="2"/>
  <c r="D201" i="2"/>
  <c r="D361" i="2"/>
  <c r="D19" i="2"/>
  <c r="D171" i="2"/>
  <c r="D347" i="2"/>
  <c r="D507" i="2"/>
  <c r="D13" i="2"/>
  <c r="D189" i="2"/>
  <c r="D333" i="2"/>
  <c r="D517" i="2"/>
  <c r="D669" i="2"/>
  <c r="D418" i="2"/>
  <c r="D693" i="2"/>
  <c r="D845" i="2"/>
  <c r="D4" i="2"/>
  <c r="D388" i="2"/>
  <c r="D686" i="2"/>
  <c r="D846" i="2"/>
  <c r="D1006" i="2"/>
  <c r="D1174" i="2"/>
  <c r="D74" i="2"/>
  <c r="D423" i="2"/>
  <c r="D668" i="2"/>
  <c r="D800" i="2"/>
  <c r="D944" i="2"/>
  <c r="D76" i="2"/>
  <c r="D442" i="2"/>
  <c r="D634" i="2"/>
  <c r="D729" i="2"/>
  <c r="D817" i="2"/>
  <c r="D905" i="2"/>
  <c r="D126" i="2"/>
  <c r="D537" i="2"/>
  <c r="D764" i="2"/>
  <c r="D924" i="2"/>
  <c r="D1063" i="2"/>
  <c r="D1163" i="2"/>
  <c r="D1255" i="2"/>
  <c r="D1345" i="2"/>
  <c r="D422" i="2"/>
  <c r="D687" i="2"/>
  <c r="D863" i="2"/>
  <c r="D1025" i="2"/>
  <c r="D1119" i="2"/>
  <c r="D1219" i="2"/>
  <c r="D1314" i="2"/>
  <c r="D1394" i="2"/>
  <c r="D396" i="2"/>
  <c r="D690" i="2"/>
  <c r="D850" i="2"/>
  <c r="D1001" i="2"/>
  <c r="D1092" i="2"/>
  <c r="D1175" i="2"/>
  <c r="D1248" i="2"/>
  <c r="D1315" i="2"/>
  <c r="D1379" i="2"/>
  <c r="D230" i="2"/>
  <c r="D522" i="2"/>
  <c r="D707" i="2"/>
  <c r="D835" i="2"/>
  <c r="D963" i="2"/>
  <c r="D1057" i="2"/>
  <c r="D1130" i="2"/>
  <c r="D1203" i="2"/>
  <c r="D1276" i="2"/>
  <c r="D1340" i="2"/>
  <c r="D1404" i="2"/>
  <c r="D318" i="2"/>
  <c r="D575" i="2"/>
  <c r="D740" i="2"/>
  <c r="D868" i="2"/>
  <c r="D991" i="2"/>
  <c r="D1076" i="2"/>
  <c r="D36" i="2"/>
  <c r="D378" i="2"/>
  <c r="D695" i="2"/>
  <c r="D1019" i="2"/>
  <c r="D1199" i="2"/>
  <c r="D1336" i="2"/>
  <c r="D1428" i="2"/>
  <c r="D1492" i="2"/>
  <c r="D1556" i="2"/>
  <c r="D1620" i="2"/>
  <c r="D1684" i="2"/>
  <c r="D1748" i="2"/>
  <c r="D1812" i="2"/>
  <c r="D1876" i="2"/>
  <c r="D1940" i="2"/>
  <c r="D2004" i="2"/>
  <c r="D2068" i="2"/>
  <c r="D284" i="2"/>
  <c r="D826" i="2"/>
  <c r="D1098" i="2"/>
  <c r="D1259" i="2"/>
  <c r="D1381" i="2"/>
  <c r="D1453" i="2"/>
  <c r="D1517" i="2"/>
  <c r="D1581" i="2"/>
  <c r="D1645" i="2"/>
  <c r="D1709" i="2"/>
  <c r="C114" i="1" l="1" a="1"/>
  <c r="C114" i="1" s="1"/>
  <c r="C115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<sst xmlns="http://schemas.openxmlformats.org/spreadsheetml/2006/main" count="127" uniqueCount="97">
  <si>
    <t xml:space="preserve">Loan and Income Details </t>
  </si>
  <si>
    <t>Loan Amount</t>
  </si>
  <si>
    <t xml:space="preserve">Term of mortgage </t>
  </si>
  <si>
    <t xml:space="preserve">Purchase Price/Valuation </t>
  </si>
  <si>
    <t>Interest Rate (Payrate)</t>
  </si>
  <si>
    <t>Loan To Value</t>
  </si>
  <si>
    <t>Please select repayment type (Post Build)</t>
  </si>
  <si>
    <t>Applicant 1 Income (Highest Wage Earner)</t>
  </si>
  <si>
    <t>Applicant 2 Income</t>
  </si>
  <si>
    <t>Total Gross Annual Income</t>
  </si>
  <si>
    <t>Net Monthly Income</t>
  </si>
  <si>
    <t>Monthly Expenditure Details</t>
  </si>
  <si>
    <t>Budget Planner - Please fully complete</t>
  </si>
  <si>
    <t>During Build</t>
  </si>
  <si>
    <t>Post Build</t>
  </si>
  <si>
    <t>Stressed Mortgage Repayment</t>
  </si>
  <si>
    <t>Other mortgage(s), if not being repaid</t>
  </si>
  <si>
    <t>Other secured debt(s), if not being repaid</t>
  </si>
  <si>
    <t>Rent</t>
  </si>
  <si>
    <t>Repayment strategy costs</t>
  </si>
  <si>
    <t>Unsecured debts e.g Loans/Credit Cards/HP etc</t>
  </si>
  <si>
    <t>Maintenance/CSA Payments</t>
  </si>
  <si>
    <t>Personl Pension</t>
  </si>
  <si>
    <t xml:space="preserve">Insurance (Life, Buildings/Contents, Health, income) </t>
  </si>
  <si>
    <t>Utilities - Gas/Electric/Other Heating/Water</t>
  </si>
  <si>
    <t>Council Tax</t>
  </si>
  <si>
    <t xml:space="preserve">Housekeeping (Groceries. Personal, Goods, Toiletries) </t>
  </si>
  <si>
    <t>Ground rent/service charges</t>
  </si>
  <si>
    <t>Telephone, Mobiles, TV Licence, Internet, Satellite TV,</t>
  </si>
  <si>
    <t>Car Tax, Car Insurance</t>
  </si>
  <si>
    <t>Fuel/Commuting/Essential travel eg work or school</t>
  </si>
  <si>
    <t>Other travel &amp; fuel (non-essential transport)</t>
  </si>
  <si>
    <t>Childcare, School/University Fees</t>
  </si>
  <si>
    <t>Clothing, footwear, smoking</t>
  </si>
  <si>
    <t>Non-essential Spending</t>
  </si>
  <si>
    <t>Total Monthly Expenditure - Excluding Stressed Mortgage Repayment</t>
  </si>
  <si>
    <t>Total Net Monthly Income</t>
  </si>
  <si>
    <t>Net Monthly Disposable Income</t>
  </si>
  <si>
    <t>Net Monthly Disposable Income Less Stressed Mortgage Repayment</t>
  </si>
  <si>
    <t>Affordability Conclusion</t>
  </si>
  <si>
    <t>Stressed Rate</t>
  </si>
  <si>
    <t>Lowest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</si>
  <si>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</si>
  <si>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</si>
  <si>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</si>
  <si>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</si>
  <si>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</si>
  <si>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</si>
  <si>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</si>
  <si>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</si>
  <si>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Highest</t>
  </si>
  <si>
    <t xml:space="preserve">Monthly Income </t>
  </si>
  <si>
    <t>Clothing, footwear, Smoking</t>
  </si>
  <si>
    <t>Total Monthly expenditure</t>
  </si>
  <si>
    <t>ONS Data</t>
  </si>
  <si>
    <t xml:space="preserve">ONS or Declared </t>
  </si>
  <si>
    <t>Build Period</t>
  </si>
  <si>
    <t>EPC Ratings</t>
  </si>
  <si>
    <t>A</t>
  </si>
  <si>
    <t>B</t>
  </si>
  <si>
    <t>C or Below</t>
  </si>
  <si>
    <t>Not Provided</t>
  </si>
  <si>
    <t>BTL</t>
  </si>
  <si>
    <t>Holiday Let</t>
  </si>
  <si>
    <t>EPC Rating</t>
  </si>
  <si>
    <t>Toatl Unsecured Credit Commitments</t>
  </si>
  <si>
    <t>Max potential LTI</t>
  </si>
  <si>
    <t>Annualised Unsecured Debts</t>
  </si>
  <si>
    <t>Revised Gross Annual Income</t>
  </si>
  <si>
    <t>Max Loan</t>
  </si>
  <si>
    <t>Income Multiple Validation</t>
  </si>
  <si>
    <t>LTI</t>
  </si>
  <si>
    <t>STANDARD</t>
  </si>
  <si>
    <t>EXCEPTION</t>
  </si>
  <si>
    <t>Max Loan, only based on Income Multiples</t>
  </si>
  <si>
    <t>Higher LTI Product?</t>
  </si>
  <si>
    <t>Yes</t>
  </si>
  <si>
    <t>No</t>
  </si>
  <si>
    <t>Term in months</t>
  </si>
  <si>
    <t>C&amp;I payment</t>
  </si>
  <si>
    <t>IO payment</t>
  </si>
  <si>
    <t>Interest Rate (Stress Rate)</t>
  </si>
  <si>
    <t>Interest rate monthly</t>
  </si>
  <si>
    <t>Monthly Re-Payment</t>
  </si>
  <si>
    <t>Net Disposable based on Loan Amount</t>
  </si>
  <si>
    <t>build period months</t>
  </si>
  <si>
    <t>Max Loan, based on Affordability check</t>
  </si>
  <si>
    <t>`</t>
  </si>
  <si>
    <t>Max LTI</t>
  </si>
  <si>
    <t>Household Composition</t>
  </si>
  <si>
    <t>1st Adult</t>
  </si>
  <si>
    <t>2nd Adult / Children over 14</t>
  </si>
  <si>
    <t>Children under 14</t>
  </si>
  <si>
    <t>Equivalistion # / People</t>
  </si>
  <si>
    <t>Weighted Ave persons per household * percentage of adults</t>
  </si>
  <si>
    <t>2 Years</t>
  </si>
  <si>
    <t>Interest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</si>
</sst>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  <numFmt numFmtId="165" formatCode="&quot;£&quot;#,##0.00"/>
    <numFmt numFmtId="166" formatCode="_-&quot;£&quot;* #,##0_-;\-&quot;£&quot;* #,##0_-;_-&quot;£&quot;* &quot;-&quot;??_-;_-@_-"/>
    <numFmt numFmtId="167" formatCode="_-* #,##0.0_-;\-* #,##0.0_-;_-* &quot;-&quot;??_-;_-@_-"/>
    <numFmt numFmtId="168" formatCode="_-* #,##0_-;\-* #,##0_-;_-* &quot;-&quot;??_-;_-@_-"/>
    <numFmt numFmtId="169" formatCode="_-* #,##0.00000_-;\-* #,##0.00000_-;_-* &quot;-&quot;??_-;_-@_-"/>
    <numFmt numFmtId="170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Fieldwork 04 Geo Regular"/>
      <family val="3"/>
    </font>
    <font>
      <sz val="12"/>
      <name val="Fieldwork 04 Geo Regular"/>
      <family val="3"/>
    </font>
    <font>
      <sz val="12"/>
      <color theme="0"/>
      <name val="Fieldwork 04 Geo Regular"/>
      <family val="3"/>
    </font>
    <font>
      <b/>
      <sz val="12"/>
      <color theme="0"/>
      <name val="Fieldwork 04 Geo Regular"/>
      <family val="3"/>
    </font>
    <font>
      <b/>
      <sz val="11"/>
      <color theme="1"/>
      <name val="Calibri"/>
      <family val="2"/>
      <scheme val="minor"/>
    </font>
    <font>
      <u/>
      <sz val="12"/>
      <name val="Fieldwork 04 Geo Regular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9BC1"/>
        <bgColor indexed="64"/>
      </patternFill>
    </fill>
    <fill>
      <patternFill patternType="solid">
        <fgColor rgb="FFFFCF4F"/>
        <bgColor indexed="64"/>
      </patternFill>
    </fill>
    <fill>
      <patternFill patternType="solid">
        <fgColor rgb="FF7BA8C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 style="medium">
        <color rgb="FF5A6675"/>
      </top>
      <bottom style="thin">
        <color indexed="64"/>
      </bottom>
      <diagonal/>
    </border>
    <border>
      <left/>
      <right/>
      <top style="medium">
        <color rgb="FF5A6675"/>
      </top>
      <bottom style="thin">
        <color indexed="64"/>
      </bottom>
      <diagonal/>
    </border>
    <border>
      <left/>
      <right style="medium">
        <color rgb="FF5A6675"/>
      </right>
      <top style="medium">
        <color rgb="FF5A6675"/>
      </top>
      <bottom style="thin">
        <color indexed="64"/>
      </bottom>
      <diagonal/>
    </border>
    <border>
      <left style="medium">
        <color rgb="FF5A6675"/>
      </left>
      <right/>
      <top/>
      <bottom/>
      <diagonal/>
    </border>
    <border>
      <left/>
      <right style="medium">
        <color rgb="FF5A6675"/>
      </right>
      <top/>
      <bottom/>
      <diagonal/>
    </border>
    <border>
      <left style="medium">
        <color rgb="FF5A667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5A6675"/>
      </right>
      <top style="thin">
        <color indexed="64"/>
      </top>
      <bottom style="thin">
        <color indexed="64"/>
      </bottom>
      <diagonal/>
    </border>
    <border>
      <left style="medium">
        <color rgb="FF5A6675"/>
      </left>
      <right/>
      <top style="thin">
        <color indexed="64"/>
      </top>
      <bottom/>
      <diagonal/>
    </border>
    <border>
      <left/>
      <right style="medium">
        <color rgb="FF5A6675"/>
      </right>
      <top style="thin">
        <color indexed="64"/>
      </top>
      <bottom/>
      <diagonal/>
    </border>
    <border>
      <left style="medium">
        <color rgb="FF5A6675"/>
      </left>
      <right/>
      <top/>
      <bottom style="thin">
        <color auto="1"/>
      </bottom>
      <diagonal/>
    </border>
    <border>
      <left style="medium">
        <color rgb="FF5A6675"/>
      </left>
      <right style="thin">
        <color indexed="64"/>
      </right>
      <top/>
      <bottom style="thin">
        <color indexed="64"/>
      </bottom>
      <diagonal/>
    </border>
    <border>
      <left style="medium">
        <color rgb="FF5A6675"/>
      </left>
      <right/>
      <top/>
      <bottom style="medium">
        <color rgb="FF5A6675"/>
      </bottom>
      <diagonal/>
    </border>
    <border>
      <left/>
      <right/>
      <top/>
      <bottom style="medium">
        <color rgb="FF5A6675"/>
      </bottom>
      <diagonal/>
    </border>
    <border>
      <left/>
      <right style="medium">
        <color rgb="FF5A6675"/>
      </right>
      <top/>
      <bottom style="medium">
        <color rgb="FF5A667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5A6675"/>
      </left>
      <right/>
      <top style="medium">
        <color rgb="FF5A6675"/>
      </top>
      <bottom/>
      <diagonal/>
    </border>
    <border>
      <left/>
      <right/>
      <top style="medium">
        <color rgb="FF5A6675"/>
      </top>
      <bottom/>
      <diagonal/>
    </border>
    <border>
      <left/>
      <right style="medium">
        <color rgb="FF5A6675"/>
      </right>
      <top style="medium">
        <color rgb="FF5A667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44" fontId="0" fillId="0" borderId="0" xfId="0" applyNumberFormat="1"/>
    <xf numFmtId="44" fontId="0" fillId="0" borderId="0" xfId="1" applyFont="1"/>
    <xf numFmtId="166" fontId="0" fillId="0" borderId="0" xfId="1" applyNumberFormat="1" applyFont="1"/>
    <xf numFmtId="8" fontId="0" fillId="0" borderId="0" xfId="0" applyNumberFormat="1"/>
    <xf numFmtId="10" fontId="0" fillId="0" borderId="0" xfId="0" applyNumberFormat="1"/>
    <xf numFmtId="0" fontId="3" fillId="0" borderId="11" xfId="0" applyFont="1" applyBorder="1"/>
    <xf numFmtId="0" fontId="3" fillId="2" borderId="0" xfId="0" applyFont="1" applyFill="1"/>
    <xf numFmtId="0" fontId="3" fillId="2" borderId="12" xfId="0" applyFont="1" applyFill="1" applyBorder="1"/>
    <xf numFmtId="0" fontId="3" fillId="2" borderId="11" xfId="0" applyFont="1" applyFill="1" applyBorder="1"/>
    <xf numFmtId="0" fontId="3" fillId="0" borderId="13" xfId="0" applyFont="1" applyBorder="1"/>
    <xf numFmtId="164" fontId="3" fillId="5" borderId="4" xfId="0" applyNumberFormat="1" applyFont="1" applyFill="1" applyBorder="1" applyProtection="1">
      <protection locked="0"/>
    </xf>
    <xf numFmtId="164" fontId="3" fillId="2" borderId="0" xfId="0" applyNumberFormat="1" applyFont="1" applyFill="1" applyProtection="1">
      <protection locked="0"/>
    </xf>
    <xf numFmtId="0" fontId="3" fillId="0" borderId="4" xfId="0" applyFont="1" applyBorder="1"/>
    <xf numFmtId="0" fontId="3" fillId="5" borderId="14" xfId="0" applyFont="1" applyFill="1" applyBorder="1" applyProtection="1">
      <protection locked="0"/>
    </xf>
    <xf numFmtId="0" fontId="3" fillId="5" borderId="14" xfId="0" applyFont="1" applyFill="1" applyBorder="1" applyAlignment="1" applyProtection="1">
      <alignment horizontal="right"/>
      <protection locked="0"/>
    </xf>
    <xf numFmtId="0" fontId="3" fillId="0" borderId="15" xfId="0" applyFont="1" applyBorder="1"/>
    <xf numFmtId="9" fontId="3" fillId="0" borderId="4" xfId="0" applyNumberFormat="1" applyFont="1" applyBorder="1" applyAlignment="1" applyProtection="1">
      <alignment horizontal="right" wrapText="1"/>
      <protection hidden="1"/>
    </xf>
    <xf numFmtId="9" fontId="3" fillId="0" borderId="0" xfId="0" applyNumberFormat="1" applyFont="1" applyAlignment="1" applyProtection="1">
      <alignment horizontal="right"/>
      <protection hidden="1"/>
    </xf>
    <xf numFmtId="10" fontId="3" fillId="5" borderId="14" xfId="0" applyNumberFormat="1" applyFont="1" applyFill="1" applyBorder="1" applyProtection="1">
      <protection locked="0"/>
    </xf>
    <xf numFmtId="0" fontId="3" fillId="2" borderId="4" xfId="0" applyFont="1" applyFill="1" applyBorder="1"/>
    <xf numFmtId="0" fontId="3" fillId="5" borderId="14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5" fontId="3" fillId="5" borderId="4" xfId="0" applyNumberFormat="1" applyFont="1" applyFill="1" applyBorder="1" applyProtection="1">
      <protection locked="0"/>
    </xf>
    <xf numFmtId="165" fontId="3" fillId="2" borderId="0" xfId="0" applyNumberFormat="1" applyFont="1" applyFill="1" applyProtection="1">
      <protection locked="0"/>
    </xf>
    <xf numFmtId="164" fontId="3" fillId="2" borderId="0" xfId="0" applyNumberFormat="1" applyFont="1" applyFill="1"/>
    <xf numFmtId="165" fontId="3" fillId="2" borderId="0" xfId="0" applyNumberFormat="1" applyFont="1" applyFill="1"/>
    <xf numFmtId="165" fontId="3" fillId="2" borderId="12" xfId="0" applyNumberFormat="1" applyFont="1" applyFill="1" applyBorder="1"/>
    <xf numFmtId="168" fontId="2" fillId="5" borderId="4" xfId="2" applyNumberFormat="1" applyFont="1" applyFill="1" applyBorder="1" applyProtection="1">
      <protection locked="0"/>
    </xf>
    <xf numFmtId="0" fontId="4" fillId="2" borderId="11" xfId="0" applyFont="1" applyFill="1" applyBorder="1"/>
    <xf numFmtId="0" fontId="4" fillId="2" borderId="0" xfId="0" applyFont="1" applyFill="1"/>
    <xf numFmtId="0" fontId="5" fillId="0" borderId="0" xfId="0" applyFont="1" applyAlignment="1">
      <alignment horizontal="left" vertical="center"/>
    </xf>
    <xf numFmtId="164" fontId="4" fillId="2" borderId="0" xfId="0" applyNumberFormat="1" applyFont="1" applyFill="1"/>
    <xf numFmtId="0" fontId="4" fillId="2" borderId="12" xfId="0" applyFont="1" applyFill="1" applyBorder="1"/>
    <xf numFmtId="0" fontId="3" fillId="2" borderId="17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3" fillId="0" borderId="24" xfId="0" applyFont="1" applyBorder="1" applyAlignment="1">
      <alignment horizontal="right" wrapText="1"/>
    </xf>
    <xf numFmtId="0" fontId="3" fillId="5" borderId="2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3" fillId="2" borderId="6" xfId="0" applyFont="1" applyFill="1" applyBorder="1"/>
    <xf numFmtId="0" fontId="2" fillId="0" borderId="1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0" xfId="0" applyFont="1" applyFill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20" xfId="0" applyFont="1" applyBorder="1"/>
    <xf numFmtId="44" fontId="3" fillId="0" borderId="7" xfId="1" applyFont="1" applyBorder="1" applyProtection="1">
      <protection hidden="1"/>
    </xf>
    <xf numFmtId="165" fontId="2" fillId="2" borderId="0" xfId="0" applyNumberFormat="1" applyFont="1" applyFill="1" applyAlignment="1">
      <alignment vertical="top"/>
    </xf>
    <xf numFmtId="165" fontId="2" fillId="2" borderId="12" xfId="0" applyNumberFormat="1" applyFont="1" applyFill="1" applyBorder="1" applyAlignment="1">
      <alignment vertical="top"/>
    </xf>
    <xf numFmtId="0" fontId="2" fillId="4" borderId="13" xfId="0" applyFont="1" applyFill="1" applyBorder="1"/>
    <xf numFmtId="165" fontId="2" fillId="4" borderId="4" xfId="0" applyNumberFormat="1" applyFont="1" applyFill="1" applyBorder="1" applyProtection="1">
      <protection locked="0"/>
    </xf>
    <xf numFmtId="0" fontId="2" fillId="2" borderId="13" xfId="0" applyFont="1" applyFill="1" applyBorder="1"/>
    <xf numFmtId="165" fontId="2" fillId="2" borderId="4" xfId="0" applyNumberFormat="1" applyFont="1" applyFill="1" applyBorder="1" applyProtection="1">
      <protection hidden="1"/>
    </xf>
    <xf numFmtId="165" fontId="2" fillId="2" borderId="0" xfId="0" applyNumberFormat="1" applyFont="1" applyFill="1" applyProtection="1">
      <protection locked="0"/>
    </xf>
    <xf numFmtId="165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165" fontId="2" fillId="0" borderId="4" xfId="0" applyNumberFormat="1" applyFont="1" applyBorder="1" applyProtection="1">
      <protection hidden="1"/>
    </xf>
    <xf numFmtId="165" fontId="2" fillId="0" borderId="0" xfId="0" applyNumberFormat="1" applyFont="1" applyProtection="1">
      <protection hidden="1"/>
    </xf>
    <xf numFmtId="165" fontId="2" fillId="0" borderId="12" xfId="0" applyNumberFormat="1" applyFont="1" applyBorder="1" applyProtection="1">
      <protection hidden="1"/>
    </xf>
    <xf numFmtId="0" fontId="2" fillId="2" borderId="11" xfId="0" applyFont="1" applyFill="1" applyBorder="1"/>
    <xf numFmtId="49" fontId="3" fillId="0" borderId="0" xfId="0" applyNumberFormat="1" applyFont="1" applyAlignment="1" applyProtection="1">
      <alignment horizontal="center"/>
      <protection hidden="1"/>
    </xf>
    <xf numFmtId="0" fontId="3" fillId="6" borderId="0" xfId="0" applyFont="1" applyFill="1"/>
    <xf numFmtId="0" fontId="3" fillId="0" borderId="0" xfId="0" applyFont="1"/>
    <xf numFmtId="164" fontId="3" fillId="6" borderId="0" xfId="0" applyNumberFormat="1" applyFont="1" applyFill="1"/>
    <xf numFmtId="165" fontId="3" fillId="6" borderId="0" xfId="0" applyNumberFormat="1" applyFont="1" applyFill="1"/>
    <xf numFmtId="44" fontId="3" fillId="0" borderId="0" xfId="1" applyFont="1"/>
    <xf numFmtId="165" fontId="3" fillId="0" borderId="0" xfId="0" applyNumberFormat="1" applyFont="1"/>
    <xf numFmtId="165" fontId="3" fillId="7" borderId="4" xfId="0" applyNumberFormat="1" applyFont="1" applyFill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4" fontId="3" fillId="5" borderId="14" xfId="0" applyNumberFormat="1" applyFont="1" applyFill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167" fontId="3" fillId="0" borderId="4" xfId="2" applyNumberFormat="1" applyFont="1" applyFill="1" applyBorder="1" applyProtection="1">
      <protection locked="0"/>
    </xf>
    <xf numFmtId="164" fontId="3" fillId="5" borderId="4" xfId="0" applyNumberFormat="1" applyFont="1" applyFill="1" applyBorder="1" applyAlignment="1" applyProtection="1">
      <alignment horizontal="right"/>
      <protection locked="0"/>
    </xf>
    <xf numFmtId="165" fontId="3" fillId="0" borderId="4" xfId="0" applyNumberFormat="1" applyFont="1" applyBorder="1" applyProtection="1">
      <protection locked="0"/>
    </xf>
    <xf numFmtId="0" fontId="3" fillId="2" borderId="25" xfId="0" applyFont="1" applyFill="1" applyBorder="1" applyAlignment="1">
      <alignment wrapText="1"/>
    </xf>
    <xf numFmtId="0" fontId="3" fillId="2" borderId="26" xfId="0" applyFont="1" applyFill="1" applyBorder="1"/>
    <xf numFmtId="0" fontId="7" fillId="6" borderId="0" xfId="0" applyFont="1" applyFill="1"/>
    <xf numFmtId="8" fontId="3" fillId="6" borderId="0" xfId="0" applyNumberFormat="1" applyFont="1" applyFill="1"/>
    <xf numFmtId="166" fontId="6" fillId="0" borderId="0" xfId="1" applyNumberFormat="1" applyFont="1"/>
    <xf numFmtId="0" fontId="6" fillId="0" borderId="0" xfId="0" applyFont="1" applyAlignment="1">
      <alignment horizontal="center"/>
    </xf>
    <xf numFmtId="166" fontId="3" fillId="6" borderId="0" xfId="1" applyNumberFormat="1" applyFont="1" applyFill="1"/>
    <xf numFmtId="166" fontId="3" fillId="6" borderId="0" xfId="0" applyNumberFormat="1" applyFont="1" applyFill="1"/>
    <xf numFmtId="169" fontId="0" fillId="0" borderId="0" xfId="2" applyNumberFormat="1" applyFont="1"/>
    <xf numFmtId="0" fontId="3" fillId="0" borderId="33" xfId="0" applyFont="1" applyBorder="1"/>
    <xf numFmtId="0" fontId="3" fillId="2" borderId="34" xfId="0" applyFont="1" applyFill="1" applyBorder="1"/>
    <xf numFmtId="0" fontId="3" fillId="2" borderId="35" xfId="0" applyFont="1" applyFill="1" applyBorder="1"/>
    <xf numFmtId="0" fontId="3" fillId="2" borderId="29" xfId="0" applyFont="1" applyFill="1" applyBorder="1"/>
    <xf numFmtId="0" fontId="2" fillId="0" borderId="27" xfId="0" applyFont="1" applyBorder="1"/>
    <xf numFmtId="164" fontId="2" fillId="0" borderId="4" xfId="0" applyNumberFormat="1" applyFont="1" applyBorder="1" applyProtection="1">
      <protection locked="0"/>
    </xf>
    <xf numFmtId="167" fontId="2" fillId="0" borderId="4" xfId="2" applyNumberFormat="1" applyFont="1" applyFill="1" applyBorder="1" applyAlignment="1" applyProtection="1">
      <protection locked="0"/>
    </xf>
    <xf numFmtId="165" fontId="3" fillId="2" borderId="4" xfId="0" applyNumberFormat="1" applyFont="1" applyFill="1" applyBorder="1"/>
    <xf numFmtId="0" fontId="3" fillId="0" borderId="4" xfId="0" applyFont="1" applyBorder="1" applyAlignment="1">
      <alignment wrapText="1"/>
    </xf>
    <xf numFmtId="0" fontId="3" fillId="0" borderId="13" xfId="0" applyFont="1" applyBorder="1" applyAlignment="1">
      <alignment vertical="center"/>
    </xf>
    <xf numFmtId="0" fontId="0" fillId="8" borderId="37" xfId="0" applyFill="1" applyBorder="1"/>
    <xf numFmtId="170" fontId="0" fillId="8" borderId="0" xfId="0" applyNumberFormat="1" applyFill="1"/>
    <xf numFmtId="4" fontId="4" fillId="2" borderId="12" xfId="0" applyNumberFormat="1" applyFont="1" applyFill="1" applyBorder="1" applyAlignment="1">
      <alignment horizontal="center" vertical="center"/>
    </xf>
    <xf numFmtId="164" fontId="3" fillId="2" borderId="29" xfId="0" applyNumberFormat="1" applyFont="1" applyFill="1" applyBorder="1" applyProtection="1">
      <protection locked="0"/>
    </xf>
    <xf numFmtId="10" fontId="3" fillId="2" borderId="29" xfId="0" applyNumberFormat="1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center"/>
      <protection locked="0"/>
    </xf>
    <xf numFmtId="0" fontId="3" fillId="2" borderId="25" xfId="0" applyFont="1" applyFill="1" applyBorder="1"/>
    <xf numFmtId="0" fontId="3" fillId="2" borderId="36" xfId="0" applyFont="1" applyFill="1" applyBorder="1"/>
    <xf numFmtId="9" fontId="3" fillId="2" borderId="0" xfId="0" applyNumberFormat="1" applyFont="1" applyFill="1" applyAlignment="1" applyProtection="1">
      <alignment horizontal="right" wrapText="1"/>
      <protection hidden="1"/>
    </xf>
    <xf numFmtId="0" fontId="3" fillId="2" borderId="28" xfId="0" applyFont="1" applyFill="1" applyBorder="1"/>
    <xf numFmtId="164" fontId="3" fillId="2" borderId="25" xfId="0" applyNumberFormat="1" applyFont="1" applyFill="1" applyBorder="1" applyAlignment="1" applyProtection="1">
      <alignment horizontal="right"/>
      <protection locked="0"/>
    </xf>
    <xf numFmtId="3" fontId="3" fillId="9" borderId="4" xfId="0" applyNumberFormat="1" applyFont="1" applyFill="1" applyBorder="1" applyAlignment="1" applyProtection="1">
      <alignment horizontal="center" vertical="center"/>
      <protection locked="0"/>
    </xf>
    <xf numFmtId="2" fontId="0" fillId="9" borderId="4" xfId="0" applyNumberFormat="1" applyFill="1" applyBorder="1" applyAlignment="1" applyProtection="1">
      <alignment horizontal="center" vertical="center"/>
      <protection locked="0"/>
    </xf>
    <xf numFmtId="4" fontId="3" fillId="9" borderId="4" xfId="0" applyNumberFormat="1" applyFont="1" applyFill="1" applyBorder="1" applyAlignment="1">
      <alignment horizontal="center" vertical="center"/>
    </xf>
    <xf numFmtId="43" fontId="3" fillId="0" borderId="4" xfId="2" applyFont="1" applyFill="1" applyBorder="1" applyProtection="1">
      <protection locked="0"/>
    </xf>
    <xf numFmtId="0" fontId="2" fillId="3" borderId="15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12" xfId="0" applyFont="1" applyFill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 wrapText="1"/>
    </xf>
    <xf numFmtId="0" fontId="2" fillId="3" borderId="31" xfId="0" applyFont="1" applyFill="1" applyBorder="1" applyAlignment="1">
      <alignment horizontal="center" wrapText="1"/>
    </xf>
    <xf numFmtId="0" fontId="2" fillId="3" borderId="32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wrapText="1"/>
    </xf>
    <xf numFmtId="0" fontId="3" fillId="2" borderId="29" xfId="0" applyFont="1" applyFill="1" applyBorder="1" applyAlignment="1">
      <alignment wrapText="1"/>
    </xf>
    <xf numFmtId="0" fontId="2" fillId="2" borderId="17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12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theme="9"/>
        </patternFill>
      </fill>
    </dxf>
    <dxf>
      <font>
        <color auto="1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FC9BC1"/>
      <color rgb="FF7BA8C7"/>
      <color rgb="FF5A6675"/>
      <color rgb="FFA07500"/>
      <color rgb="FF9A6A56"/>
      <color rgb="FFFFCF4F"/>
      <color rgb="FF6FA4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207645</xdr:colOff>
      <xdr:row>29</xdr:row>
      <xdr:rowOff>248263</xdr:rowOff>
    </xdr:from>
    <xdr:to>
      <xdr:col>29</xdr:col>
      <xdr:colOff>13878</xdr:colOff>
      <xdr:row>57</xdr:row>
      <xdr:rowOff>63951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046845" y="6474892"/>
          <a:ext cx="5760719" cy="63906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AC4009"/>
  <sheetViews>
    <sheetView tabSelected="1" topLeftCell="A53" zoomScale="90" zoomScaleNormal="90" workbookViewId="0">
      <selection activeCell="C122" sqref="C122"/>
    </sheetView>
  </sheetViews>
  <sheetFormatPr defaultColWidth="8.88671875" defaultRowHeight="18" x14ac:dyDescent="0.4"/>
  <cols>
    <col min="1" max="1" width="8.88671875" style="65"/>
    <col min="2" max="2" width="69.5546875" style="65" customWidth="1"/>
    <col min="3" max="3" width="27.33203125" style="65" customWidth="1"/>
    <col min="4" max="4" width="26.6640625" style="65" customWidth="1"/>
    <col min="5" max="5" width="19.33203125" style="65" customWidth="1"/>
    <col min="6" max="6" width="42.6640625" style="65" customWidth="1"/>
    <col min="7" max="7" width="27.109375" style="65" customWidth="1"/>
    <col min="8" max="8" width="10.44140625" style="65" hidden="1" customWidth="1"/>
    <col min="9" max="10" width="12.109375" style="65" hidden="1" customWidth="1"/>
    <col min="11" max="11" width="10.109375" style="65" hidden="1" customWidth="1"/>
    <col min="12" max="12" width="11.109375" style="65" hidden="1" customWidth="1"/>
    <col min="13" max="17" width="8.88671875" style="65" hidden="1" customWidth="1"/>
    <col min="18" max="18" width="10.5546875" style="65" hidden="1" customWidth="1"/>
    <col min="19" max="19" width="10.88671875" style="65" hidden="1" customWidth="1"/>
    <col min="20" max="22" width="8.88671875" style="65" hidden="1" customWidth="1"/>
    <col min="23" max="23" width="23.33203125" style="65" hidden="1" customWidth="1"/>
    <col min="24" max="24" width="10.6640625" style="65" hidden="1" customWidth="1"/>
    <col min="25" max="26" width="8.88671875" style="65" hidden="1" customWidth="1"/>
    <col min="27" max="27" width="19.109375" style="65" hidden="1" customWidth="1"/>
    <col min="28" max="28" width="19.6640625" style="65" hidden="1" customWidth="1"/>
    <col min="29" max="29" width="35.33203125" style="65" hidden="1" customWidth="1"/>
    <col min="30" max="16384" width="8.88671875" style="65"/>
  </cols>
  <sheetData>
    <row r="2" spans="2:29" ht="18.600000000000001" thickBot="1" x14ac:dyDescent="0.45"/>
    <row r="3" spans="2:29" x14ac:dyDescent="0.4">
      <c r="B3" s="121" t="s">
        <v>0</v>
      </c>
      <c r="C3" s="122"/>
      <c r="D3" s="122"/>
      <c r="E3" s="122"/>
      <c r="F3" s="122"/>
      <c r="G3" s="123"/>
      <c r="H3" s="66"/>
      <c r="I3" s="66"/>
      <c r="J3" s="66"/>
      <c r="K3" s="66"/>
      <c r="L3" s="66"/>
      <c r="M3" s="66"/>
    </row>
    <row r="4" spans="2:29" x14ac:dyDescent="0.4">
      <c r="B4" s="6"/>
      <c r="C4" s="7"/>
      <c r="D4" s="7"/>
      <c r="E4" s="7"/>
      <c r="F4" s="7"/>
      <c r="G4" s="8"/>
      <c r="H4" s="66"/>
      <c r="I4" s="66"/>
      <c r="J4" s="66"/>
      <c r="K4" s="66"/>
      <c r="L4" s="66"/>
      <c r="M4" s="66"/>
    </row>
    <row r="5" spans="2:29" x14ac:dyDescent="0.4">
      <c r="B5" s="124"/>
      <c r="C5" s="125"/>
      <c r="D5" s="125"/>
      <c r="E5" s="125"/>
      <c r="F5" s="125"/>
      <c r="G5" s="126"/>
      <c r="H5" s="66"/>
      <c r="I5" s="66"/>
      <c r="J5" s="66"/>
      <c r="K5" s="66"/>
      <c r="L5" s="66"/>
      <c r="M5" s="66"/>
    </row>
    <row r="6" spans="2:29" x14ac:dyDescent="0.4">
      <c r="B6" s="9"/>
      <c r="C6" s="7"/>
      <c r="D6" s="7"/>
      <c r="E6" s="7"/>
      <c r="F6" s="7"/>
      <c r="G6" s="8"/>
      <c r="H6" s="66"/>
      <c r="I6" s="66"/>
      <c r="J6" s="66"/>
      <c r="K6" s="66"/>
      <c r="L6" s="66"/>
      <c r="M6" s="66"/>
    </row>
    <row r="7" spans="2:29" x14ac:dyDescent="0.4">
      <c r="B7" s="10" t="s">
        <v>1</v>
      </c>
      <c r="C7" s="11">
        <v>750000</v>
      </c>
      <c r="D7" s="12"/>
      <c r="E7" s="7"/>
      <c r="F7" s="13" t="s">
        <v>2</v>
      </c>
      <c r="G7" s="14">
        <v>25</v>
      </c>
      <c r="H7" s="66"/>
      <c r="I7" s="66"/>
      <c r="J7" s="66"/>
      <c r="K7" s="66"/>
      <c r="L7" s="66"/>
      <c r="M7" s="66"/>
    </row>
    <row r="8" spans="2:29" x14ac:dyDescent="0.4">
      <c r="B8" s="10" t="s">
        <v>3</v>
      </c>
      <c r="C8" s="11">
        <v>1300000</v>
      </c>
      <c r="D8" s="12"/>
      <c r="E8" s="7"/>
      <c r="F8" s="13" t="s">
        <v>56</v>
      </c>
      <c r="G8" s="15" t="s">
        <v>95</v>
      </c>
      <c r="H8" s="66"/>
      <c r="I8" s="66"/>
      <c r="J8" s="66"/>
      <c r="K8" s="66"/>
      <c r="L8" s="66"/>
      <c r="M8" s="66"/>
    </row>
    <row r="9" spans="2:29" x14ac:dyDescent="0.4">
      <c r="B9" s="16" t="s">
        <v>5</v>
      </c>
      <c r="C9" s="17">
        <f>IF(OR(C7="",C8=""),"",IF(C7/C8&gt;0.8,"MAX LOAN EXCEEDED",C7/C8))</f>
        <v>0.57692307692307687</v>
      </c>
      <c r="D9" s="18"/>
      <c r="E9" s="7"/>
      <c r="F9" s="13" t="s">
        <v>4</v>
      </c>
      <c r="G9" s="19">
        <v>5.6399999999999999E-2</v>
      </c>
      <c r="H9" s="66"/>
      <c r="I9" s="66"/>
      <c r="J9" s="66"/>
      <c r="K9" s="66"/>
      <c r="L9" s="66"/>
      <c r="M9" s="66"/>
      <c r="R9" s="81" t="s">
        <v>71</v>
      </c>
      <c r="W9" s="81" t="s">
        <v>69</v>
      </c>
      <c r="AA9" s="83" t="s">
        <v>1</v>
      </c>
      <c r="AB9" s="84" t="s">
        <v>83</v>
      </c>
      <c r="AC9" s="84" t="s">
        <v>84</v>
      </c>
    </row>
    <row r="10" spans="2:29" x14ac:dyDescent="0.4">
      <c r="B10" s="9"/>
      <c r="C10" s="7"/>
      <c r="D10" s="7"/>
      <c r="E10" s="7"/>
      <c r="F10" s="13" t="s">
        <v>81</v>
      </c>
      <c r="G10" s="19">
        <v>8.2400000000000001E-2</v>
      </c>
      <c r="H10" s="66"/>
      <c r="I10" s="66"/>
      <c r="J10" s="66"/>
      <c r="K10" s="66"/>
      <c r="L10" s="66"/>
      <c r="M10" s="66"/>
      <c r="W10" s="65" t="s">
        <v>85</v>
      </c>
      <c r="X10" s="65">
        <f>IF(Sheet1!G8="2 Years",Sheet1!G7-2,Sheet1!G7-3)</f>
        <v>23</v>
      </c>
      <c r="Y10" s="65">
        <f>X10*12</f>
        <v>276</v>
      </c>
      <c r="AA10" s="85">
        <v>1000</v>
      </c>
      <c r="AB10" s="82">
        <f>-PMT($X$12,$Y$10,AA10)</f>
        <v>8.0904707915658012</v>
      </c>
      <c r="AC10" s="86">
        <f>$J$56-AB10</f>
        <v>7168.0701352690403</v>
      </c>
    </row>
    <row r="11" spans="2:29" x14ac:dyDescent="0.4">
      <c r="B11" s="10" t="s">
        <v>75</v>
      </c>
      <c r="C11" s="77" t="s">
        <v>76</v>
      </c>
      <c r="D11" s="22"/>
      <c r="E11" s="22"/>
      <c r="F11" s="20" t="s">
        <v>6</v>
      </c>
      <c r="G11" s="21" t="s">
        <v>96</v>
      </c>
      <c r="H11" s="66"/>
      <c r="I11" s="66"/>
      <c r="J11" s="66"/>
      <c r="K11" s="66"/>
      <c r="L11" s="66"/>
      <c r="M11" s="66"/>
      <c r="R11" s="65" t="s">
        <v>76</v>
      </c>
      <c r="W11" s="65" t="s">
        <v>78</v>
      </c>
      <c r="X11" s="65">
        <f>G7*12</f>
        <v>300</v>
      </c>
      <c r="AA11" s="85">
        <v>2000</v>
      </c>
      <c r="AB11" s="82">
        <f t="shared" ref="AB11:AB74" si="0">-PMT($X$12,$Y$10,AA11)</f>
        <v>16.180941583131602</v>
      </c>
      <c r="AC11" s="86">
        <f t="shared" ref="AC11:AC74" si="1">$J$56-AB11</f>
        <v>7159.9796644774751</v>
      </c>
    </row>
    <row r="12" spans="2:29" x14ac:dyDescent="0.4">
      <c r="B12" s="23"/>
      <c r="C12" s="22"/>
      <c r="D12" s="22"/>
      <c r="E12" s="22"/>
      <c r="F12" s="22"/>
      <c r="G12" s="24"/>
      <c r="H12" s="66"/>
      <c r="I12" s="66"/>
      <c r="J12" s="66"/>
      <c r="K12" s="66"/>
      <c r="L12" s="66"/>
      <c r="M12" s="66"/>
      <c r="R12" s="65" t="s">
        <v>77</v>
      </c>
      <c r="W12" s="65" t="s">
        <v>82</v>
      </c>
      <c r="X12" s="65">
        <f>G10/12</f>
        <v>6.8666666666666668E-3</v>
      </c>
      <c r="AA12" s="85">
        <v>3000</v>
      </c>
      <c r="AB12" s="82">
        <f t="shared" si="0"/>
        <v>24.271412374697402</v>
      </c>
      <c r="AC12" s="86">
        <f t="shared" si="1"/>
        <v>7151.889193685909</v>
      </c>
    </row>
    <row r="13" spans="2:29" x14ac:dyDescent="0.4">
      <c r="B13" s="116" t="s">
        <v>7</v>
      </c>
      <c r="C13" s="118"/>
      <c r="D13" s="25"/>
      <c r="E13" s="26"/>
      <c r="F13" s="127" t="s">
        <v>8</v>
      </c>
      <c r="G13" s="128"/>
      <c r="H13" s="66"/>
      <c r="I13" s="66"/>
      <c r="J13" s="66"/>
      <c r="K13" s="66"/>
      <c r="L13" s="66"/>
      <c r="M13" s="66"/>
      <c r="AA13" s="85">
        <v>4000</v>
      </c>
      <c r="AB13" s="82">
        <f t="shared" si="0"/>
        <v>32.361883166263205</v>
      </c>
      <c r="AC13" s="86">
        <f t="shared" si="1"/>
        <v>7143.798722894343</v>
      </c>
    </row>
    <row r="14" spans="2:29" x14ac:dyDescent="0.4">
      <c r="B14" s="10" t="s">
        <v>9</v>
      </c>
      <c r="C14" s="11">
        <v>138558</v>
      </c>
      <c r="D14" s="12"/>
      <c r="E14" s="26"/>
      <c r="F14" s="13" t="s">
        <v>9</v>
      </c>
      <c r="G14" s="74"/>
      <c r="H14" s="66"/>
      <c r="I14" s="66"/>
      <c r="J14" s="66"/>
      <c r="K14" s="66"/>
      <c r="L14" s="66"/>
      <c r="M14" s="66"/>
      <c r="S14" s="67"/>
      <c r="W14" s="65" t="s">
        <v>79</v>
      </c>
      <c r="X14" s="82">
        <f>-PMT($C$7,$X$11,$X$12)</f>
        <v>5150</v>
      </c>
      <c r="AA14" s="85">
        <v>5000</v>
      </c>
      <c r="AB14" s="82">
        <f t="shared" si="0"/>
        <v>40.452353957829004</v>
      </c>
      <c r="AC14" s="86">
        <f t="shared" si="1"/>
        <v>7135.7082521027778</v>
      </c>
    </row>
    <row r="15" spans="2:29" x14ac:dyDescent="0.4">
      <c r="B15" s="10" t="s">
        <v>10</v>
      </c>
      <c r="C15" s="11">
        <v>8263.5</v>
      </c>
      <c r="D15" s="28"/>
      <c r="E15" s="29"/>
      <c r="F15" s="13" t="s">
        <v>10</v>
      </c>
      <c r="G15" s="74"/>
      <c r="H15" s="66"/>
      <c r="I15" s="66"/>
      <c r="J15" s="66"/>
      <c r="K15" s="66"/>
      <c r="L15" s="66"/>
      <c r="M15" s="66"/>
      <c r="R15" s="65">
        <v>4.49</v>
      </c>
      <c r="S15" s="65" t="s">
        <v>72</v>
      </c>
      <c r="W15" s="65" t="s">
        <v>80</v>
      </c>
      <c r="X15" s="68">
        <f>C7*G10/12</f>
        <v>5150</v>
      </c>
      <c r="AA15" s="85">
        <v>6000</v>
      </c>
      <c r="AB15" s="82">
        <f t="shared" si="0"/>
        <v>48.542824749394804</v>
      </c>
      <c r="AC15" s="86">
        <f t="shared" si="1"/>
        <v>7127.6177813112117</v>
      </c>
    </row>
    <row r="16" spans="2:29" x14ac:dyDescent="0.4">
      <c r="B16" s="10" t="s">
        <v>65</v>
      </c>
      <c r="C16" s="11">
        <v>0</v>
      </c>
      <c r="D16" s="30"/>
      <c r="E16" s="29"/>
      <c r="F16" s="10" t="s">
        <v>65</v>
      </c>
      <c r="G16" s="11"/>
      <c r="H16" s="66"/>
      <c r="I16" s="66"/>
      <c r="J16" s="66"/>
      <c r="K16" s="66"/>
      <c r="L16" s="66"/>
      <c r="M16" s="66"/>
      <c r="R16" s="65">
        <v>5.5</v>
      </c>
      <c r="S16" s="68" t="s">
        <v>73</v>
      </c>
      <c r="AA16" s="85">
        <v>7000</v>
      </c>
      <c r="AB16" s="82">
        <f t="shared" si="0"/>
        <v>56.633295540960603</v>
      </c>
      <c r="AC16" s="86">
        <f t="shared" si="1"/>
        <v>7119.5273105196457</v>
      </c>
    </row>
    <row r="17" spans="2:29" x14ac:dyDescent="0.4">
      <c r="B17" s="9"/>
      <c r="C17" s="30"/>
      <c r="D17" s="30"/>
      <c r="E17" s="29"/>
      <c r="F17" s="7"/>
      <c r="G17" s="31"/>
      <c r="H17" s="66"/>
      <c r="I17" s="66"/>
      <c r="J17" s="66"/>
      <c r="K17" s="66"/>
      <c r="L17" s="66"/>
      <c r="M17" s="66"/>
      <c r="R17" s="65">
        <f>IF(AND(C11=R11, C22&gt;=100000), R16, R15)</f>
        <v>5.5</v>
      </c>
      <c r="S17" s="68"/>
      <c r="AA17" s="85">
        <v>8000</v>
      </c>
      <c r="AB17" s="82">
        <f t="shared" si="0"/>
        <v>64.723766332526409</v>
      </c>
      <c r="AC17" s="86">
        <f t="shared" si="1"/>
        <v>7111.4368397280796</v>
      </c>
    </row>
    <row r="18" spans="2:29" x14ac:dyDescent="0.4">
      <c r="B18" s="9"/>
      <c r="C18" s="30"/>
      <c r="D18" s="30"/>
      <c r="E18" s="29"/>
      <c r="F18" s="7"/>
      <c r="G18" s="31"/>
      <c r="H18" s="66"/>
      <c r="I18" s="66"/>
      <c r="J18" s="66"/>
      <c r="K18" s="66"/>
      <c r="L18" s="66"/>
      <c r="M18" s="66"/>
      <c r="S18" s="68"/>
      <c r="AA18" s="85">
        <v>9000</v>
      </c>
      <c r="AB18" s="82">
        <f t="shared" si="0"/>
        <v>72.814237124092216</v>
      </c>
      <c r="AC18" s="86">
        <f t="shared" si="1"/>
        <v>7103.3463689365144</v>
      </c>
    </row>
    <row r="19" spans="2:29" x14ac:dyDescent="0.4">
      <c r="B19" s="116" t="s">
        <v>74</v>
      </c>
      <c r="C19" s="118"/>
      <c r="D19" s="30"/>
      <c r="E19" s="127" t="s">
        <v>89</v>
      </c>
      <c r="F19" s="117"/>
      <c r="G19" s="118"/>
      <c r="H19" s="66"/>
      <c r="I19" s="66"/>
      <c r="J19" s="66"/>
      <c r="K19" s="66"/>
      <c r="L19" s="66"/>
      <c r="M19" s="66"/>
      <c r="S19" s="68"/>
      <c r="AA19" s="85">
        <v>10000</v>
      </c>
      <c r="AB19" s="82">
        <f t="shared" si="0"/>
        <v>80.904707915658008</v>
      </c>
      <c r="AC19" s="86">
        <f t="shared" si="1"/>
        <v>7095.2558981449483</v>
      </c>
    </row>
    <row r="20" spans="2:29" x14ac:dyDescent="0.4">
      <c r="B20" s="13" t="s">
        <v>9</v>
      </c>
      <c r="C20" s="75">
        <f>SUM(C14,G14)</f>
        <v>138558</v>
      </c>
      <c r="D20" s="30"/>
      <c r="E20" s="13" t="s">
        <v>90</v>
      </c>
      <c r="F20" s="109">
        <v>1</v>
      </c>
      <c r="G20" s="110">
        <f>SUM(F20*1)</f>
        <v>1</v>
      </c>
      <c r="H20" s="66"/>
      <c r="I20" s="66"/>
      <c r="J20" s="66"/>
      <c r="K20" s="66"/>
      <c r="L20" s="66"/>
      <c r="M20" s="66"/>
      <c r="S20" s="68"/>
      <c r="AA20" s="85">
        <v>11000</v>
      </c>
      <c r="AB20" s="82">
        <f t="shared" si="0"/>
        <v>88.995178707223815</v>
      </c>
      <c r="AC20" s="86">
        <f t="shared" si="1"/>
        <v>7087.1654273533823</v>
      </c>
    </row>
    <row r="21" spans="2:29" ht="36" x14ac:dyDescent="0.4">
      <c r="B21" s="97" t="s">
        <v>67</v>
      </c>
      <c r="C21" s="75">
        <f>SUM(C16,G16)*12</f>
        <v>0</v>
      </c>
      <c r="D21" s="30"/>
      <c r="E21" s="96" t="s">
        <v>91</v>
      </c>
      <c r="F21" s="14"/>
      <c r="G21" s="110">
        <f>SUM(F21*0.5)</f>
        <v>0</v>
      </c>
      <c r="H21" s="66"/>
      <c r="I21" s="66"/>
      <c r="J21" s="66"/>
      <c r="K21" s="66"/>
      <c r="L21" s="66"/>
      <c r="M21" s="66"/>
      <c r="S21" s="68"/>
      <c r="AA21" s="85">
        <v>12000</v>
      </c>
      <c r="AB21" s="82">
        <f t="shared" si="0"/>
        <v>97.085649498789607</v>
      </c>
      <c r="AC21" s="86">
        <f t="shared" si="1"/>
        <v>7079.0749565618171</v>
      </c>
    </row>
    <row r="22" spans="2:29" x14ac:dyDescent="0.4">
      <c r="B22" s="13" t="s">
        <v>68</v>
      </c>
      <c r="C22" s="75">
        <f>C20-C21</f>
        <v>138558</v>
      </c>
      <c r="E22" s="13" t="s">
        <v>92</v>
      </c>
      <c r="F22" s="14"/>
      <c r="G22" s="110">
        <f>SUM(F22*0.3)</f>
        <v>0</v>
      </c>
      <c r="H22" s="66"/>
      <c r="I22" s="66"/>
      <c r="J22" s="66"/>
      <c r="K22" s="66"/>
      <c r="L22" s="66"/>
      <c r="M22" s="66"/>
      <c r="AA22" s="85">
        <v>13000</v>
      </c>
      <c r="AB22" s="82">
        <f t="shared" si="0"/>
        <v>105.17612029035541</v>
      </c>
      <c r="AC22" s="86">
        <f t="shared" si="1"/>
        <v>7070.984485770251</v>
      </c>
    </row>
    <row r="23" spans="2:29" x14ac:dyDescent="0.4">
      <c r="B23" s="13" t="s">
        <v>66</v>
      </c>
      <c r="C23" s="112">
        <f>R17</f>
        <v>5.5</v>
      </c>
      <c r="D23" s="30"/>
      <c r="E23" s="13"/>
      <c r="F23" s="76"/>
      <c r="G23" s="95"/>
      <c r="H23" s="66"/>
      <c r="I23" s="66"/>
      <c r="J23" s="66"/>
      <c r="K23" s="66"/>
      <c r="L23" s="66"/>
      <c r="M23" s="66"/>
      <c r="AA23" s="85">
        <v>14000</v>
      </c>
      <c r="AB23" s="82">
        <f t="shared" si="0"/>
        <v>113.26659108192121</v>
      </c>
      <c r="AC23" s="86">
        <f t="shared" si="1"/>
        <v>7062.8940149786849</v>
      </c>
    </row>
    <row r="24" spans="2:29" ht="16.2" customHeight="1" x14ac:dyDescent="0.4">
      <c r="B24" s="13" t="s">
        <v>69</v>
      </c>
      <c r="C24" s="75">
        <f>C22*C23</f>
        <v>762069</v>
      </c>
      <c r="D24" s="30"/>
      <c r="E24" s="129" t="s">
        <v>93</v>
      </c>
      <c r="F24" s="130"/>
      <c r="G24" s="111">
        <f>SUM(G20:G22)</f>
        <v>1</v>
      </c>
      <c r="H24" s="66"/>
      <c r="I24" s="66"/>
      <c r="J24" s="66"/>
      <c r="K24" s="66"/>
      <c r="L24" s="66"/>
      <c r="M24" s="66"/>
      <c r="AA24" s="85">
        <v>15000</v>
      </c>
      <c r="AB24" s="82">
        <f t="shared" si="0"/>
        <v>121.35706187348701</v>
      </c>
      <c r="AC24" s="86">
        <f t="shared" si="1"/>
        <v>7054.8035441871198</v>
      </c>
    </row>
    <row r="25" spans="2:29" ht="16.2" customHeight="1" x14ac:dyDescent="0.4">
      <c r="B25" s="9"/>
      <c r="C25" s="30"/>
      <c r="D25" s="30"/>
      <c r="E25" s="29"/>
      <c r="F25" s="7"/>
      <c r="G25" s="100">
        <f>HLOOKUP(D27,C84:L95,12,0)</f>
        <v>2.2000000000000002</v>
      </c>
      <c r="H25" s="66"/>
      <c r="I25" s="66"/>
      <c r="J25" s="66"/>
      <c r="K25" s="66"/>
      <c r="L25" s="66"/>
      <c r="M25" s="66"/>
      <c r="AA25" s="85">
        <v>16000</v>
      </c>
      <c r="AB25" s="82">
        <f t="shared" si="0"/>
        <v>129.44753266505282</v>
      </c>
      <c r="AC25" s="86">
        <f t="shared" si="1"/>
        <v>7046.7130733955537</v>
      </c>
    </row>
    <row r="26" spans="2:29" ht="16.2" customHeight="1" x14ac:dyDescent="0.4">
      <c r="B26" s="13" t="s">
        <v>70</v>
      </c>
      <c r="C26" s="32" t="str">
        <f>IF(C7&gt;C24,"Fail","Pass")</f>
        <v>Pass</v>
      </c>
      <c r="D26" s="30"/>
      <c r="E26" s="29"/>
      <c r="F26" s="7"/>
      <c r="G26" s="31"/>
      <c r="H26" s="66"/>
      <c r="I26" s="66"/>
      <c r="J26" s="66"/>
      <c r="K26" s="66"/>
      <c r="L26" s="66"/>
      <c r="M26" s="66"/>
      <c r="AA26" s="85">
        <v>17000</v>
      </c>
      <c r="AB26" s="82">
        <f t="shared" si="0"/>
        <v>137.53800345661861</v>
      </c>
      <c r="AC26" s="86">
        <f t="shared" si="1"/>
        <v>7038.6226026039876</v>
      </c>
    </row>
    <row r="27" spans="2:29" x14ac:dyDescent="0.4">
      <c r="B27" s="33"/>
      <c r="C27" s="34">
        <f>(C14+G14)/12</f>
        <v>11546.5</v>
      </c>
      <c r="D27" s="35" t="str">
        <f>IF(C27="","",IF(C27&lt;=1096.32,"Lowest",IF(C27&lt;=1598.99,"Second",IF(C27&lt;=2075.662,"Third",IF(C27&lt;=2651.99,"Fourth",IF(C27&lt;=3297.66,"Fifth",IF(C27&lt;=3977.99,"Sixth",IF(C27&lt;=4775.32,"Seventh",IF(C27&lt;=5919.32,"Eighth",IF(C27&lt;=77834.66,"Ninth",IF(C27&gt;=7834.67,"Highest")))))))))))</f>
        <v>Ninth</v>
      </c>
      <c r="E27" s="36"/>
      <c r="F27" s="34"/>
      <c r="G27" s="37"/>
      <c r="H27" s="66"/>
      <c r="I27" s="66"/>
      <c r="J27" s="66"/>
      <c r="K27" s="66"/>
      <c r="L27" s="66"/>
      <c r="M27" s="66"/>
      <c r="AA27" s="85">
        <v>18000</v>
      </c>
      <c r="AB27" s="82">
        <f t="shared" si="0"/>
        <v>145.62847424818443</v>
      </c>
      <c r="AC27" s="86">
        <f t="shared" si="1"/>
        <v>7030.5321318124215</v>
      </c>
    </row>
    <row r="28" spans="2:29" x14ac:dyDescent="0.4">
      <c r="B28" s="113" t="s">
        <v>11</v>
      </c>
      <c r="C28" s="114"/>
      <c r="D28" s="114"/>
      <c r="E28" s="114"/>
      <c r="F28" s="114"/>
      <c r="G28" s="115"/>
      <c r="H28" s="66"/>
      <c r="I28" s="66"/>
      <c r="J28" s="66"/>
      <c r="K28" s="66"/>
      <c r="L28" s="66"/>
      <c r="M28" s="66"/>
      <c r="AA28" s="85">
        <v>19000</v>
      </c>
      <c r="AB28" s="82">
        <f t="shared" si="0"/>
        <v>153.7189450397502</v>
      </c>
      <c r="AC28" s="86">
        <f t="shared" si="1"/>
        <v>7022.4416610208564</v>
      </c>
    </row>
    <row r="29" spans="2:29" ht="14.4" customHeight="1" thickBot="1" x14ac:dyDescent="0.45">
      <c r="B29" s="38"/>
      <c r="C29" s="39"/>
      <c r="D29" s="39"/>
      <c r="E29" s="39"/>
      <c r="F29" s="39"/>
      <c r="G29" s="40"/>
      <c r="H29" s="66"/>
      <c r="I29" s="66"/>
      <c r="J29" s="66"/>
      <c r="K29" s="66"/>
      <c r="L29" s="66"/>
      <c r="M29" s="66"/>
      <c r="AA29" s="85">
        <v>20000</v>
      </c>
      <c r="AB29" s="82">
        <f t="shared" si="0"/>
        <v>161.80941583131602</v>
      </c>
      <c r="AC29" s="86">
        <f t="shared" si="1"/>
        <v>7014.3511902292903</v>
      </c>
    </row>
    <row r="30" spans="2:29" ht="24" customHeight="1" thickBot="1" x14ac:dyDescent="0.45">
      <c r="B30" s="41" t="s">
        <v>64</v>
      </c>
      <c r="C30" s="42" t="s">
        <v>61</v>
      </c>
      <c r="D30" s="43" t="str">
        <f>IFERROR(VLOOKUP(C30,A100:B100,2,0),"1")</f>
        <v>1</v>
      </c>
      <c r="E30" s="22"/>
      <c r="F30" s="22"/>
      <c r="G30" s="24"/>
      <c r="H30" s="66"/>
      <c r="I30" s="66"/>
      <c r="J30" s="66"/>
      <c r="K30" s="66"/>
      <c r="L30" s="66"/>
      <c r="M30" s="66"/>
      <c r="AA30" s="85">
        <v>21000</v>
      </c>
      <c r="AB30" s="82">
        <f t="shared" si="0"/>
        <v>169.89988662288184</v>
      </c>
      <c r="AC30" s="86">
        <f t="shared" si="1"/>
        <v>7006.2607194377242</v>
      </c>
    </row>
    <row r="31" spans="2:29" x14ac:dyDescent="0.4">
      <c r="B31" s="23"/>
      <c r="C31" s="22"/>
      <c r="D31" s="22"/>
      <c r="E31" s="22"/>
      <c r="F31" s="22"/>
      <c r="G31" s="24"/>
      <c r="H31" s="66"/>
      <c r="I31" s="66"/>
      <c r="J31" s="66"/>
      <c r="K31" s="66"/>
      <c r="L31" s="66"/>
      <c r="M31" s="66"/>
      <c r="AA31" s="85">
        <v>22000</v>
      </c>
      <c r="AB31" s="82">
        <f t="shared" si="0"/>
        <v>177.99035741444763</v>
      </c>
      <c r="AC31" s="86">
        <f t="shared" si="1"/>
        <v>6998.1702486461591</v>
      </c>
    </row>
    <row r="32" spans="2:29" x14ac:dyDescent="0.4">
      <c r="B32" s="116" t="s">
        <v>12</v>
      </c>
      <c r="C32" s="117"/>
      <c r="D32" s="118"/>
      <c r="E32" s="44"/>
      <c r="F32" s="119" t="s">
        <v>13</v>
      </c>
      <c r="G32" s="120"/>
      <c r="H32" s="66"/>
      <c r="I32" s="119" t="s">
        <v>14</v>
      </c>
      <c r="J32" s="119"/>
      <c r="K32" s="66"/>
      <c r="L32" s="66"/>
      <c r="M32" s="66"/>
      <c r="AA32" s="85">
        <v>23000</v>
      </c>
      <c r="AB32" s="82">
        <f t="shared" si="0"/>
        <v>186.08082820601342</v>
      </c>
      <c r="AC32" s="86">
        <f t="shared" si="1"/>
        <v>6990.079777854593</v>
      </c>
    </row>
    <row r="33" spans="2:29" ht="36" x14ac:dyDescent="0.4">
      <c r="B33" s="45"/>
      <c r="C33" s="46" t="s">
        <v>13</v>
      </c>
      <c r="D33" s="46" t="s">
        <v>14</v>
      </c>
      <c r="E33" s="7"/>
      <c r="F33" s="47" t="s">
        <v>54</v>
      </c>
      <c r="G33" s="48" t="s">
        <v>55</v>
      </c>
      <c r="H33" s="66"/>
      <c r="I33" s="47" t="s">
        <v>54</v>
      </c>
      <c r="J33" s="47" t="s">
        <v>55</v>
      </c>
      <c r="K33" s="66"/>
      <c r="L33" s="66"/>
      <c r="M33" s="66"/>
      <c r="AA33" s="85">
        <v>24000</v>
      </c>
      <c r="AB33" s="82">
        <f t="shared" si="0"/>
        <v>194.17129899757921</v>
      </c>
      <c r="AC33" s="86">
        <f t="shared" si="1"/>
        <v>6981.9893070630269</v>
      </c>
    </row>
    <row r="34" spans="2:29" x14ac:dyDescent="0.4">
      <c r="B34" s="49" t="s">
        <v>15</v>
      </c>
      <c r="C34" s="50">
        <f>IF(C7="","",INDEX(Sheet2!$A$1:$B$3546,MATCH(Sheet1!$C$7,Sheet2!$A$1:$A$3546,0),2))</f>
        <v>4843.75</v>
      </c>
      <c r="D34" s="50">
        <f>IF(G11="","",IF(G11="Repayment",IF(C7="","",INDEX(Sheet2!$A$1:$C$3546,MATCH(Sheet1!$C$7,Sheet2!$A$1:$A$3546,0),3)),IF(C7="","",INDEX(Sheet2!$A$1:$C$3546,MATCH(Sheet1!$C$7,Sheet2!$A$1:$A$3546,0),2))))</f>
        <v>4843.75</v>
      </c>
      <c r="E34" s="26"/>
      <c r="F34" s="51">
        <f t="shared" ref="F34:F41" si="2">C34</f>
        <v>4843.75</v>
      </c>
      <c r="G34" s="52">
        <f>F34</f>
        <v>4843.75</v>
      </c>
      <c r="H34" s="66"/>
      <c r="I34" s="51">
        <f t="shared" ref="I34:I41" si="3">D34</f>
        <v>4843.75</v>
      </c>
      <c r="J34" s="51">
        <f>D34</f>
        <v>4843.75</v>
      </c>
      <c r="K34" s="66"/>
      <c r="L34" s="66"/>
      <c r="M34" s="66"/>
      <c r="AA34" s="85">
        <v>25000</v>
      </c>
      <c r="AB34" s="82">
        <f t="shared" si="0"/>
        <v>202.26176978914503</v>
      </c>
      <c r="AC34" s="86">
        <f t="shared" si="1"/>
        <v>6973.8988362714617</v>
      </c>
    </row>
    <row r="35" spans="2:29" x14ac:dyDescent="0.4">
      <c r="B35" s="10" t="s">
        <v>16</v>
      </c>
      <c r="C35" s="27"/>
      <c r="D35" s="27"/>
      <c r="E35" s="30"/>
      <c r="F35" s="51">
        <f t="shared" si="2"/>
        <v>0</v>
      </c>
      <c r="G35" s="52">
        <f t="shared" ref="G35:G41" si="4">F35</f>
        <v>0</v>
      </c>
      <c r="H35" s="66"/>
      <c r="I35" s="51">
        <f t="shared" si="3"/>
        <v>0</v>
      </c>
      <c r="J35" s="51">
        <f t="shared" ref="J35:J41" si="5">I35</f>
        <v>0</v>
      </c>
      <c r="K35" s="66"/>
      <c r="L35" s="66"/>
      <c r="M35" s="66"/>
      <c r="AA35" s="85">
        <v>26000</v>
      </c>
      <c r="AB35" s="82">
        <f t="shared" si="0"/>
        <v>210.35224058071083</v>
      </c>
      <c r="AC35" s="86">
        <f t="shared" si="1"/>
        <v>6965.8083654798957</v>
      </c>
    </row>
    <row r="36" spans="2:29" x14ac:dyDescent="0.4">
      <c r="B36" s="10" t="s">
        <v>17</v>
      </c>
      <c r="C36" s="27"/>
      <c r="D36" s="27"/>
      <c r="E36" s="30"/>
      <c r="F36" s="51">
        <f t="shared" si="2"/>
        <v>0</v>
      </c>
      <c r="G36" s="52">
        <f t="shared" si="4"/>
        <v>0</v>
      </c>
      <c r="H36" s="66"/>
      <c r="I36" s="51">
        <f t="shared" si="3"/>
        <v>0</v>
      </c>
      <c r="J36" s="51">
        <f t="shared" si="5"/>
        <v>0</v>
      </c>
      <c r="K36" s="66"/>
      <c r="L36" s="66"/>
      <c r="M36" s="66"/>
      <c r="AA36" s="85">
        <v>27000</v>
      </c>
      <c r="AB36" s="82">
        <f t="shared" si="0"/>
        <v>218.44271137227662</v>
      </c>
      <c r="AC36" s="86">
        <f t="shared" si="1"/>
        <v>6957.7178946883296</v>
      </c>
    </row>
    <row r="37" spans="2:29" x14ac:dyDescent="0.4">
      <c r="B37" s="10" t="s">
        <v>18</v>
      </c>
      <c r="C37" s="27"/>
      <c r="D37" s="27"/>
      <c r="E37" s="30"/>
      <c r="F37" s="51">
        <f t="shared" si="2"/>
        <v>0</v>
      </c>
      <c r="G37" s="52">
        <f t="shared" si="4"/>
        <v>0</v>
      </c>
      <c r="H37" s="66"/>
      <c r="I37" s="51">
        <f t="shared" si="3"/>
        <v>0</v>
      </c>
      <c r="J37" s="51">
        <f t="shared" si="5"/>
        <v>0</v>
      </c>
      <c r="K37" s="66"/>
      <c r="L37" s="66"/>
      <c r="M37" s="66"/>
      <c r="AA37" s="85">
        <v>28000</v>
      </c>
      <c r="AB37" s="82">
        <f t="shared" si="0"/>
        <v>226.53318216384241</v>
      </c>
      <c r="AC37" s="86">
        <f t="shared" si="1"/>
        <v>6949.6274238967635</v>
      </c>
    </row>
    <row r="38" spans="2:29" x14ac:dyDescent="0.4">
      <c r="B38" s="10" t="s">
        <v>19</v>
      </c>
      <c r="C38" s="27"/>
      <c r="D38" s="27"/>
      <c r="E38" s="30"/>
      <c r="F38" s="51">
        <f t="shared" si="2"/>
        <v>0</v>
      </c>
      <c r="G38" s="52">
        <f t="shared" si="4"/>
        <v>0</v>
      </c>
      <c r="H38" s="66"/>
      <c r="I38" s="51">
        <f t="shared" si="3"/>
        <v>0</v>
      </c>
      <c r="J38" s="51">
        <f>I38</f>
        <v>0</v>
      </c>
      <c r="K38" s="66"/>
      <c r="L38" s="66"/>
      <c r="M38" s="66"/>
      <c r="AA38" s="85">
        <v>29000</v>
      </c>
      <c r="AB38" s="82">
        <f t="shared" si="0"/>
        <v>234.62365295540823</v>
      </c>
      <c r="AC38" s="86">
        <f t="shared" si="1"/>
        <v>6941.5369531051983</v>
      </c>
    </row>
    <row r="39" spans="2:29" x14ac:dyDescent="0.4">
      <c r="B39" s="10" t="s">
        <v>20</v>
      </c>
      <c r="C39" s="78">
        <f>C16+G16</f>
        <v>0</v>
      </c>
      <c r="D39" s="78">
        <f>C16+G16</f>
        <v>0</v>
      </c>
      <c r="E39" s="30"/>
      <c r="F39" s="51">
        <f t="shared" si="2"/>
        <v>0</v>
      </c>
      <c r="G39" s="52">
        <f t="shared" si="4"/>
        <v>0</v>
      </c>
      <c r="H39" s="66"/>
      <c r="I39" s="51">
        <f t="shared" si="3"/>
        <v>0</v>
      </c>
      <c r="J39" s="51">
        <f t="shared" si="5"/>
        <v>0</v>
      </c>
      <c r="K39" s="66"/>
      <c r="L39" s="66"/>
      <c r="M39" s="66"/>
      <c r="AA39" s="85">
        <v>30000</v>
      </c>
      <c r="AB39" s="82">
        <f t="shared" si="0"/>
        <v>242.71412374697402</v>
      </c>
      <c r="AC39" s="86">
        <f t="shared" si="1"/>
        <v>6933.4464823136323</v>
      </c>
    </row>
    <row r="40" spans="2:29" x14ac:dyDescent="0.4">
      <c r="B40" s="10" t="s">
        <v>21</v>
      </c>
      <c r="C40" s="27"/>
      <c r="D40" s="27"/>
      <c r="E40" s="30"/>
      <c r="F40" s="51">
        <f t="shared" si="2"/>
        <v>0</v>
      </c>
      <c r="G40" s="52">
        <f t="shared" si="4"/>
        <v>0</v>
      </c>
      <c r="H40" s="66"/>
      <c r="I40" s="51">
        <f t="shared" si="3"/>
        <v>0</v>
      </c>
      <c r="J40" s="51">
        <f t="shared" si="5"/>
        <v>0</v>
      </c>
      <c r="K40" s="66"/>
      <c r="L40" s="66"/>
      <c r="M40" s="66"/>
      <c r="AA40" s="85">
        <v>31000</v>
      </c>
      <c r="AB40" s="82">
        <f t="shared" si="0"/>
        <v>250.80459453853982</v>
      </c>
      <c r="AC40" s="86">
        <f t="shared" si="1"/>
        <v>6925.3560115220662</v>
      </c>
    </row>
    <row r="41" spans="2:29" x14ac:dyDescent="0.4">
      <c r="B41" s="10" t="s">
        <v>22</v>
      </c>
      <c r="C41" s="27"/>
      <c r="D41" s="27"/>
      <c r="E41" s="30"/>
      <c r="F41" s="51">
        <f t="shared" si="2"/>
        <v>0</v>
      </c>
      <c r="G41" s="52">
        <f t="shared" si="4"/>
        <v>0</v>
      </c>
      <c r="H41" s="66"/>
      <c r="I41" s="51">
        <f t="shared" si="3"/>
        <v>0</v>
      </c>
      <c r="J41" s="51">
        <f t="shared" si="5"/>
        <v>0</v>
      </c>
      <c r="K41" s="66"/>
      <c r="L41" s="66"/>
      <c r="M41" s="66"/>
      <c r="AA41" s="85">
        <v>32000</v>
      </c>
      <c r="AB41" s="82">
        <f t="shared" si="0"/>
        <v>258.89506533010564</v>
      </c>
      <c r="AC41" s="86">
        <f t="shared" si="1"/>
        <v>6917.265540730501</v>
      </c>
    </row>
    <row r="42" spans="2:29" x14ac:dyDescent="0.4">
      <c r="B42" s="53" t="s">
        <v>23</v>
      </c>
      <c r="C42" s="54">
        <v>50</v>
      </c>
      <c r="D42" s="54">
        <v>50</v>
      </c>
      <c r="E42" s="30"/>
      <c r="F42" s="51">
        <f>INDEX($B$84:$L$94,MATCH($B42,$B$84:$B$94,0),MATCH($D$27,$B$84:$L$84,0))/G$25*G$24</f>
        <v>69.72727272727272</v>
      </c>
      <c r="G42" s="52">
        <f>C42</f>
        <v>50</v>
      </c>
      <c r="H42" s="66"/>
      <c r="I42" s="51">
        <f>INDEX($B$84:$L$94,MATCH($B42,$B$84:$B$94,0),MATCH($D$27,$B$84:$L$84,0))/G$25*G$24</f>
        <v>69.72727272727272</v>
      </c>
      <c r="J42" s="51">
        <f>D42</f>
        <v>50</v>
      </c>
      <c r="K42" s="66"/>
      <c r="L42" s="66"/>
      <c r="M42" s="66"/>
      <c r="AA42" s="85">
        <v>33000</v>
      </c>
      <c r="AB42" s="82">
        <f t="shared" si="0"/>
        <v>266.98553612167143</v>
      </c>
      <c r="AC42" s="86">
        <f t="shared" si="1"/>
        <v>6909.1750699389349</v>
      </c>
    </row>
    <row r="43" spans="2:29" x14ac:dyDescent="0.4">
      <c r="B43" s="53" t="s">
        <v>24</v>
      </c>
      <c r="C43" s="54">
        <v>175</v>
      </c>
      <c r="D43" s="54">
        <v>175</v>
      </c>
      <c r="E43" s="30"/>
      <c r="F43" s="51">
        <f>INDEX($B$84:$L$94,MATCH($B43,$B$84:$B$94,0),MATCH($D$27,$B$84:$L$84,0))*D30</f>
        <v>231.39999999999998</v>
      </c>
      <c r="G43" s="52">
        <f>MAX(C43,F43)</f>
        <v>231.39999999999998</v>
      </c>
      <c r="H43" s="66"/>
      <c r="I43" s="51">
        <f>INDEX($B$84:$L$94,MATCH($B43,$B$84:$B$94,0),MATCH($D$27,$B$84:$L$84,0))*D30</f>
        <v>231.39999999999998</v>
      </c>
      <c r="J43" s="51">
        <f>MAX(D43*1.2,I43)</f>
        <v>231.39999999999998</v>
      </c>
      <c r="K43" s="66"/>
      <c r="L43" s="66"/>
      <c r="M43" s="66"/>
      <c r="AA43" s="85">
        <v>34000</v>
      </c>
      <c r="AB43" s="82">
        <f t="shared" si="0"/>
        <v>275.07600691323722</v>
      </c>
      <c r="AC43" s="86">
        <f t="shared" si="1"/>
        <v>6901.0845991473689</v>
      </c>
    </row>
    <row r="44" spans="2:29" x14ac:dyDescent="0.4">
      <c r="B44" s="53" t="s">
        <v>25</v>
      </c>
      <c r="C44" s="54">
        <v>200</v>
      </c>
      <c r="D44" s="54">
        <v>200</v>
      </c>
      <c r="E44" s="30"/>
      <c r="F44" s="51">
        <f>INDEX($B$84:$L$94,MATCH($B44,$B$84:$B$94,0),MATCH($D$27,$B$84:$L$84,0))/G$25*G$24</f>
        <v>168.40909090909091</v>
      </c>
      <c r="G44" s="52">
        <f>C44</f>
        <v>200</v>
      </c>
      <c r="H44" s="66"/>
      <c r="I44" s="51">
        <f>INDEX($B$84:$L$94,MATCH($B44,$B$84:$B$94,0),MATCH($D$27,$B$84:$L$84,0))/G$25*G$24</f>
        <v>168.40909090909091</v>
      </c>
      <c r="J44" s="51">
        <f>D44</f>
        <v>200</v>
      </c>
      <c r="K44" s="66"/>
      <c r="L44" s="66"/>
      <c r="M44" s="66"/>
      <c r="AA44" s="85">
        <v>35000</v>
      </c>
      <c r="AB44" s="82">
        <f t="shared" si="0"/>
        <v>283.16647770480301</v>
      </c>
      <c r="AC44" s="86">
        <f t="shared" si="1"/>
        <v>6892.9941283558037</v>
      </c>
    </row>
    <row r="45" spans="2:29" x14ac:dyDescent="0.4">
      <c r="B45" s="53" t="s">
        <v>26</v>
      </c>
      <c r="C45" s="54">
        <v>350</v>
      </c>
      <c r="D45" s="54">
        <v>350</v>
      </c>
      <c r="E45" s="30"/>
      <c r="F45" s="51">
        <f>INDEX($B$84:$L$94,MATCH($B45,$B$84:$B$94,0),MATCH($D$27,$B$84:$L$84,0))/G$25*G$24</f>
        <v>215.28787878787875</v>
      </c>
      <c r="G45" s="52">
        <f>MAX(C45,F45)</f>
        <v>350</v>
      </c>
      <c r="H45" s="66"/>
      <c r="I45" s="51">
        <f>INDEX($B$84:$L$94,MATCH($B45,$B$84:$B$94,0),MATCH($D$27,$B$84:$L$84,0))/G$25*G$24</f>
        <v>215.28787878787875</v>
      </c>
      <c r="J45" s="51">
        <f>MAX(D45,I45)</f>
        <v>350</v>
      </c>
      <c r="K45" s="66"/>
      <c r="L45" s="66"/>
      <c r="M45" s="66"/>
      <c r="AA45" s="85">
        <v>36000</v>
      </c>
      <c r="AB45" s="82">
        <f t="shared" si="0"/>
        <v>291.25694849636886</v>
      </c>
      <c r="AC45" s="86">
        <f t="shared" si="1"/>
        <v>6884.9036575642376</v>
      </c>
    </row>
    <row r="46" spans="2:29" x14ac:dyDescent="0.4">
      <c r="B46" s="10" t="s">
        <v>27</v>
      </c>
      <c r="C46" s="27"/>
      <c r="D46" s="27"/>
      <c r="E46" s="30"/>
      <c r="F46" s="51">
        <f>C46</f>
        <v>0</v>
      </c>
      <c r="G46" s="52">
        <f>C46</f>
        <v>0</v>
      </c>
      <c r="H46" s="66"/>
      <c r="I46" s="51">
        <f>D46</f>
        <v>0</v>
      </c>
      <c r="J46" s="51">
        <f t="shared" ref="J46:J51" si="6">D46</f>
        <v>0</v>
      </c>
      <c r="K46" s="66"/>
      <c r="L46" s="66"/>
      <c r="M46" s="66"/>
      <c r="AA46" s="85">
        <v>37000</v>
      </c>
      <c r="AB46" s="82">
        <f t="shared" si="0"/>
        <v>299.34741928793466</v>
      </c>
      <c r="AC46" s="86">
        <f t="shared" si="1"/>
        <v>6876.8131867726715</v>
      </c>
    </row>
    <row r="47" spans="2:29" x14ac:dyDescent="0.4">
      <c r="B47" s="53" t="s">
        <v>28</v>
      </c>
      <c r="C47" s="54">
        <v>50</v>
      </c>
      <c r="D47" s="54">
        <v>50</v>
      </c>
      <c r="E47" s="30"/>
      <c r="F47" s="51">
        <f>INDEX($B$84:$L$94,MATCH($B47,$B$84:$B$94,0),MATCH($D$27,$B$84:$L$84,0))/G$25*G$24</f>
        <v>66.378787878787875</v>
      </c>
      <c r="G47" s="52">
        <f t="shared" ref="G47:G51" si="7">C47</f>
        <v>50</v>
      </c>
      <c r="H47" s="66"/>
      <c r="I47" s="51">
        <f>INDEX($B$84:$L$94,MATCH($B47,$B$84:$B$94,0),MATCH($D$27,$B$84:$L$84,0))/G$25*G$24</f>
        <v>66.378787878787875</v>
      </c>
      <c r="J47" s="51">
        <f t="shared" si="6"/>
        <v>50</v>
      </c>
      <c r="K47" s="66"/>
      <c r="L47" s="66"/>
      <c r="M47" s="66"/>
      <c r="AA47" s="85">
        <v>38000</v>
      </c>
      <c r="AB47" s="82">
        <f t="shared" si="0"/>
        <v>307.43789007950039</v>
      </c>
      <c r="AC47" s="86">
        <f t="shared" si="1"/>
        <v>6868.7227159811064</v>
      </c>
    </row>
    <row r="48" spans="2:29" x14ac:dyDescent="0.4">
      <c r="B48" s="10" t="s">
        <v>29</v>
      </c>
      <c r="C48" s="27"/>
      <c r="D48" s="27"/>
      <c r="E48" s="30"/>
      <c r="F48" s="51">
        <f>C48</f>
        <v>0</v>
      </c>
      <c r="G48" s="52">
        <f t="shared" si="7"/>
        <v>0</v>
      </c>
      <c r="H48" s="66"/>
      <c r="I48" s="51">
        <f>D48</f>
        <v>0</v>
      </c>
      <c r="J48" s="51">
        <f t="shared" si="6"/>
        <v>0</v>
      </c>
      <c r="K48" s="66"/>
      <c r="L48" s="66"/>
      <c r="M48" s="66"/>
      <c r="AA48" s="85">
        <v>39000</v>
      </c>
      <c r="AB48" s="82">
        <f t="shared" si="0"/>
        <v>315.52836087106624</v>
      </c>
      <c r="AC48" s="86">
        <f t="shared" si="1"/>
        <v>6860.6322451895403</v>
      </c>
    </row>
    <row r="49" spans="2:29" x14ac:dyDescent="0.4">
      <c r="B49" s="53" t="s">
        <v>30</v>
      </c>
      <c r="C49" s="54">
        <v>50</v>
      </c>
      <c r="D49" s="54">
        <v>50</v>
      </c>
      <c r="E49" s="30"/>
      <c r="F49" s="51">
        <f>INDEX($B$84:$L$94,MATCH($B49,$B$84:$B$94,0),MATCH($D$27,$B$84:$L$84,0))/G$25*G$24</f>
        <v>227.27272727272725</v>
      </c>
      <c r="G49" s="52">
        <f t="shared" si="7"/>
        <v>50</v>
      </c>
      <c r="H49" s="66"/>
      <c r="I49" s="51">
        <f>INDEX($B$84:$L$94,MATCH($B49,$B$84:$B$94,0),MATCH($D$27,$B$84:$L$84,0))/G$25*G$24</f>
        <v>227.27272727272725</v>
      </c>
      <c r="J49" s="51">
        <f t="shared" si="6"/>
        <v>50</v>
      </c>
      <c r="K49" s="66"/>
      <c r="L49" s="66"/>
      <c r="M49" s="66"/>
      <c r="AA49" s="85">
        <v>40000</v>
      </c>
      <c r="AB49" s="82">
        <f t="shared" si="0"/>
        <v>323.61883166263203</v>
      </c>
      <c r="AC49" s="86">
        <f t="shared" si="1"/>
        <v>6852.5417743979742</v>
      </c>
    </row>
    <row r="50" spans="2:29" x14ac:dyDescent="0.4">
      <c r="B50" s="10" t="s">
        <v>31</v>
      </c>
      <c r="C50" s="27"/>
      <c r="D50" s="27"/>
      <c r="E50" s="30"/>
      <c r="F50" s="51">
        <f>C50</f>
        <v>0</v>
      </c>
      <c r="G50" s="52">
        <f t="shared" si="7"/>
        <v>0</v>
      </c>
      <c r="H50" s="66"/>
      <c r="I50" s="51">
        <f>D50</f>
        <v>0</v>
      </c>
      <c r="J50" s="51">
        <f t="shared" si="6"/>
        <v>0</v>
      </c>
      <c r="K50" s="66"/>
      <c r="L50" s="66"/>
      <c r="M50" s="66"/>
      <c r="AA50" s="85">
        <v>41000</v>
      </c>
      <c r="AB50" s="82">
        <f t="shared" si="0"/>
        <v>331.70930245419783</v>
      </c>
      <c r="AC50" s="86">
        <f t="shared" si="1"/>
        <v>6844.4513036064081</v>
      </c>
    </row>
    <row r="51" spans="2:29" x14ac:dyDescent="0.4">
      <c r="B51" s="10" t="s">
        <v>32</v>
      </c>
      <c r="C51" s="27"/>
      <c r="D51" s="27"/>
      <c r="E51" s="30"/>
      <c r="F51" s="51">
        <f>C51</f>
        <v>0</v>
      </c>
      <c r="G51" s="52">
        <f t="shared" si="7"/>
        <v>0</v>
      </c>
      <c r="H51" s="66"/>
      <c r="I51" s="51">
        <f>D51</f>
        <v>0</v>
      </c>
      <c r="J51" s="51">
        <f t="shared" si="6"/>
        <v>0</v>
      </c>
      <c r="K51" s="66"/>
      <c r="L51" s="66"/>
      <c r="M51" s="66"/>
      <c r="AA51" s="85">
        <v>42000</v>
      </c>
      <c r="AB51" s="82">
        <f t="shared" si="0"/>
        <v>339.79977324576367</v>
      </c>
      <c r="AC51" s="86">
        <f t="shared" si="1"/>
        <v>6836.360832814843</v>
      </c>
    </row>
    <row r="52" spans="2:29" x14ac:dyDescent="0.4">
      <c r="B52" s="53" t="s">
        <v>33</v>
      </c>
      <c r="C52" s="54">
        <v>25</v>
      </c>
      <c r="D52" s="54">
        <v>25</v>
      </c>
      <c r="E52" s="30"/>
      <c r="F52" s="51">
        <f>INDEX($B$84:$L$94,MATCH($B52,$B$84:$B$94,0),MATCH($D$27,$B$84:$L$84,0))/G25*G24</f>
        <v>55.939393939393931</v>
      </c>
      <c r="G52" s="52">
        <f>MAX(C52,F52)</f>
        <v>55.939393939393931</v>
      </c>
      <c r="H52" s="66"/>
      <c r="I52" s="51">
        <f>INDEX($B$84:$L$94,MATCH($B52,$B$84:$B$94,0),MATCH($D$27,$B$84:$L$84,0))/G$25*G$24</f>
        <v>55.939393939393931</v>
      </c>
      <c r="J52" s="51">
        <f>MAX(D52,I52)</f>
        <v>55.939393939393931</v>
      </c>
      <c r="K52" s="66"/>
      <c r="L52" s="66"/>
      <c r="M52" s="66"/>
      <c r="AA52" s="85">
        <v>43000</v>
      </c>
      <c r="AB52" s="82">
        <f t="shared" si="0"/>
        <v>347.89024403732947</v>
      </c>
      <c r="AC52" s="86">
        <f t="shared" si="1"/>
        <v>6828.2703620232769</v>
      </c>
    </row>
    <row r="53" spans="2:29" x14ac:dyDescent="0.4">
      <c r="B53" s="53" t="s">
        <v>34</v>
      </c>
      <c r="C53" s="54">
        <v>100</v>
      </c>
      <c r="D53" s="54">
        <v>100</v>
      </c>
      <c r="E53" s="30"/>
      <c r="F53" s="51">
        <f>INDEX($B$84:$L$94,MATCH($B53,$B$84:$B$94,0),MATCH($D$27,$B$84:$L$84,0))/G25*G24</f>
        <v>88.636363636363626</v>
      </c>
      <c r="G53" s="52">
        <f>MAX(C53,F53)</f>
        <v>100</v>
      </c>
      <c r="H53" s="66"/>
      <c r="I53" s="51">
        <f>INDEX($B$84:$L$94,MATCH($B53,$B$84:$B$94,0),MATCH($D$27,$B$84:$L$84,0))/G$25*G$24</f>
        <v>88.636363636363626</v>
      </c>
      <c r="J53" s="51">
        <f>MAX(D53,I53)</f>
        <v>100</v>
      </c>
      <c r="K53" s="66"/>
      <c r="L53" s="66"/>
      <c r="M53" s="66"/>
      <c r="AA53" s="85">
        <v>44000</v>
      </c>
      <c r="AB53" s="82">
        <f t="shared" si="0"/>
        <v>355.98071482889526</v>
      </c>
      <c r="AC53" s="86">
        <f t="shared" si="1"/>
        <v>6820.1798912317108</v>
      </c>
    </row>
    <row r="54" spans="2:29" x14ac:dyDescent="0.4">
      <c r="B54" s="55" t="s">
        <v>35</v>
      </c>
      <c r="C54" s="56">
        <f>SUM(C35:C53)</f>
        <v>1000</v>
      </c>
      <c r="D54" s="56">
        <f>SUM(D35:D53)</f>
        <v>1000</v>
      </c>
      <c r="E54" s="30"/>
      <c r="F54" s="57">
        <f>SUM(F35:F53)</f>
        <v>1123.0515151515151</v>
      </c>
      <c r="G54" s="58">
        <f>SUM(G35:G53)</f>
        <v>1087.3393939393939</v>
      </c>
      <c r="H54" s="66"/>
      <c r="I54" s="57">
        <f>SUM(I35:I53)</f>
        <v>1123.0515151515151</v>
      </c>
      <c r="J54" s="57">
        <f>SUM(J35:J53)</f>
        <v>1087.3393939393939</v>
      </c>
      <c r="K54" s="66"/>
      <c r="L54" s="66"/>
      <c r="M54" s="66"/>
      <c r="AA54" s="85">
        <v>45000</v>
      </c>
      <c r="AB54" s="82">
        <f t="shared" si="0"/>
        <v>364.07118562046099</v>
      </c>
      <c r="AC54" s="86">
        <f t="shared" si="1"/>
        <v>6812.0894204401457</v>
      </c>
    </row>
    <row r="55" spans="2:29" x14ac:dyDescent="0.4">
      <c r="B55" s="59" t="s">
        <v>36</v>
      </c>
      <c r="C55" s="60">
        <f>C15+G15</f>
        <v>8263.5</v>
      </c>
      <c r="D55" s="60">
        <f>C15+G15</f>
        <v>8263.5</v>
      </c>
      <c r="E55" s="30"/>
      <c r="F55" s="61">
        <f>$C$55</f>
        <v>8263.5</v>
      </c>
      <c r="G55" s="62">
        <f>$C$55</f>
        <v>8263.5</v>
      </c>
      <c r="H55" s="66"/>
      <c r="I55" s="61">
        <f>$C$55</f>
        <v>8263.5</v>
      </c>
      <c r="J55" s="61">
        <f>$C$55</f>
        <v>8263.5</v>
      </c>
      <c r="K55" s="66"/>
      <c r="L55" s="66"/>
      <c r="M55" s="66"/>
      <c r="AA55" s="85">
        <v>46000</v>
      </c>
      <c r="AB55" s="82">
        <f t="shared" si="0"/>
        <v>372.16165641202684</v>
      </c>
      <c r="AC55" s="86">
        <f t="shared" si="1"/>
        <v>6803.9989496485796</v>
      </c>
    </row>
    <row r="56" spans="2:29" x14ac:dyDescent="0.4">
      <c r="B56" s="55" t="s">
        <v>37</v>
      </c>
      <c r="C56" s="56">
        <f>C55-C54</f>
        <v>7263.5</v>
      </c>
      <c r="D56" s="56">
        <f>D55-D54</f>
        <v>7263.5</v>
      </c>
      <c r="E56" s="30"/>
      <c r="F56" s="57">
        <f>F55-F54</f>
        <v>7140.4484848484844</v>
      </c>
      <c r="G56" s="58">
        <f>G55-G54</f>
        <v>7176.1606060606064</v>
      </c>
      <c r="H56" s="66"/>
      <c r="I56" s="57">
        <f>I55-I54</f>
        <v>7140.4484848484844</v>
      </c>
      <c r="J56" s="57">
        <f>J55-J54</f>
        <v>7176.1606060606064</v>
      </c>
      <c r="K56" s="66"/>
      <c r="L56" s="66"/>
      <c r="M56" s="66"/>
      <c r="AA56" s="85">
        <v>47000</v>
      </c>
      <c r="AB56" s="82">
        <f t="shared" si="0"/>
        <v>380.25212720359264</v>
      </c>
      <c r="AC56" s="86">
        <f t="shared" si="1"/>
        <v>6795.9084788570135</v>
      </c>
    </row>
    <row r="57" spans="2:29" x14ac:dyDescent="0.4">
      <c r="B57" s="55" t="s">
        <v>38</v>
      </c>
      <c r="C57" s="56">
        <f>IF(C34="","",C56-C34)</f>
        <v>2419.75</v>
      </c>
      <c r="D57" s="56">
        <f>IF(D34="","",D56-D34)</f>
        <v>2419.75</v>
      </c>
      <c r="E57" s="30"/>
      <c r="F57" s="57">
        <f>F56-F34</f>
        <v>2296.6984848484844</v>
      </c>
      <c r="G57" s="58">
        <f>G56-G34</f>
        <v>2332.4106060606064</v>
      </c>
      <c r="H57" s="66"/>
      <c r="I57" s="57">
        <f>I56-I34</f>
        <v>2296.6984848484844</v>
      </c>
      <c r="J57" s="57">
        <f>J56-J34</f>
        <v>2332.4106060606064</v>
      </c>
      <c r="K57" s="66"/>
      <c r="L57" s="66"/>
      <c r="M57" s="66"/>
      <c r="AA57" s="85">
        <v>48000</v>
      </c>
      <c r="AB57" s="82">
        <f t="shared" si="0"/>
        <v>388.34259799515843</v>
      </c>
      <c r="AC57" s="86">
        <f t="shared" si="1"/>
        <v>6787.8180080654483</v>
      </c>
    </row>
    <row r="58" spans="2:29" x14ac:dyDescent="0.4">
      <c r="B58" s="63"/>
      <c r="C58" s="7"/>
      <c r="D58" s="7"/>
      <c r="E58" s="30"/>
      <c r="F58" s="7"/>
      <c r="G58" s="8"/>
      <c r="H58" s="66"/>
      <c r="I58" s="66"/>
      <c r="J58" s="66"/>
      <c r="K58" s="66"/>
      <c r="L58" s="66"/>
      <c r="M58" s="66"/>
      <c r="AA58" s="85">
        <v>49000</v>
      </c>
      <c r="AB58" s="82">
        <f t="shared" si="0"/>
        <v>396.43306878672428</v>
      </c>
      <c r="AC58" s="86">
        <f t="shared" si="1"/>
        <v>6779.7275372738823</v>
      </c>
    </row>
    <row r="59" spans="2:29" x14ac:dyDescent="0.4">
      <c r="B59" s="113" t="s">
        <v>39</v>
      </c>
      <c r="C59" s="114"/>
      <c r="D59" s="114"/>
      <c r="E59" s="114"/>
      <c r="F59" s="114"/>
      <c r="G59" s="115"/>
      <c r="H59" s="66"/>
      <c r="I59" s="66"/>
      <c r="J59" s="66"/>
      <c r="K59" s="66"/>
      <c r="L59" s="66"/>
      <c r="M59" s="66"/>
      <c r="AA59" s="85">
        <v>50000</v>
      </c>
      <c r="AB59" s="82">
        <f t="shared" si="0"/>
        <v>404.52353957829007</v>
      </c>
      <c r="AC59" s="86">
        <f t="shared" si="1"/>
        <v>6771.6370664823162</v>
      </c>
    </row>
    <row r="60" spans="2:29" ht="16.95" customHeight="1" x14ac:dyDescent="0.4">
      <c r="B60" s="136" t="str">
        <f>IF(OR(C42="",C43="",C44="",C45="",C47="",C49="",C52="",C53="",D42="",D43="",D44="",D45="",D47="",D49="",D52="",D53=""),"Please Ensure All Fields Highlighted in Yellow Are Completed","")</f>
        <v/>
      </c>
      <c r="C60" s="137"/>
      <c r="D60" s="137"/>
      <c r="E60" s="137"/>
      <c r="F60" s="137"/>
      <c r="G60" s="138"/>
      <c r="H60" s="66"/>
      <c r="I60" s="66"/>
      <c r="J60" s="66"/>
      <c r="K60" s="66"/>
      <c r="L60" s="66"/>
      <c r="M60" s="66"/>
      <c r="AA60" s="85">
        <v>51000</v>
      </c>
      <c r="AB60" s="82">
        <f t="shared" si="0"/>
        <v>412.61401036985586</v>
      </c>
      <c r="AC60" s="86">
        <f t="shared" si="1"/>
        <v>6763.5465956907501</v>
      </c>
    </row>
    <row r="61" spans="2:29" ht="16.95" customHeight="1" x14ac:dyDescent="0.4">
      <c r="B61" s="139"/>
      <c r="C61" s="140"/>
      <c r="D61" s="140"/>
      <c r="E61" s="140"/>
      <c r="F61" s="140"/>
      <c r="G61" s="141"/>
      <c r="H61" s="66"/>
      <c r="I61" s="66"/>
      <c r="J61" s="66"/>
      <c r="K61" s="66"/>
      <c r="L61" s="66"/>
      <c r="M61" s="66"/>
      <c r="AA61" s="85">
        <v>52000</v>
      </c>
      <c r="AB61" s="82">
        <f t="shared" si="0"/>
        <v>420.70448116142165</v>
      </c>
      <c r="AC61" s="86">
        <f t="shared" si="1"/>
        <v>6755.4561248991849</v>
      </c>
    </row>
    <row r="62" spans="2:29" ht="16.95" customHeight="1" x14ac:dyDescent="0.4">
      <c r="B62" s="139" t="str">
        <f>IF(C7="","",IF(AND(C7&lt;=B67,J57&gt;0,G57&gt;0),"Accepted subject to further checks","This loan does not currently meet our criteria - please call to discuss"))</f>
        <v>Accepted subject to further checks</v>
      </c>
      <c r="C62" s="140"/>
      <c r="D62" s="140"/>
      <c r="E62" s="140"/>
      <c r="F62" s="140"/>
      <c r="G62" s="141"/>
      <c r="H62" s="66"/>
      <c r="I62" s="66"/>
      <c r="J62" s="66"/>
      <c r="K62" s="66"/>
      <c r="L62" s="66"/>
      <c r="M62" s="66"/>
      <c r="AA62" s="85">
        <v>53000</v>
      </c>
      <c r="AB62" s="82">
        <f t="shared" si="0"/>
        <v>428.79495195298745</v>
      </c>
      <c r="AC62" s="86">
        <f t="shared" si="1"/>
        <v>6747.3656541076189</v>
      </c>
    </row>
    <row r="63" spans="2:29" ht="16.95" customHeight="1" thickBot="1" x14ac:dyDescent="0.45">
      <c r="B63" s="142"/>
      <c r="C63" s="143"/>
      <c r="D63" s="143"/>
      <c r="E63" s="143"/>
      <c r="F63" s="143"/>
      <c r="G63" s="144"/>
      <c r="H63" s="66"/>
      <c r="I63" s="66"/>
      <c r="J63" s="66"/>
      <c r="K63" s="66"/>
      <c r="L63" s="66"/>
      <c r="M63" s="66"/>
      <c r="AA63" s="85">
        <v>54000</v>
      </c>
      <c r="AB63" s="82">
        <f t="shared" si="0"/>
        <v>436.88542274455324</v>
      </c>
      <c r="AC63" s="86">
        <f t="shared" si="1"/>
        <v>6739.2751833160528</v>
      </c>
    </row>
    <row r="64" spans="2:29" ht="18.600000000000001" hidden="1" thickBot="1" x14ac:dyDescent="0.45">
      <c r="B64" s="64"/>
      <c r="C64" s="64"/>
      <c r="D64" s="64"/>
      <c r="E64" s="64"/>
      <c r="F64" s="64"/>
      <c r="G64" s="64"/>
      <c r="H64" s="66"/>
      <c r="I64" s="66"/>
      <c r="J64" s="66"/>
      <c r="K64" s="66"/>
      <c r="L64" s="66"/>
      <c r="M64" s="66"/>
      <c r="AA64" s="85">
        <v>55000</v>
      </c>
      <c r="AB64" s="82">
        <f t="shared" si="0"/>
        <v>444.97589353611903</v>
      </c>
      <c r="AC64" s="86">
        <f t="shared" si="1"/>
        <v>6731.1847125244876</v>
      </c>
    </row>
    <row r="65" spans="2:29" hidden="1" x14ac:dyDescent="0.4"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AA65" s="85">
        <v>56000</v>
      </c>
      <c r="AB65" s="82">
        <f t="shared" si="0"/>
        <v>453.06636432768482</v>
      </c>
      <c r="AC65" s="86">
        <f t="shared" si="1"/>
        <v>6723.0942417329215</v>
      </c>
    </row>
    <row r="66" spans="2:29" hidden="1" x14ac:dyDescent="0.4">
      <c r="B66" s="66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AA66" s="85">
        <v>57000</v>
      </c>
      <c r="AB66" s="82">
        <f t="shared" si="0"/>
        <v>461.15683511925062</v>
      </c>
      <c r="AC66" s="86">
        <f t="shared" si="1"/>
        <v>6715.0037709413555</v>
      </c>
    </row>
    <row r="67" spans="2:29" hidden="1" x14ac:dyDescent="0.4">
      <c r="B67" s="69">
        <f>IF(SUM(C14,G14)&gt;=100000,MIN(5.5*(SUM(C14,G14))),MIN(4.49*(SUM(C14,G14))))</f>
        <v>762069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AA67" s="85">
        <v>58000</v>
      </c>
      <c r="AB67" s="82">
        <f t="shared" si="0"/>
        <v>469.24730591081646</v>
      </c>
      <c r="AC67" s="86">
        <f t="shared" si="1"/>
        <v>6706.9133001497903</v>
      </c>
    </row>
    <row r="68" spans="2:29" hidden="1" x14ac:dyDescent="0.4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AA68" s="85">
        <v>59000</v>
      </c>
      <c r="AB68" s="82">
        <f t="shared" si="0"/>
        <v>477.33777670238226</v>
      </c>
      <c r="AC68" s="86">
        <f t="shared" si="1"/>
        <v>6698.8228293582242</v>
      </c>
    </row>
    <row r="69" spans="2:29" hidden="1" x14ac:dyDescent="0.4">
      <c r="B69" s="66"/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AA69" s="85">
        <v>60000</v>
      </c>
      <c r="AB69" s="82">
        <f t="shared" si="0"/>
        <v>485.42824749394805</v>
      </c>
      <c r="AC69" s="86">
        <f t="shared" si="1"/>
        <v>6690.7323585666581</v>
      </c>
    </row>
    <row r="70" spans="2:29" hidden="1" x14ac:dyDescent="0.4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AA70" s="85">
        <v>61000</v>
      </c>
      <c r="AB70" s="82">
        <f t="shared" si="0"/>
        <v>493.51871828551384</v>
      </c>
      <c r="AC70" s="86">
        <f t="shared" si="1"/>
        <v>6682.641887775093</v>
      </c>
    </row>
    <row r="71" spans="2:29" hidden="1" x14ac:dyDescent="0.4">
      <c r="B71" s="66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AA71" s="85">
        <v>62000</v>
      </c>
      <c r="AB71" s="82">
        <f t="shared" si="0"/>
        <v>501.60918907707963</v>
      </c>
      <c r="AC71" s="86">
        <f t="shared" si="1"/>
        <v>6674.5514169835269</v>
      </c>
    </row>
    <row r="72" spans="2:29" hidden="1" x14ac:dyDescent="0.4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  <c r="M72" s="66"/>
      <c r="AA72" s="85">
        <v>63000</v>
      </c>
      <c r="AB72" s="82">
        <f t="shared" si="0"/>
        <v>509.69965986864543</v>
      </c>
      <c r="AC72" s="86">
        <f t="shared" si="1"/>
        <v>6666.4609461919608</v>
      </c>
    </row>
    <row r="73" spans="2:29" hidden="1" x14ac:dyDescent="0.4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AA73" s="85">
        <v>64000</v>
      </c>
      <c r="AB73" s="82">
        <f t="shared" si="0"/>
        <v>517.79013066021128</v>
      </c>
      <c r="AC73" s="86">
        <f t="shared" si="1"/>
        <v>6658.3704754003948</v>
      </c>
    </row>
    <row r="74" spans="2:29" hidden="1" x14ac:dyDescent="0.4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AA74" s="85">
        <v>65000</v>
      </c>
      <c r="AB74" s="82">
        <f t="shared" si="0"/>
        <v>525.88060145177712</v>
      </c>
      <c r="AC74" s="86">
        <f t="shared" si="1"/>
        <v>6650.2800046088296</v>
      </c>
    </row>
    <row r="75" spans="2:29" hidden="1" x14ac:dyDescent="0.4"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AA75" s="85">
        <v>66000</v>
      </c>
      <c r="AB75" s="82">
        <f t="shared" ref="AB75:AB138" si="8">-PMT($X$12,$Y$10,AA75)</f>
        <v>533.97107224334286</v>
      </c>
      <c r="AC75" s="86">
        <f t="shared" ref="AC75:AC138" si="9">$J$56-AB75</f>
        <v>6642.1895338172635</v>
      </c>
    </row>
    <row r="76" spans="2:29" hidden="1" x14ac:dyDescent="0.4"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AA76" s="85">
        <v>67000</v>
      </c>
      <c r="AB76" s="82">
        <f t="shared" si="8"/>
        <v>542.06154303490871</v>
      </c>
      <c r="AC76" s="86">
        <f t="shared" si="9"/>
        <v>6634.0990630256974</v>
      </c>
    </row>
    <row r="77" spans="2:29" hidden="1" x14ac:dyDescent="0.4">
      <c r="B77" s="66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AA77" s="85">
        <v>68000</v>
      </c>
      <c r="AB77" s="82">
        <f t="shared" si="8"/>
        <v>550.15201382647444</v>
      </c>
      <c r="AC77" s="86">
        <f t="shared" si="9"/>
        <v>6626.0085922341323</v>
      </c>
    </row>
    <row r="78" spans="2:29" hidden="1" x14ac:dyDescent="0.4">
      <c r="B78" s="66"/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AA78" s="85">
        <v>69000</v>
      </c>
      <c r="AB78" s="82">
        <f t="shared" si="8"/>
        <v>558.24248461804029</v>
      </c>
      <c r="AC78" s="86">
        <f t="shared" si="9"/>
        <v>6617.9181214425662</v>
      </c>
    </row>
    <row r="79" spans="2:29" hidden="1" x14ac:dyDescent="0.4">
      <c r="B79" s="66"/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AA79" s="85">
        <v>70000</v>
      </c>
      <c r="AB79" s="82">
        <f t="shared" si="8"/>
        <v>566.33295540960603</v>
      </c>
      <c r="AC79" s="86">
        <f t="shared" si="9"/>
        <v>6609.8276506510001</v>
      </c>
    </row>
    <row r="80" spans="2:29" hidden="1" x14ac:dyDescent="0.4">
      <c r="B80" s="66"/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AA80" s="85">
        <v>71000</v>
      </c>
      <c r="AB80" s="82">
        <f t="shared" si="8"/>
        <v>574.42342620117188</v>
      </c>
      <c r="AC80" s="86">
        <f t="shared" si="9"/>
        <v>6601.737179859434</v>
      </c>
    </row>
    <row r="81" spans="2:29" hidden="1" x14ac:dyDescent="0.4">
      <c r="B81" s="66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AA81" s="85">
        <v>72000</v>
      </c>
      <c r="AB81" s="82">
        <f t="shared" si="8"/>
        <v>582.51389699273773</v>
      </c>
      <c r="AC81" s="86">
        <f t="shared" si="9"/>
        <v>6593.6467090678689</v>
      </c>
    </row>
    <row r="82" spans="2:29" hidden="1" x14ac:dyDescent="0.4">
      <c r="B82" s="66"/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AA82" s="85">
        <v>73000</v>
      </c>
      <c r="AB82" s="82">
        <f t="shared" si="8"/>
        <v>590.60436778430346</v>
      </c>
      <c r="AC82" s="86">
        <f t="shared" si="9"/>
        <v>6585.5562382763028</v>
      </c>
    </row>
    <row r="83" spans="2:29" hidden="1" x14ac:dyDescent="0.4">
      <c r="B83" s="66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AA83" s="85">
        <v>74000</v>
      </c>
      <c r="AB83" s="82">
        <f t="shared" si="8"/>
        <v>598.69483857586931</v>
      </c>
      <c r="AC83" s="86">
        <f t="shared" si="9"/>
        <v>6577.4657674847367</v>
      </c>
    </row>
    <row r="84" spans="2:29" hidden="1" x14ac:dyDescent="0.4">
      <c r="B84" s="66"/>
      <c r="C84" s="66" t="s">
        <v>41</v>
      </c>
      <c r="D84" s="66" t="s">
        <v>42</v>
      </c>
      <c r="E84" s="66" t="s">
        <v>43</v>
      </c>
      <c r="F84" s="66" t="s">
        <v>44</v>
      </c>
      <c r="G84" s="66" t="s">
        <v>45</v>
      </c>
      <c r="H84" s="66" t="s">
        <v>46</v>
      </c>
      <c r="I84" s="66" t="s">
        <v>47</v>
      </c>
      <c r="J84" s="66" t="s">
        <v>48</v>
      </c>
      <c r="K84" s="66" t="s">
        <v>49</v>
      </c>
      <c r="L84" s="66" t="s">
        <v>50</v>
      </c>
      <c r="M84" s="66"/>
      <c r="AA84" s="85">
        <v>75000</v>
      </c>
      <c r="AB84" s="82">
        <f t="shared" si="8"/>
        <v>606.78530936743505</v>
      </c>
      <c r="AC84" s="86">
        <f t="shared" si="9"/>
        <v>6569.3752966931715</v>
      </c>
    </row>
    <row r="85" spans="2:29" hidden="1" x14ac:dyDescent="0.4">
      <c r="B85" s="66" t="s">
        <v>51</v>
      </c>
      <c r="C85" s="69">
        <v>0</v>
      </c>
      <c r="D85" s="69">
        <v>1096.3333333333333</v>
      </c>
      <c r="E85" s="69">
        <v>1599</v>
      </c>
      <c r="F85" s="69">
        <v>2075.6666666666665</v>
      </c>
      <c r="G85" s="69">
        <v>2652</v>
      </c>
      <c r="H85" s="70">
        <v>3297.6666666666665</v>
      </c>
      <c r="I85" s="70">
        <v>3978</v>
      </c>
      <c r="J85" s="70">
        <v>4775.333333333333</v>
      </c>
      <c r="K85" s="70">
        <v>5919.333333333333</v>
      </c>
      <c r="L85" s="70">
        <v>7834.666666666667</v>
      </c>
      <c r="M85" s="66"/>
      <c r="AA85" s="85">
        <v>76000</v>
      </c>
      <c r="AB85" s="82">
        <f t="shared" si="8"/>
        <v>614.87578015900078</v>
      </c>
      <c r="AC85" s="86">
        <f t="shared" si="9"/>
        <v>6561.2848259016055</v>
      </c>
    </row>
    <row r="86" spans="2:29" hidden="1" x14ac:dyDescent="0.4">
      <c r="B86" s="66" t="s">
        <v>23</v>
      </c>
      <c r="C86" s="69">
        <v>69.766666666666666</v>
      </c>
      <c r="D86" s="69">
        <v>94.466666666666654</v>
      </c>
      <c r="E86" s="69">
        <v>110.5</v>
      </c>
      <c r="F86" s="69">
        <v>108.76666666666665</v>
      </c>
      <c r="G86" s="69">
        <v>112.66666666666667</v>
      </c>
      <c r="H86" s="70">
        <v>122.63333333333333</v>
      </c>
      <c r="I86" s="70">
        <v>136.93333333333331</v>
      </c>
      <c r="J86" s="70">
        <v>149.93333333333331</v>
      </c>
      <c r="K86" s="70">
        <v>153.4</v>
      </c>
      <c r="L86" s="70">
        <v>199.33333333333334</v>
      </c>
      <c r="M86" s="66"/>
      <c r="AA86" s="85">
        <v>77000</v>
      </c>
      <c r="AB86" s="82">
        <f t="shared" si="8"/>
        <v>622.96625095056663</v>
      </c>
      <c r="AC86" s="86">
        <f t="shared" si="9"/>
        <v>6553.1943551100394</v>
      </c>
    </row>
    <row r="87" spans="2:29" hidden="1" x14ac:dyDescent="0.4">
      <c r="B87" s="66" t="s">
        <v>24</v>
      </c>
      <c r="C87" s="69">
        <v>162.5</v>
      </c>
      <c r="D87" s="69">
        <v>164.66666666666666</v>
      </c>
      <c r="E87" s="69">
        <v>175.5</v>
      </c>
      <c r="F87" s="69">
        <v>200.63333333333333</v>
      </c>
      <c r="G87" s="69">
        <v>204.96666666666667</v>
      </c>
      <c r="H87" s="70">
        <v>198.03333333333333</v>
      </c>
      <c r="I87" s="70">
        <v>214.06666666666663</v>
      </c>
      <c r="J87" s="70">
        <v>238.76666666666665</v>
      </c>
      <c r="K87" s="70">
        <v>231.39999999999998</v>
      </c>
      <c r="L87" s="70">
        <v>280.8</v>
      </c>
      <c r="M87" s="66"/>
      <c r="AA87" s="85">
        <v>78000</v>
      </c>
      <c r="AB87" s="82">
        <f t="shared" si="8"/>
        <v>631.05672174213248</v>
      </c>
      <c r="AC87" s="86">
        <f t="shared" si="9"/>
        <v>6545.1038843184742</v>
      </c>
    </row>
    <row r="88" spans="2:29" hidden="1" x14ac:dyDescent="0.4">
      <c r="B88" s="66" t="s">
        <v>25</v>
      </c>
      <c r="C88" s="69">
        <v>80.166666666666671</v>
      </c>
      <c r="D88" s="69">
        <v>90.566666666666663</v>
      </c>
      <c r="E88" s="69">
        <v>120.03333333333332</v>
      </c>
      <c r="F88" s="69">
        <v>149.5</v>
      </c>
      <c r="G88" s="69">
        <v>178.10000000000002</v>
      </c>
      <c r="H88" s="70">
        <v>218.83333333333334</v>
      </c>
      <c r="I88" s="70">
        <v>267.8</v>
      </c>
      <c r="J88" s="70">
        <v>301.59999999999997</v>
      </c>
      <c r="K88" s="70">
        <v>370.5</v>
      </c>
      <c r="L88" s="70">
        <v>533.86666666666667</v>
      </c>
      <c r="M88" s="66"/>
      <c r="AA88" s="85">
        <v>79000</v>
      </c>
      <c r="AB88" s="82">
        <f t="shared" si="8"/>
        <v>639.14719253369833</v>
      </c>
      <c r="AC88" s="86">
        <f t="shared" si="9"/>
        <v>6537.0134135269082</v>
      </c>
    </row>
    <row r="89" spans="2:29" hidden="1" x14ac:dyDescent="0.4">
      <c r="B89" s="66" t="s">
        <v>26</v>
      </c>
      <c r="C89" s="69">
        <v>194.13333333333333</v>
      </c>
      <c r="D89" s="69">
        <v>241.80000000000004</v>
      </c>
      <c r="E89" s="69">
        <v>287.73333333333335</v>
      </c>
      <c r="F89" s="69">
        <v>340.16666666666657</v>
      </c>
      <c r="G89" s="69">
        <v>368.76666666666665</v>
      </c>
      <c r="H89" s="70">
        <v>393.03333333333336</v>
      </c>
      <c r="I89" s="70">
        <v>395.20000000000005</v>
      </c>
      <c r="J89" s="70">
        <v>440.26666666666665</v>
      </c>
      <c r="K89" s="70">
        <v>473.63333333333327</v>
      </c>
      <c r="L89" s="70">
        <v>552.06666666666672</v>
      </c>
      <c r="M89" s="66"/>
      <c r="AA89" s="85">
        <v>80000</v>
      </c>
      <c r="AB89" s="82">
        <f t="shared" si="8"/>
        <v>647.23766332526407</v>
      </c>
      <c r="AC89" s="86">
        <f t="shared" si="9"/>
        <v>6528.9229427353421</v>
      </c>
    </row>
    <row r="90" spans="2:29" hidden="1" x14ac:dyDescent="0.4">
      <c r="B90" s="66" t="s">
        <v>28</v>
      </c>
      <c r="C90" s="69">
        <v>61.966666666666661</v>
      </c>
      <c r="D90" s="69">
        <v>83.2</v>
      </c>
      <c r="E90" s="69">
        <v>95.766666666666666</v>
      </c>
      <c r="F90" s="69">
        <v>104.86666666666666</v>
      </c>
      <c r="G90" s="69">
        <v>108.76666666666667</v>
      </c>
      <c r="H90" s="70">
        <v>118.30000000000001</v>
      </c>
      <c r="I90" s="70">
        <v>130</v>
      </c>
      <c r="J90" s="70">
        <v>135.63333333333335</v>
      </c>
      <c r="K90" s="70">
        <v>146.03333333333333</v>
      </c>
      <c r="L90" s="70">
        <v>152.96666666666667</v>
      </c>
      <c r="M90" s="66"/>
      <c r="AA90" s="85">
        <v>81000</v>
      </c>
      <c r="AB90" s="82">
        <f t="shared" si="8"/>
        <v>655.32813411682992</v>
      </c>
      <c r="AC90" s="86">
        <f t="shared" si="9"/>
        <v>6520.8324719437769</v>
      </c>
    </row>
    <row r="91" spans="2:29" hidden="1" x14ac:dyDescent="0.4">
      <c r="B91" s="66" t="s">
        <v>30</v>
      </c>
      <c r="C91" s="69">
        <v>86.233333333333334</v>
      </c>
      <c r="D91" s="69">
        <v>144.73333333333332</v>
      </c>
      <c r="E91" s="69">
        <v>201.93333333333337</v>
      </c>
      <c r="F91" s="69">
        <v>249.16666666666666</v>
      </c>
      <c r="G91" s="69">
        <v>316.33333333333331</v>
      </c>
      <c r="H91" s="70">
        <v>347.96666666666664</v>
      </c>
      <c r="I91" s="70">
        <v>371.8</v>
      </c>
      <c r="J91" s="70">
        <v>500</v>
      </c>
      <c r="K91" s="70">
        <v>500</v>
      </c>
      <c r="L91" s="70">
        <v>500</v>
      </c>
      <c r="M91" s="66"/>
      <c r="AA91" s="85">
        <v>82000</v>
      </c>
      <c r="AB91" s="82">
        <f t="shared" si="8"/>
        <v>663.41860490839565</v>
      </c>
      <c r="AC91" s="86">
        <f t="shared" si="9"/>
        <v>6512.7420011522108</v>
      </c>
    </row>
    <row r="92" spans="2:29" hidden="1" x14ac:dyDescent="0.4">
      <c r="B92" s="66" t="s">
        <v>52</v>
      </c>
      <c r="C92" s="69">
        <v>34.666666666666664</v>
      </c>
      <c r="D92" s="69">
        <v>45.93333333333333</v>
      </c>
      <c r="E92" s="69">
        <v>70.2</v>
      </c>
      <c r="F92" s="69">
        <v>68.033333333333331</v>
      </c>
      <c r="G92" s="69">
        <v>87.966666666666683</v>
      </c>
      <c r="H92" s="70">
        <v>87.966666666666683</v>
      </c>
      <c r="I92" s="70">
        <v>95.333333333333329</v>
      </c>
      <c r="J92" s="70">
        <v>116.99999999999999</v>
      </c>
      <c r="K92" s="70">
        <v>123.06666666666666</v>
      </c>
      <c r="L92" s="70">
        <v>106.16666666666667</v>
      </c>
      <c r="M92" s="66"/>
      <c r="AA92" s="85">
        <v>83000</v>
      </c>
      <c r="AB92" s="82">
        <f t="shared" si="8"/>
        <v>671.50907569996139</v>
      </c>
      <c r="AC92" s="86">
        <f t="shared" si="9"/>
        <v>6504.6515303606448</v>
      </c>
    </row>
    <row r="93" spans="2:29" hidden="1" x14ac:dyDescent="0.4">
      <c r="B93" s="66" t="s">
        <v>34</v>
      </c>
      <c r="C93" s="69">
        <v>46.8</v>
      </c>
      <c r="D93" s="69">
        <v>62.66</v>
      </c>
      <c r="E93" s="69">
        <v>78.39</v>
      </c>
      <c r="F93" s="69">
        <v>98.539999999999992</v>
      </c>
      <c r="G93" s="69">
        <v>120.12</v>
      </c>
      <c r="H93" s="70">
        <v>146.25</v>
      </c>
      <c r="I93" s="70">
        <v>156.39000000000001</v>
      </c>
      <c r="J93" s="70">
        <v>171.73</v>
      </c>
      <c r="K93" s="70">
        <v>195</v>
      </c>
      <c r="L93" s="70">
        <v>301.20999999999998</v>
      </c>
      <c r="M93" s="66"/>
      <c r="AA93" s="85">
        <v>84000</v>
      </c>
      <c r="AB93" s="82">
        <f t="shared" si="8"/>
        <v>679.59954649152735</v>
      </c>
      <c r="AC93" s="86">
        <f t="shared" si="9"/>
        <v>6496.5610595690787</v>
      </c>
    </row>
    <row r="94" spans="2:29" hidden="1" x14ac:dyDescent="0.4">
      <c r="B94" s="66" t="s">
        <v>53</v>
      </c>
      <c r="C94" s="69">
        <f>SUM(C85:C93)</f>
        <v>736.23333333333323</v>
      </c>
      <c r="D94" s="69">
        <f t="shared" ref="D94:L94" si="10">SUM(D85:D93)</f>
        <v>2024.3600000000001</v>
      </c>
      <c r="E94" s="69">
        <f t="shared" si="10"/>
        <v>2739.0566666666664</v>
      </c>
      <c r="F94" s="69">
        <f t="shared" si="10"/>
        <v>3395.3399999999997</v>
      </c>
      <c r="G94" s="69">
        <f t="shared" si="10"/>
        <v>4149.6866666666674</v>
      </c>
      <c r="H94" s="69">
        <f t="shared" si="10"/>
        <v>4930.6833333333325</v>
      </c>
      <c r="I94" s="69">
        <f t="shared" si="10"/>
        <v>5745.5233333333335</v>
      </c>
      <c r="J94" s="69">
        <f t="shared" si="10"/>
        <v>6830.2633333333324</v>
      </c>
      <c r="K94" s="69">
        <f t="shared" si="10"/>
        <v>8112.3666666666659</v>
      </c>
      <c r="L94" s="69">
        <f t="shared" si="10"/>
        <v>10461.076666666666</v>
      </c>
      <c r="M94" s="66"/>
      <c r="AA94" s="85">
        <v>85000</v>
      </c>
      <c r="AB94" s="82">
        <f t="shared" si="8"/>
        <v>687.69001728309308</v>
      </c>
      <c r="AC94" s="86">
        <f t="shared" si="9"/>
        <v>6488.4705887775135</v>
      </c>
    </row>
    <row r="95" spans="2:29" hidden="1" x14ac:dyDescent="0.4">
      <c r="B95" s="98" t="s">
        <v>94</v>
      </c>
      <c r="C95" s="99">
        <v>1.2</v>
      </c>
      <c r="D95" s="99">
        <v>1.3</v>
      </c>
      <c r="E95" s="99">
        <v>1.5</v>
      </c>
      <c r="F95" s="99">
        <v>1.7</v>
      </c>
      <c r="G95" s="99">
        <v>1.9</v>
      </c>
      <c r="H95" s="99">
        <v>2</v>
      </c>
      <c r="I95" s="99">
        <v>2</v>
      </c>
      <c r="J95" s="99">
        <v>2.1</v>
      </c>
      <c r="K95" s="99">
        <v>2.2000000000000002</v>
      </c>
      <c r="L95" s="99">
        <v>2.2000000000000002</v>
      </c>
      <c r="M95" s="66"/>
      <c r="AA95" s="85">
        <v>86000</v>
      </c>
      <c r="AB95" s="82">
        <f t="shared" si="8"/>
        <v>695.78048807465893</v>
      </c>
      <c r="AC95" s="86">
        <f t="shared" si="9"/>
        <v>6480.3801179859474</v>
      </c>
    </row>
    <row r="96" spans="2:29" hidden="1" x14ac:dyDescent="0.4">
      <c r="B96" s="66"/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AA96" s="85">
        <v>87000</v>
      </c>
      <c r="AB96" s="82">
        <f t="shared" si="8"/>
        <v>703.87095886622467</v>
      </c>
      <c r="AC96" s="86">
        <f t="shared" si="9"/>
        <v>6472.2896471943814</v>
      </c>
    </row>
    <row r="97" spans="1:29" hidden="1" x14ac:dyDescent="0.4">
      <c r="B97" s="66"/>
      <c r="C97" s="46" t="s">
        <v>41</v>
      </c>
      <c r="D97" s="46" t="s">
        <v>42</v>
      </c>
      <c r="E97" s="46" t="s">
        <v>43</v>
      </c>
      <c r="F97" s="46" t="s">
        <v>44</v>
      </c>
      <c r="G97" s="46" t="s">
        <v>45</v>
      </c>
      <c r="H97" s="46" t="s">
        <v>46</v>
      </c>
      <c r="I97" s="46" t="s">
        <v>47</v>
      </c>
      <c r="J97" s="46" t="s">
        <v>48</v>
      </c>
      <c r="K97" s="46" t="s">
        <v>49</v>
      </c>
      <c r="L97" s="46" t="s">
        <v>50</v>
      </c>
      <c r="M97" s="66"/>
      <c r="AA97" s="85">
        <v>88000</v>
      </c>
      <c r="AB97" s="82">
        <f t="shared" si="8"/>
        <v>711.96142965779052</v>
      </c>
      <c r="AC97" s="86">
        <f t="shared" si="9"/>
        <v>6464.1991764028162</v>
      </c>
    </row>
    <row r="98" spans="1:29" hidden="1" x14ac:dyDescent="0.4">
      <c r="B98" s="66"/>
      <c r="C98" s="71">
        <v>170</v>
      </c>
      <c r="D98" s="71">
        <v>175</v>
      </c>
      <c r="E98" s="71">
        <v>182</v>
      </c>
      <c r="F98" s="71">
        <v>195</v>
      </c>
      <c r="G98" s="71">
        <v>210</v>
      </c>
      <c r="H98" s="71">
        <v>212</v>
      </c>
      <c r="I98" s="71">
        <v>209</v>
      </c>
      <c r="J98" s="71">
        <v>231</v>
      </c>
      <c r="K98" s="71">
        <v>245</v>
      </c>
      <c r="L98" s="71">
        <v>284</v>
      </c>
      <c r="M98" s="66"/>
      <c r="AA98" s="85">
        <v>89000</v>
      </c>
      <c r="AB98" s="82">
        <f t="shared" si="8"/>
        <v>720.05190044935625</v>
      </c>
      <c r="AC98" s="86">
        <f t="shared" si="9"/>
        <v>6456.1087056112501</v>
      </c>
    </row>
    <row r="99" spans="1:29" hidden="1" x14ac:dyDescent="0.4">
      <c r="B99" s="66" t="s">
        <v>57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AA99" s="85">
        <v>90000</v>
      </c>
      <c r="AB99" s="82">
        <f t="shared" si="8"/>
        <v>728.14237124092199</v>
      </c>
      <c r="AC99" s="86">
        <f t="shared" si="9"/>
        <v>6448.018234819684</v>
      </c>
    </row>
    <row r="100" spans="1:29" hidden="1" x14ac:dyDescent="0.4">
      <c r="A100" s="65" t="s">
        <v>58</v>
      </c>
      <c r="B100" s="72">
        <v>0.42</v>
      </c>
      <c r="C100" s="73">
        <f>SUM(C98*0.38)</f>
        <v>64.599999999999994</v>
      </c>
      <c r="D100" s="73">
        <f t="shared" ref="D100:L100" si="11">SUM(D98*0.38)</f>
        <v>66.5</v>
      </c>
      <c r="E100" s="73">
        <f t="shared" si="11"/>
        <v>69.16</v>
      </c>
      <c r="F100" s="73">
        <f t="shared" si="11"/>
        <v>74.099999999999994</v>
      </c>
      <c r="G100" s="73">
        <f t="shared" si="11"/>
        <v>79.8</v>
      </c>
      <c r="H100" s="73">
        <f t="shared" si="11"/>
        <v>80.56</v>
      </c>
      <c r="I100" s="73">
        <f t="shared" si="11"/>
        <v>79.42</v>
      </c>
      <c r="J100" s="73">
        <f t="shared" si="11"/>
        <v>87.78</v>
      </c>
      <c r="K100" s="73">
        <f t="shared" si="11"/>
        <v>93.1</v>
      </c>
      <c r="L100" s="73">
        <f t="shared" si="11"/>
        <v>107.92</v>
      </c>
      <c r="M100" s="66"/>
      <c r="AA100" s="85">
        <v>91000</v>
      </c>
      <c r="AB100" s="82">
        <f t="shared" si="8"/>
        <v>736.23284203248795</v>
      </c>
      <c r="AC100" s="86">
        <f t="shared" si="9"/>
        <v>6439.927764028118</v>
      </c>
    </row>
    <row r="101" spans="1:29" hidden="1" x14ac:dyDescent="0.4">
      <c r="A101" s="65" t="s">
        <v>59</v>
      </c>
      <c r="B101" s="72">
        <v>0.61</v>
      </c>
      <c r="C101" s="73">
        <f>SUM(C98*0.59)</f>
        <v>100.3</v>
      </c>
      <c r="D101" s="73">
        <f t="shared" ref="D101:L101" si="12">SUM(D98*0.59)</f>
        <v>103.25</v>
      </c>
      <c r="E101" s="73">
        <f t="shared" si="12"/>
        <v>107.38</v>
      </c>
      <c r="F101" s="73">
        <f t="shared" si="12"/>
        <v>115.05</v>
      </c>
      <c r="G101" s="73">
        <f t="shared" si="12"/>
        <v>123.89999999999999</v>
      </c>
      <c r="H101" s="73">
        <f t="shared" si="12"/>
        <v>125.08</v>
      </c>
      <c r="I101" s="73">
        <f t="shared" si="12"/>
        <v>123.30999999999999</v>
      </c>
      <c r="J101" s="73">
        <f t="shared" si="12"/>
        <v>136.29</v>
      </c>
      <c r="K101" s="73">
        <f t="shared" si="12"/>
        <v>144.54999999999998</v>
      </c>
      <c r="L101" s="73">
        <f t="shared" si="12"/>
        <v>167.56</v>
      </c>
      <c r="M101" s="66"/>
      <c r="AA101" s="85">
        <v>92000</v>
      </c>
      <c r="AB101" s="82">
        <f t="shared" si="8"/>
        <v>744.32331282405369</v>
      </c>
      <c r="AC101" s="86">
        <f t="shared" si="9"/>
        <v>6431.8372932365528</v>
      </c>
    </row>
    <row r="102" spans="1:29" hidden="1" x14ac:dyDescent="0.4">
      <c r="A102" s="65" t="s">
        <v>60</v>
      </c>
      <c r="B102" s="72">
        <v>1</v>
      </c>
      <c r="C102" s="73">
        <f>SUM(C98*1)</f>
        <v>170</v>
      </c>
      <c r="D102" s="73">
        <f t="shared" ref="D102:L102" si="13">SUM(D98*1)</f>
        <v>175</v>
      </c>
      <c r="E102" s="73">
        <f t="shared" si="13"/>
        <v>182</v>
      </c>
      <c r="F102" s="73">
        <f t="shared" si="13"/>
        <v>195</v>
      </c>
      <c r="G102" s="73">
        <f t="shared" si="13"/>
        <v>210</v>
      </c>
      <c r="H102" s="73">
        <f t="shared" si="13"/>
        <v>212</v>
      </c>
      <c r="I102" s="73">
        <f t="shared" si="13"/>
        <v>209</v>
      </c>
      <c r="J102" s="73">
        <f t="shared" si="13"/>
        <v>231</v>
      </c>
      <c r="K102" s="73">
        <f t="shared" si="13"/>
        <v>245</v>
      </c>
      <c r="L102" s="73">
        <f t="shared" si="13"/>
        <v>284</v>
      </c>
      <c r="M102" s="66"/>
      <c r="AA102" s="85">
        <v>93000</v>
      </c>
      <c r="AB102" s="82">
        <f t="shared" si="8"/>
        <v>752.41378361561954</v>
      </c>
      <c r="AC102" s="86">
        <f t="shared" si="9"/>
        <v>6423.7468224449867</v>
      </c>
    </row>
    <row r="103" spans="1:29" hidden="1" x14ac:dyDescent="0.4">
      <c r="A103" s="65" t="s">
        <v>61</v>
      </c>
      <c r="B103" s="72">
        <v>1</v>
      </c>
      <c r="C103" s="73">
        <f>SUM(C98*1)</f>
        <v>170</v>
      </c>
      <c r="D103" s="73">
        <f t="shared" ref="D103:L103" si="14">SUM(D98*1)</f>
        <v>175</v>
      </c>
      <c r="E103" s="73">
        <f t="shared" si="14"/>
        <v>182</v>
      </c>
      <c r="F103" s="73">
        <f t="shared" si="14"/>
        <v>195</v>
      </c>
      <c r="G103" s="73">
        <f t="shared" si="14"/>
        <v>210</v>
      </c>
      <c r="H103" s="73">
        <f t="shared" si="14"/>
        <v>212</v>
      </c>
      <c r="I103" s="73">
        <f t="shared" si="14"/>
        <v>209</v>
      </c>
      <c r="J103" s="73">
        <f t="shared" si="14"/>
        <v>231</v>
      </c>
      <c r="K103" s="73">
        <f t="shared" si="14"/>
        <v>245</v>
      </c>
      <c r="L103" s="73">
        <f t="shared" si="14"/>
        <v>284</v>
      </c>
      <c r="M103" s="66"/>
      <c r="AA103" s="85">
        <v>94000</v>
      </c>
      <c r="AB103" s="82">
        <f t="shared" si="8"/>
        <v>760.50425440718527</v>
      </c>
      <c r="AC103" s="86">
        <f t="shared" si="9"/>
        <v>6415.6563516534206</v>
      </c>
    </row>
    <row r="104" spans="1:29" hidden="1" x14ac:dyDescent="0.4">
      <c r="A104" s="65" t="s">
        <v>62</v>
      </c>
      <c r="B104" s="72">
        <v>1</v>
      </c>
      <c r="C104" s="73">
        <f>SUM(C98*1)</f>
        <v>170</v>
      </c>
      <c r="D104" s="73">
        <f t="shared" ref="D104:L104" si="15">SUM(D98*1)</f>
        <v>175</v>
      </c>
      <c r="E104" s="73">
        <f t="shared" si="15"/>
        <v>182</v>
      </c>
      <c r="F104" s="73">
        <f t="shared" si="15"/>
        <v>195</v>
      </c>
      <c r="G104" s="73">
        <f t="shared" si="15"/>
        <v>210</v>
      </c>
      <c r="H104" s="73">
        <f t="shared" si="15"/>
        <v>212</v>
      </c>
      <c r="I104" s="73">
        <f t="shared" si="15"/>
        <v>209</v>
      </c>
      <c r="J104" s="73">
        <f t="shared" si="15"/>
        <v>231</v>
      </c>
      <c r="K104" s="73">
        <f t="shared" si="15"/>
        <v>245</v>
      </c>
      <c r="L104" s="73">
        <f t="shared" si="15"/>
        <v>284</v>
      </c>
      <c r="M104" s="66"/>
      <c r="AA104" s="85">
        <v>95000</v>
      </c>
      <c r="AB104" s="82">
        <f t="shared" si="8"/>
        <v>768.59472519875112</v>
      </c>
      <c r="AC104" s="86">
        <f t="shared" si="9"/>
        <v>6407.5658808618555</v>
      </c>
    </row>
    <row r="105" spans="1:29" hidden="1" x14ac:dyDescent="0.4">
      <c r="A105" s="65" t="s">
        <v>63</v>
      </c>
      <c r="B105" s="72">
        <v>1</v>
      </c>
      <c r="C105" s="73">
        <f>SUM(C98*1)</f>
        <v>170</v>
      </c>
      <c r="D105" s="73">
        <f t="shared" ref="D105:L105" si="16">SUM(D98*1)</f>
        <v>175</v>
      </c>
      <c r="E105" s="73">
        <f t="shared" si="16"/>
        <v>182</v>
      </c>
      <c r="F105" s="73">
        <f t="shared" si="16"/>
        <v>195</v>
      </c>
      <c r="G105" s="73">
        <f t="shared" si="16"/>
        <v>210</v>
      </c>
      <c r="H105" s="73">
        <f t="shared" si="16"/>
        <v>212</v>
      </c>
      <c r="I105" s="73">
        <f t="shared" si="16"/>
        <v>209</v>
      </c>
      <c r="J105" s="73">
        <f t="shared" si="16"/>
        <v>231</v>
      </c>
      <c r="K105" s="73">
        <f t="shared" si="16"/>
        <v>245</v>
      </c>
      <c r="L105" s="73">
        <f t="shared" si="16"/>
        <v>284</v>
      </c>
      <c r="M105" s="66"/>
      <c r="AA105" s="85">
        <v>96000</v>
      </c>
      <c r="AB105" s="82">
        <f t="shared" si="8"/>
        <v>776.68519599031686</v>
      </c>
      <c r="AC105" s="86">
        <f t="shared" si="9"/>
        <v>6399.4754100702894</v>
      </c>
    </row>
    <row r="106" spans="1:29" hidden="1" x14ac:dyDescent="0.4"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AA106" s="85">
        <v>97000</v>
      </c>
      <c r="AB106" s="82">
        <f t="shared" si="8"/>
        <v>784.77566678188259</v>
      </c>
      <c r="AC106" s="86">
        <f t="shared" si="9"/>
        <v>6391.3849392787233</v>
      </c>
    </row>
    <row r="107" spans="1:29" hidden="1" x14ac:dyDescent="0.4"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AA107" s="85">
        <v>98000</v>
      </c>
      <c r="AB107" s="82">
        <f t="shared" si="8"/>
        <v>792.86613757344855</v>
      </c>
      <c r="AC107" s="86">
        <f t="shared" si="9"/>
        <v>6383.2944684871582</v>
      </c>
    </row>
    <row r="108" spans="1:29" hidden="1" x14ac:dyDescent="0.4"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AA108" s="85">
        <v>99000</v>
      </c>
      <c r="AB108" s="82">
        <f t="shared" si="8"/>
        <v>800.95660836501429</v>
      </c>
      <c r="AC108" s="86">
        <f t="shared" si="9"/>
        <v>6375.2039976955921</v>
      </c>
    </row>
    <row r="109" spans="1:29" ht="18.600000000000001" hidden="1" thickBot="1" x14ac:dyDescent="0.45">
      <c r="B109" s="66"/>
      <c r="C109" s="69"/>
      <c r="D109" s="69"/>
      <c r="E109" s="69"/>
      <c r="F109" s="69"/>
      <c r="G109" s="69"/>
      <c r="H109" s="66"/>
      <c r="I109" s="66"/>
      <c r="J109" s="66"/>
      <c r="K109" s="66"/>
      <c r="L109" s="66"/>
      <c r="M109" s="66"/>
      <c r="AA109" s="85">
        <v>100000</v>
      </c>
      <c r="AB109" s="82">
        <f t="shared" si="8"/>
        <v>809.04707915658014</v>
      </c>
      <c r="AC109" s="86">
        <f t="shared" si="9"/>
        <v>6367.113526904026</v>
      </c>
    </row>
    <row r="110" spans="1:29" ht="18.600000000000001" thickBot="1" x14ac:dyDescent="0.45">
      <c r="B110" s="131" t="s">
        <v>86</v>
      </c>
      <c r="C110" s="132"/>
      <c r="D110" s="132"/>
      <c r="E110" s="132"/>
      <c r="F110" s="132"/>
      <c r="G110" s="133"/>
      <c r="N110" s="65" t="s">
        <v>87</v>
      </c>
      <c r="AA110" s="85">
        <v>101000</v>
      </c>
      <c r="AB110" s="82">
        <f t="shared" si="8"/>
        <v>817.13754994814587</v>
      </c>
      <c r="AC110" s="86">
        <f t="shared" si="9"/>
        <v>6359.0230561124608</v>
      </c>
    </row>
    <row r="111" spans="1:29" x14ac:dyDescent="0.4">
      <c r="B111" s="88"/>
      <c r="C111" s="89"/>
      <c r="D111" s="89"/>
      <c r="E111" s="89"/>
      <c r="F111" s="89"/>
      <c r="G111" s="90"/>
      <c r="AA111" s="85">
        <v>102000</v>
      </c>
      <c r="AB111" s="82">
        <f t="shared" si="8"/>
        <v>825.22802073971172</v>
      </c>
      <c r="AC111" s="86">
        <f t="shared" si="9"/>
        <v>6350.9325853208948</v>
      </c>
    </row>
    <row r="112" spans="1:29" x14ac:dyDescent="0.4">
      <c r="B112" s="134"/>
      <c r="C112" s="125"/>
      <c r="D112" s="125"/>
      <c r="E112" s="125"/>
      <c r="F112" s="125"/>
      <c r="G112" s="135"/>
      <c r="AA112" s="85">
        <v>103000</v>
      </c>
      <c r="AB112" s="82">
        <f t="shared" si="8"/>
        <v>833.31849153127746</v>
      </c>
      <c r="AC112" s="86">
        <f t="shared" si="9"/>
        <v>6342.8421145293287</v>
      </c>
    </row>
    <row r="113" spans="2:29" x14ac:dyDescent="0.4">
      <c r="B113" s="80"/>
      <c r="C113" s="7"/>
      <c r="D113" s="7"/>
      <c r="E113" s="7"/>
      <c r="F113" s="7"/>
      <c r="G113" s="91"/>
      <c r="AA113" s="85">
        <v>104000</v>
      </c>
      <c r="AB113" s="82">
        <f t="shared" si="8"/>
        <v>841.40896232284331</v>
      </c>
      <c r="AC113" s="86">
        <f t="shared" si="9"/>
        <v>6334.7516437377635</v>
      </c>
    </row>
    <row r="114" spans="2:29" x14ac:dyDescent="0.4">
      <c r="B114" s="92" t="s">
        <v>69</v>
      </c>
      <c r="C114" s="93" cm="1">
        <f t="array" ref="C114">IF(ISERROR(MIN($C$24,INDEX($AA$10:$AC$4009,MATCH(TRUE,INDEX($AC$10:$AC$4009&lt;0,0),0),1)-1000)),0,MIN($C$24,INDEX($AA$10:$AC$4009,MATCH(TRUE,INDEX($AC$10:$AC$4009&lt;0,0),0),1)-1000))</f>
        <v>762069</v>
      </c>
      <c r="D114" s="12"/>
      <c r="E114" s="7"/>
      <c r="F114" s="7"/>
      <c r="G114" s="101"/>
      <c r="AA114" s="85">
        <v>105000</v>
      </c>
      <c r="AB114" s="82">
        <f t="shared" si="8"/>
        <v>849.49943311440916</v>
      </c>
      <c r="AC114" s="86">
        <f t="shared" si="9"/>
        <v>6326.6611729461974</v>
      </c>
    </row>
    <row r="115" spans="2:29" x14ac:dyDescent="0.4">
      <c r="B115" s="92" t="s">
        <v>88</v>
      </c>
      <c r="C115" s="94">
        <f>C114/C22</f>
        <v>5.5</v>
      </c>
      <c r="D115" s="12"/>
      <c r="E115" s="7"/>
      <c r="F115" s="7"/>
      <c r="G115" s="101"/>
      <c r="AA115" s="85">
        <v>106000</v>
      </c>
      <c r="AB115" s="82">
        <f t="shared" si="8"/>
        <v>857.58990390597489</v>
      </c>
      <c r="AC115" s="86">
        <f t="shared" si="9"/>
        <v>6318.5707021546314</v>
      </c>
    </row>
    <row r="116" spans="2:29" x14ac:dyDescent="0.4">
      <c r="B116" s="80"/>
      <c r="C116" s="106"/>
      <c r="D116" s="18"/>
      <c r="E116" s="7"/>
      <c r="F116" s="7"/>
      <c r="G116" s="102"/>
      <c r="AA116" s="85">
        <v>107000</v>
      </c>
      <c r="AB116" s="82">
        <f t="shared" si="8"/>
        <v>865.68037469754074</v>
      </c>
      <c r="AC116" s="86">
        <f t="shared" si="9"/>
        <v>6310.4802313630653</v>
      </c>
    </row>
    <row r="117" spans="2:29" x14ac:dyDescent="0.4">
      <c r="B117" s="80"/>
      <c r="C117" s="7"/>
      <c r="D117" s="7"/>
      <c r="E117" s="7"/>
      <c r="F117" s="7"/>
      <c r="G117" s="103"/>
      <c r="AA117" s="85">
        <v>108000</v>
      </c>
      <c r="AB117" s="82">
        <f t="shared" si="8"/>
        <v>873.77084548910648</v>
      </c>
      <c r="AC117" s="86">
        <f t="shared" si="9"/>
        <v>6302.3897605715001</v>
      </c>
    </row>
    <row r="118" spans="2:29" ht="18.600000000000001" thickBot="1" x14ac:dyDescent="0.45">
      <c r="B118" s="107"/>
      <c r="C118" s="108"/>
      <c r="D118" s="79"/>
      <c r="E118" s="79"/>
      <c r="F118" s="104"/>
      <c r="G118" s="105"/>
      <c r="AA118" s="85">
        <v>109000</v>
      </c>
      <c r="AB118" s="82">
        <f t="shared" si="8"/>
        <v>881.86131628067233</v>
      </c>
      <c r="AC118" s="86">
        <f t="shared" si="9"/>
        <v>6294.299289779934</v>
      </c>
    </row>
    <row r="119" spans="2:29" x14ac:dyDescent="0.4">
      <c r="AA119" s="85">
        <v>110000</v>
      </c>
      <c r="AB119" s="82">
        <f t="shared" si="8"/>
        <v>889.95178707223806</v>
      </c>
      <c r="AC119" s="86">
        <f t="shared" si="9"/>
        <v>6286.208818988368</v>
      </c>
    </row>
    <row r="120" spans="2:29" x14ac:dyDescent="0.4">
      <c r="AA120" s="85">
        <v>111000</v>
      </c>
      <c r="AB120" s="82">
        <f t="shared" si="8"/>
        <v>898.04225786380391</v>
      </c>
      <c r="AC120" s="86">
        <f t="shared" si="9"/>
        <v>6278.1183481968028</v>
      </c>
    </row>
    <row r="121" spans="2:29" x14ac:dyDescent="0.4">
      <c r="AA121" s="85">
        <v>112000</v>
      </c>
      <c r="AB121" s="82">
        <f t="shared" si="8"/>
        <v>906.13272865536965</v>
      </c>
      <c r="AC121" s="86">
        <f t="shared" si="9"/>
        <v>6270.0278774052367</v>
      </c>
    </row>
    <row r="122" spans="2:29" x14ac:dyDescent="0.4">
      <c r="AA122" s="85">
        <v>113000</v>
      </c>
      <c r="AB122" s="82">
        <f t="shared" si="8"/>
        <v>914.22319944693538</v>
      </c>
      <c r="AC122" s="86">
        <f t="shared" si="9"/>
        <v>6261.9374066136706</v>
      </c>
    </row>
    <row r="123" spans="2:29" x14ac:dyDescent="0.4">
      <c r="AA123" s="85">
        <v>114000</v>
      </c>
      <c r="AB123" s="82">
        <f t="shared" si="8"/>
        <v>922.31367023850123</v>
      </c>
      <c r="AC123" s="86">
        <f t="shared" si="9"/>
        <v>6253.8469358221055</v>
      </c>
    </row>
    <row r="124" spans="2:29" x14ac:dyDescent="0.4">
      <c r="AA124" s="85">
        <v>115000</v>
      </c>
      <c r="AB124" s="82">
        <f t="shared" si="8"/>
        <v>930.40414103006719</v>
      </c>
      <c r="AC124" s="86">
        <f t="shared" si="9"/>
        <v>6245.7564650305394</v>
      </c>
    </row>
    <row r="125" spans="2:29" x14ac:dyDescent="0.4">
      <c r="AA125" s="85">
        <v>116000</v>
      </c>
      <c r="AB125" s="82">
        <f t="shared" si="8"/>
        <v>938.49461182163293</v>
      </c>
      <c r="AC125" s="86">
        <f t="shared" si="9"/>
        <v>6237.6659942389733</v>
      </c>
    </row>
    <row r="126" spans="2:29" x14ac:dyDescent="0.4">
      <c r="AA126" s="85">
        <v>117000</v>
      </c>
      <c r="AB126" s="82">
        <f t="shared" si="8"/>
        <v>946.58508261319878</v>
      </c>
      <c r="AC126" s="86">
        <f t="shared" si="9"/>
        <v>6229.5755234474072</v>
      </c>
    </row>
    <row r="127" spans="2:29" x14ac:dyDescent="0.4">
      <c r="AA127" s="85">
        <v>118000</v>
      </c>
      <c r="AB127" s="82">
        <f t="shared" si="8"/>
        <v>954.67555340476451</v>
      </c>
      <c r="AC127" s="86">
        <f t="shared" si="9"/>
        <v>6221.4850526558421</v>
      </c>
    </row>
    <row r="128" spans="2:29" x14ac:dyDescent="0.4">
      <c r="AA128" s="85">
        <v>119000</v>
      </c>
      <c r="AB128" s="82">
        <f t="shared" si="8"/>
        <v>962.76602419633036</v>
      </c>
      <c r="AC128" s="86">
        <f t="shared" si="9"/>
        <v>6213.394581864276</v>
      </c>
    </row>
    <row r="129" spans="27:29" x14ac:dyDescent="0.4">
      <c r="AA129" s="85">
        <v>120000</v>
      </c>
      <c r="AB129" s="82">
        <f t="shared" si="8"/>
        <v>970.8564949878961</v>
      </c>
      <c r="AC129" s="86">
        <f t="shared" si="9"/>
        <v>6205.3041110727099</v>
      </c>
    </row>
    <row r="130" spans="27:29" x14ac:dyDescent="0.4">
      <c r="AA130" s="85">
        <v>121000</v>
      </c>
      <c r="AB130" s="82">
        <f t="shared" si="8"/>
        <v>978.94696577946195</v>
      </c>
      <c r="AC130" s="86">
        <f t="shared" si="9"/>
        <v>6197.2136402811448</v>
      </c>
    </row>
    <row r="131" spans="27:29" x14ac:dyDescent="0.4">
      <c r="AA131" s="85">
        <v>122000</v>
      </c>
      <c r="AB131" s="82">
        <f t="shared" si="8"/>
        <v>987.03743657102768</v>
      </c>
      <c r="AC131" s="86">
        <f t="shared" si="9"/>
        <v>6189.1231694895787</v>
      </c>
    </row>
    <row r="132" spans="27:29" x14ac:dyDescent="0.4">
      <c r="AA132" s="85">
        <v>123000</v>
      </c>
      <c r="AB132" s="82">
        <f t="shared" si="8"/>
        <v>995.12790736259353</v>
      </c>
      <c r="AC132" s="86">
        <f t="shared" si="9"/>
        <v>6181.0326986980126</v>
      </c>
    </row>
    <row r="133" spans="27:29" x14ac:dyDescent="0.4">
      <c r="AA133" s="85">
        <v>124000</v>
      </c>
      <c r="AB133" s="82">
        <f t="shared" si="8"/>
        <v>1003.2183781541593</v>
      </c>
      <c r="AC133" s="86">
        <f t="shared" si="9"/>
        <v>6172.9422279064474</v>
      </c>
    </row>
    <row r="134" spans="27:29" x14ac:dyDescent="0.4">
      <c r="AA134" s="85">
        <v>125000</v>
      </c>
      <c r="AB134" s="82">
        <f t="shared" si="8"/>
        <v>1011.308848945725</v>
      </c>
      <c r="AC134" s="86">
        <f t="shared" si="9"/>
        <v>6164.8517571148814</v>
      </c>
    </row>
    <row r="135" spans="27:29" x14ac:dyDescent="0.4">
      <c r="AA135" s="85">
        <v>126000</v>
      </c>
      <c r="AB135" s="82">
        <f t="shared" si="8"/>
        <v>1019.3993197372909</v>
      </c>
      <c r="AC135" s="86">
        <f t="shared" si="9"/>
        <v>6156.7612863233153</v>
      </c>
    </row>
    <row r="136" spans="27:29" x14ac:dyDescent="0.4">
      <c r="AA136" s="85">
        <v>127000</v>
      </c>
      <c r="AB136" s="82">
        <f t="shared" si="8"/>
        <v>1027.4897905288567</v>
      </c>
      <c r="AC136" s="86">
        <f t="shared" si="9"/>
        <v>6148.6708155317501</v>
      </c>
    </row>
    <row r="137" spans="27:29" x14ac:dyDescent="0.4">
      <c r="AA137" s="85">
        <v>128000</v>
      </c>
      <c r="AB137" s="82">
        <f t="shared" si="8"/>
        <v>1035.5802613204226</v>
      </c>
      <c r="AC137" s="86">
        <f t="shared" si="9"/>
        <v>6140.580344740184</v>
      </c>
    </row>
    <row r="138" spans="27:29" x14ac:dyDescent="0.4">
      <c r="AA138" s="85">
        <v>129000</v>
      </c>
      <c r="AB138" s="82">
        <f t="shared" si="8"/>
        <v>1043.6707321119884</v>
      </c>
      <c r="AC138" s="86">
        <f t="shared" si="9"/>
        <v>6132.489873948618</v>
      </c>
    </row>
    <row r="139" spans="27:29" x14ac:dyDescent="0.4">
      <c r="AA139" s="85">
        <v>130000</v>
      </c>
      <c r="AB139" s="82">
        <f t="shared" ref="AB139:AB202" si="17">-PMT($X$12,$Y$10,AA139)</f>
        <v>1051.7612029035542</v>
      </c>
      <c r="AC139" s="86">
        <f t="shared" ref="AC139:AC202" si="18">$J$56-AB139</f>
        <v>6124.3994031570519</v>
      </c>
    </row>
    <row r="140" spans="27:29" x14ac:dyDescent="0.4">
      <c r="AA140" s="85">
        <v>131000</v>
      </c>
      <c r="AB140" s="82">
        <f t="shared" si="17"/>
        <v>1059.8516736951199</v>
      </c>
      <c r="AC140" s="86">
        <f t="shared" si="18"/>
        <v>6116.3089323654867</v>
      </c>
    </row>
    <row r="141" spans="27:29" x14ac:dyDescent="0.4">
      <c r="AA141" s="85">
        <v>132000</v>
      </c>
      <c r="AB141" s="82">
        <f t="shared" si="17"/>
        <v>1067.9421444866857</v>
      </c>
      <c r="AC141" s="86">
        <f t="shared" si="18"/>
        <v>6108.2184615739206</v>
      </c>
    </row>
    <row r="142" spans="27:29" x14ac:dyDescent="0.4">
      <c r="AA142" s="85">
        <v>133000</v>
      </c>
      <c r="AB142" s="82">
        <f t="shared" si="17"/>
        <v>1076.0326152782516</v>
      </c>
      <c r="AC142" s="86">
        <f t="shared" si="18"/>
        <v>6100.1279907823546</v>
      </c>
    </row>
    <row r="143" spans="27:29" x14ac:dyDescent="0.4">
      <c r="AA143" s="85">
        <v>134000</v>
      </c>
      <c r="AB143" s="82">
        <f t="shared" si="17"/>
        <v>1084.1230860698174</v>
      </c>
      <c r="AC143" s="86">
        <f t="shared" si="18"/>
        <v>6092.0375199907885</v>
      </c>
    </row>
    <row r="144" spans="27:29" x14ac:dyDescent="0.4">
      <c r="AA144" s="85">
        <v>135000</v>
      </c>
      <c r="AB144" s="82">
        <f t="shared" si="17"/>
        <v>1092.213556861383</v>
      </c>
      <c r="AC144" s="86">
        <f t="shared" si="18"/>
        <v>6083.9470491992233</v>
      </c>
    </row>
    <row r="145" spans="27:29" x14ac:dyDescent="0.4">
      <c r="AA145" s="85">
        <v>136000</v>
      </c>
      <c r="AB145" s="82">
        <f t="shared" si="17"/>
        <v>1100.3040276529489</v>
      </c>
      <c r="AC145" s="86">
        <f t="shared" si="18"/>
        <v>6075.8565784076573</v>
      </c>
    </row>
    <row r="146" spans="27:29" x14ac:dyDescent="0.4">
      <c r="AA146" s="85">
        <v>137000</v>
      </c>
      <c r="AB146" s="82">
        <f t="shared" si="17"/>
        <v>1108.3944984445147</v>
      </c>
      <c r="AC146" s="86">
        <f t="shared" si="18"/>
        <v>6067.7661076160912</v>
      </c>
    </row>
    <row r="147" spans="27:29" x14ac:dyDescent="0.4">
      <c r="AA147" s="85">
        <v>138000</v>
      </c>
      <c r="AB147" s="82">
        <f t="shared" si="17"/>
        <v>1116.4849692360806</v>
      </c>
      <c r="AC147" s="86">
        <f t="shared" si="18"/>
        <v>6059.675636824526</v>
      </c>
    </row>
    <row r="148" spans="27:29" x14ac:dyDescent="0.4">
      <c r="AA148" s="85">
        <v>139000</v>
      </c>
      <c r="AB148" s="82">
        <f t="shared" si="17"/>
        <v>1124.5754400276462</v>
      </c>
      <c r="AC148" s="86">
        <f t="shared" si="18"/>
        <v>6051.5851660329599</v>
      </c>
    </row>
    <row r="149" spans="27:29" x14ac:dyDescent="0.4">
      <c r="AA149" s="85">
        <v>140000</v>
      </c>
      <c r="AB149" s="82">
        <f t="shared" si="17"/>
        <v>1132.6659108192121</v>
      </c>
      <c r="AC149" s="86">
        <f t="shared" si="18"/>
        <v>6043.4946952413939</v>
      </c>
    </row>
    <row r="150" spans="27:29" x14ac:dyDescent="0.4">
      <c r="AA150" s="85">
        <v>141000</v>
      </c>
      <c r="AB150" s="82">
        <f t="shared" si="17"/>
        <v>1140.7563816107781</v>
      </c>
      <c r="AC150" s="86">
        <f t="shared" si="18"/>
        <v>6035.4042244498287</v>
      </c>
    </row>
    <row r="151" spans="27:29" x14ac:dyDescent="0.4">
      <c r="AA151" s="85">
        <v>142000</v>
      </c>
      <c r="AB151" s="82">
        <f t="shared" si="17"/>
        <v>1148.8468524023438</v>
      </c>
      <c r="AC151" s="86">
        <f t="shared" si="18"/>
        <v>6027.3137536582626</v>
      </c>
    </row>
    <row r="152" spans="27:29" x14ac:dyDescent="0.4">
      <c r="AA152" s="85">
        <v>143000</v>
      </c>
      <c r="AB152" s="82">
        <f t="shared" si="17"/>
        <v>1156.9373231939096</v>
      </c>
      <c r="AC152" s="86">
        <f t="shared" si="18"/>
        <v>6019.2232828666965</v>
      </c>
    </row>
    <row r="153" spans="27:29" x14ac:dyDescent="0.4">
      <c r="AA153" s="85">
        <v>144000</v>
      </c>
      <c r="AB153" s="82">
        <f t="shared" si="17"/>
        <v>1165.0277939854755</v>
      </c>
      <c r="AC153" s="86">
        <f t="shared" si="18"/>
        <v>6011.1328120751314</v>
      </c>
    </row>
    <row r="154" spans="27:29" x14ac:dyDescent="0.4">
      <c r="AA154" s="85">
        <v>145000</v>
      </c>
      <c r="AB154" s="82">
        <f t="shared" si="17"/>
        <v>1173.1182647770411</v>
      </c>
      <c r="AC154" s="86">
        <f t="shared" si="18"/>
        <v>6003.0423412835653</v>
      </c>
    </row>
    <row r="155" spans="27:29" x14ac:dyDescent="0.4">
      <c r="AA155" s="85">
        <v>146000</v>
      </c>
      <c r="AB155" s="82">
        <f t="shared" si="17"/>
        <v>1181.2087355686069</v>
      </c>
      <c r="AC155" s="86">
        <f t="shared" si="18"/>
        <v>5994.9518704919992</v>
      </c>
    </row>
    <row r="156" spans="27:29" x14ac:dyDescent="0.4">
      <c r="AA156" s="85">
        <v>147000</v>
      </c>
      <c r="AB156" s="82">
        <f t="shared" si="17"/>
        <v>1189.2992063601728</v>
      </c>
      <c r="AC156" s="86">
        <f t="shared" si="18"/>
        <v>5986.861399700434</v>
      </c>
    </row>
    <row r="157" spans="27:29" x14ac:dyDescent="0.4">
      <c r="AA157" s="85">
        <v>148000</v>
      </c>
      <c r="AB157" s="82">
        <f t="shared" si="17"/>
        <v>1197.3896771517386</v>
      </c>
      <c r="AC157" s="86">
        <f t="shared" si="18"/>
        <v>5978.770928908868</v>
      </c>
    </row>
    <row r="158" spans="27:29" x14ac:dyDescent="0.4">
      <c r="AA158" s="85">
        <v>149000</v>
      </c>
      <c r="AB158" s="82">
        <f t="shared" si="17"/>
        <v>1205.4801479433042</v>
      </c>
      <c r="AC158" s="86">
        <f t="shared" si="18"/>
        <v>5970.6804581173019</v>
      </c>
    </row>
    <row r="159" spans="27:29" x14ac:dyDescent="0.4">
      <c r="AA159" s="85">
        <v>150000</v>
      </c>
      <c r="AB159" s="82">
        <f t="shared" si="17"/>
        <v>1213.5706187348701</v>
      </c>
      <c r="AC159" s="86">
        <f t="shared" si="18"/>
        <v>5962.5899873257367</v>
      </c>
    </row>
    <row r="160" spans="27:29" x14ac:dyDescent="0.4">
      <c r="AA160" s="85">
        <v>151000</v>
      </c>
      <c r="AB160" s="82">
        <f t="shared" si="17"/>
        <v>1221.6610895264359</v>
      </c>
      <c r="AC160" s="86">
        <f t="shared" si="18"/>
        <v>5954.4995165341707</v>
      </c>
    </row>
    <row r="161" spans="27:29" x14ac:dyDescent="0.4">
      <c r="AA161" s="85">
        <v>152000</v>
      </c>
      <c r="AB161" s="82">
        <f t="shared" si="17"/>
        <v>1229.7515603180016</v>
      </c>
      <c r="AC161" s="86">
        <f t="shared" si="18"/>
        <v>5946.4090457426046</v>
      </c>
    </row>
    <row r="162" spans="27:29" x14ac:dyDescent="0.4">
      <c r="AA162" s="85">
        <v>153000</v>
      </c>
      <c r="AB162" s="82">
        <f t="shared" si="17"/>
        <v>1237.8420311095674</v>
      </c>
      <c r="AC162" s="86">
        <f t="shared" si="18"/>
        <v>5938.3185749510394</v>
      </c>
    </row>
    <row r="163" spans="27:29" x14ac:dyDescent="0.4">
      <c r="AA163" s="85">
        <v>154000</v>
      </c>
      <c r="AB163" s="82">
        <f t="shared" si="17"/>
        <v>1245.9325019011333</v>
      </c>
      <c r="AC163" s="86">
        <f t="shared" si="18"/>
        <v>5930.2281041594733</v>
      </c>
    </row>
    <row r="164" spans="27:29" x14ac:dyDescent="0.4">
      <c r="AA164" s="85">
        <v>155000</v>
      </c>
      <c r="AB164" s="82">
        <f t="shared" si="17"/>
        <v>1254.0229726926993</v>
      </c>
      <c r="AC164" s="86">
        <f t="shared" si="18"/>
        <v>5922.1376333679073</v>
      </c>
    </row>
    <row r="165" spans="27:29" x14ac:dyDescent="0.4">
      <c r="AA165" s="85">
        <v>156000</v>
      </c>
      <c r="AB165" s="82">
        <f t="shared" si="17"/>
        <v>1262.113443484265</v>
      </c>
      <c r="AC165" s="86">
        <f t="shared" si="18"/>
        <v>5914.0471625763412</v>
      </c>
    </row>
    <row r="166" spans="27:29" x14ac:dyDescent="0.4">
      <c r="AA166" s="85">
        <v>157000</v>
      </c>
      <c r="AB166" s="82">
        <f t="shared" si="17"/>
        <v>1270.2039142758308</v>
      </c>
      <c r="AC166" s="86">
        <f t="shared" si="18"/>
        <v>5905.9566917847751</v>
      </c>
    </row>
    <row r="167" spans="27:29" x14ac:dyDescent="0.4">
      <c r="AA167" s="85">
        <v>158000</v>
      </c>
      <c r="AB167" s="82">
        <f t="shared" si="17"/>
        <v>1278.2943850673967</v>
      </c>
      <c r="AC167" s="86">
        <f t="shared" si="18"/>
        <v>5897.8662209932099</v>
      </c>
    </row>
    <row r="168" spans="27:29" x14ac:dyDescent="0.4">
      <c r="AA168" s="85">
        <v>159000</v>
      </c>
      <c r="AB168" s="82">
        <f t="shared" si="17"/>
        <v>1286.3848558589623</v>
      </c>
      <c r="AC168" s="86">
        <f t="shared" si="18"/>
        <v>5889.7757502016439</v>
      </c>
    </row>
    <row r="169" spans="27:29" x14ac:dyDescent="0.4">
      <c r="AA169" s="85">
        <v>160000</v>
      </c>
      <c r="AB169" s="82">
        <f t="shared" si="17"/>
        <v>1294.4753266505281</v>
      </c>
      <c r="AC169" s="86">
        <f t="shared" si="18"/>
        <v>5881.6852794100778</v>
      </c>
    </row>
    <row r="170" spans="27:29" x14ac:dyDescent="0.4">
      <c r="AA170" s="85">
        <v>161000</v>
      </c>
      <c r="AB170" s="82">
        <f t="shared" si="17"/>
        <v>1302.565797442094</v>
      </c>
      <c r="AC170" s="86">
        <f t="shared" si="18"/>
        <v>5873.5948086185126</v>
      </c>
    </row>
    <row r="171" spans="27:29" x14ac:dyDescent="0.4">
      <c r="AA171" s="85">
        <v>162000</v>
      </c>
      <c r="AB171" s="82">
        <f t="shared" si="17"/>
        <v>1310.6562682336598</v>
      </c>
      <c r="AC171" s="86">
        <f t="shared" si="18"/>
        <v>5865.5043378269465</v>
      </c>
    </row>
    <row r="172" spans="27:29" x14ac:dyDescent="0.4">
      <c r="AA172" s="85">
        <v>163000</v>
      </c>
      <c r="AB172" s="82">
        <f t="shared" si="17"/>
        <v>1318.7467390252255</v>
      </c>
      <c r="AC172" s="86">
        <f t="shared" si="18"/>
        <v>5857.4138670353805</v>
      </c>
    </row>
    <row r="173" spans="27:29" x14ac:dyDescent="0.4">
      <c r="AA173" s="85">
        <v>164000</v>
      </c>
      <c r="AB173" s="82">
        <f t="shared" si="17"/>
        <v>1326.8372098167913</v>
      </c>
      <c r="AC173" s="86">
        <f t="shared" si="18"/>
        <v>5849.3233962438153</v>
      </c>
    </row>
    <row r="174" spans="27:29" x14ac:dyDescent="0.4">
      <c r="AA174" s="85">
        <v>165000</v>
      </c>
      <c r="AB174" s="82">
        <f t="shared" si="17"/>
        <v>1334.9276806083572</v>
      </c>
      <c r="AC174" s="86">
        <f t="shared" si="18"/>
        <v>5841.2329254522492</v>
      </c>
    </row>
    <row r="175" spans="27:29" x14ac:dyDescent="0.4">
      <c r="AA175" s="85">
        <v>166000</v>
      </c>
      <c r="AB175" s="82">
        <f t="shared" si="17"/>
        <v>1343.0181513999228</v>
      </c>
      <c r="AC175" s="86">
        <f t="shared" si="18"/>
        <v>5833.1424546606831</v>
      </c>
    </row>
    <row r="176" spans="27:29" x14ac:dyDescent="0.4">
      <c r="AA176" s="85">
        <v>167000</v>
      </c>
      <c r="AB176" s="82">
        <f t="shared" si="17"/>
        <v>1351.1086221914886</v>
      </c>
      <c r="AC176" s="86">
        <f t="shared" si="18"/>
        <v>5825.051983869118</v>
      </c>
    </row>
    <row r="177" spans="27:29" x14ac:dyDescent="0.4">
      <c r="AA177" s="85">
        <v>168000</v>
      </c>
      <c r="AB177" s="82">
        <f t="shared" si="17"/>
        <v>1359.1990929830547</v>
      </c>
      <c r="AC177" s="86">
        <f t="shared" si="18"/>
        <v>5816.9615130775519</v>
      </c>
    </row>
    <row r="178" spans="27:29" x14ac:dyDescent="0.4">
      <c r="AA178" s="85">
        <v>169000</v>
      </c>
      <c r="AB178" s="82">
        <f t="shared" si="17"/>
        <v>1367.2895637746205</v>
      </c>
      <c r="AC178" s="86">
        <f t="shared" si="18"/>
        <v>5808.8710422859858</v>
      </c>
    </row>
    <row r="179" spans="27:29" x14ac:dyDescent="0.4">
      <c r="AA179" s="85">
        <v>170000</v>
      </c>
      <c r="AB179" s="82">
        <f t="shared" si="17"/>
        <v>1375.3800345661862</v>
      </c>
      <c r="AC179" s="86">
        <f t="shared" si="18"/>
        <v>5800.7805714944207</v>
      </c>
    </row>
    <row r="180" spans="27:29" x14ac:dyDescent="0.4">
      <c r="AA180" s="85">
        <v>171000</v>
      </c>
      <c r="AB180" s="82">
        <f t="shared" si="17"/>
        <v>1383.470505357752</v>
      </c>
      <c r="AC180" s="86">
        <f t="shared" si="18"/>
        <v>5792.6901007028546</v>
      </c>
    </row>
    <row r="181" spans="27:29" x14ac:dyDescent="0.4">
      <c r="AA181" s="85">
        <v>172000</v>
      </c>
      <c r="AB181" s="82">
        <f t="shared" si="17"/>
        <v>1391.5609761493179</v>
      </c>
      <c r="AC181" s="86">
        <f t="shared" si="18"/>
        <v>5784.5996299112885</v>
      </c>
    </row>
    <row r="182" spans="27:29" x14ac:dyDescent="0.4">
      <c r="AA182" s="85">
        <v>173000</v>
      </c>
      <c r="AB182" s="82">
        <f t="shared" si="17"/>
        <v>1399.6514469408835</v>
      </c>
      <c r="AC182" s="86">
        <f t="shared" si="18"/>
        <v>5776.5091591197233</v>
      </c>
    </row>
    <row r="183" spans="27:29" x14ac:dyDescent="0.4">
      <c r="AA183" s="85">
        <v>174000</v>
      </c>
      <c r="AB183" s="82">
        <f t="shared" si="17"/>
        <v>1407.7419177324493</v>
      </c>
      <c r="AC183" s="86">
        <f t="shared" si="18"/>
        <v>5768.4186883281573</v>
      </c>
    </row>
    <row r="184" spans="27:29" x14ac:dyDescent="0.4">
      <c r="AA184" s="85">
        <v>175000</v>
      </c>
      <c r="AB184" s="82">
        <f t="shared" si="17"/>
        <v>1415.8323885240152</v>
      </c>
      <c r="AC184" s="86">
        <f t="shared" si="18"/>
        <v>5760.3282175365912</v>
      </c>
    </row>
    <row r="185" spans="27:29" x14ac:dyDescent="0.4">
      <c r="AA185" s="85">
        <v>176000</v>
      </c>
      <c r="AB185" s="82">
        <f t="shared" si="17"/>
        <v>1423.922859315581</v>
      </c>
      <c r="AC185" s="86">
        <f t="shared" si="18"/>
        <v>5752.2377467450251</v>
      </c>
    </row>
    <row r="186" spans="27:29" x14ac:dyDescent="0.4">
      <c r="AA186" s="85">
        <v>177000</v>
      </c>
      <c r="AB186" s="82">
        <f t="shared" si="17"/>
        <v>1432.0133301071467</v>
      </c>
      <c r="AC186" s="86">
        <f t="shared" si="18"/>
        <v>5744.1472759534599</v>
      </c>
    </row>
    <row r="187" spans="27:29" x14ac:dyDescent="0.4">
      <c r="AA187" s="85">
        <v>178000</v>
      </c>
      <c r="AB187" s="82">
        <f t="shared" si="17"/>
        <v>1440.1038008987125</v>
      </c>
      <c r="AC187" s="86">
        <f t="shared" si="18"/>
        <v>5736.0568051618939</v>
      </c>
    </row>
    <row r="188" spans="27:29" x14ac:dyDescent="0.4">
      <c r="AA188" s="85">
        <v>179000</v>
      </c>
      <c r="AB188" s="82">
        <f t="shared" si="17"/>
        <v>1448.1942716902784</v>
      </c>
      <c r="AC188" s="86">
        <f t="shared" si="18"/>
        <v>5727.9663343703278</v>
      </c>
    </row>
    <row r="189" spans="27:29" x14ac:dyDescent="0.4">
      <c r="AA189" s="85">
        <v>180000</v>
      </c>
      <c r="AB189" s="82">
        <f t="shared" si="17"/>
        <v>1456.284742481844</v>
      </c>
      <c r="AC189" s="86">
        <f t="shared" si="18"/>
        <v>5719.8758635787626</v>
      </c>
    </row>
    <row r="190" spans="27:29" x14ac:dyDescent="0.4">
      <c r="AA190" s="85">
        <v>181000</v>
      </c>
      <c r="AB190" s="82">
        <f t="shared" si="17"/>
        <v>1464.3752132734098</v>
      </c>
      <c r="AC190" s="86">
        <f t="shared" si="18"/>
        <v>5711.7853927871965</v>
      </c>
    </row>
    <row r="191" spans="27:29" x14ac:dyDescent="0.4">
      <c r="AA191" s="85">
        <v>182000</v>
      </c>
      <c r="AB191" s="82">
        <f t="shared" si="17"/>
        <v>1472.4656840649759</v>
      </c>
      <c r="AC191" s="86">
        <f t="shared" si="18"/>
        <v>5703.6949219956305</v>
      </c>
    </row>
    <row r="192" spans="27:29" x14ac:dyDescent="0.4">
      <c r="AA192" s="85">
        <v>183000</v>
      </c>
      <c r="AB192" s="82">
        <f t="shared" si="17"/>
        <v>1480.5561548565418</v>
      </c>
      <c r="AC192" s="86">
        <f t="shared" si="18"/>
        <v>5695.6044512040644</v>
      </c>
    </row>
    <row r="193" spans="27:29" x14ac:dyDescent="0.4">
      <c r="AA193" s="85">
        <v>184000</v>
      </c>
      <c r="AB193" s="82">
        <f t="shared" si="17"/>
        <v>1488.6466256481074</v>
      </c>
      <c r="AC193" s="86">
        <f t="shared" si="18"/>
        <v>5687.5139804124992</v>
      </c>
    </row>
    <row r="194" spans="27:29" x14ac:dyDescent="0.4">
      <c r="AA194" s="85">
        <v>185000</v>
      </c>
      <c r="AB194" s="82">
        <f t="shared" si="17"/>
        <v>1496.7370964396732</v>
      </c>
      <c r="AC194" s="86">
        <f t="shared" si="18"/>
        <v>5679.4235096209331</v>
      </c>
    </row>
    <row r="195" spans="27:29" x14ac:dyDescent="0.4">
      <c r="AA195" s="85">
        <v>186000</v>
      </c>
      <c r="AB195" s="82">
        <f t="shared" si="17"/>
        <v>1504.8275672312391</v>
      </c>
      <c r="AC195" s="86">
        <f t="shared" si="18"/>
        <v>5671.3330388293671</v>
      </c>
    </row>
    <row r="196" spans="27:29" x14ac:dyDescent="0.4">
      <c r="AA196" s="85">
        <v>187000</v>
      </c>
      <c r="AB196" s="82">
        <f t="shared" si="17"/>
        <v>1512.9180380228047</v>
      </c>
      <c r="AC196" s="86">
        <f t="shared" si="18"/>
        <v>5663.2425680378019</v>
      </c>
    </row>
    <row r="197" spans="27:29" x14ac:dyDescent="0.4">
      <c r="AA197" s="85">
        <v>188000</v>
      </c>
      <c r="AB197" s="82">
        <f t="shared" si="17"/>
        <v>1521.0085088143705</v>
      </c>
      <c r="AC197" s="86">
        <f t="shared" si="18"/>
        <v>5655.1520972462358</v>
      </c>
    </row>
    <row r="198" spans="27:29" x14ac:dyDescent="0.4">
      <c r="AA198" s="85">
        <v>189000</v>
      </c>
      <c r="AB198" s="82">
        <f t="shared" si="17"/>
        <v>1529.0989796059364</v>
      </c>
      <c r="AC198" s="86">
        <f t="shared" si="18"/>
        <v>5647.0616264546697</v>
      </c>
    </row>
    <row r="199" spans="27:29" x14ac:dyDescent="0.4">
      <c r="AA199" s="85">
        <v>190000</v>
      </c>
      <c r="AB199" s="82">
        <f t="shared" si="17"/>
        <v>1537.1894503975022</v>
      </c>
      <c r="AC199" s="86">
        <f t="shared" si="18"/>
        <v>5638.9711556631046</v>
      </c>
    </row>
    <row r="200" spans="27:29" x14ac:dyDescent="0.4">
      <c r="AA200" s="85">
        <v>191000</v>
      </c>
      <c r="AB200" s="82">
        <f t="shared" si="17"/>
        <v>1545.2799211890679</v>
      </c>
      <c r="AC200" s="86">
        <f t="shared" si="18"/>
        <v>5630.8806848715385</v>
      </c>
    </row>
    <row r="201" spans="27:29" x14ac:dyDescent="0.4">
      <c r="AA201" s="85">
        <v>192000</v>
      </c>
      <c r="AB201" s="82">
        <f t="shared" si="17"/>
        <v>1553.3703919806337</v>
      </c>
      <c r="AC201" s="86">
        <f t="shared" si="18"/>
        <v>5622.7902140799724</v>
      </c>
    </row>
    <row r="202" spans="27:29" x14ac:dyDescent="0.4">
      <c r="AA202" s="85">
        <v>193000</v>
      </c>
      <c r="AB202" s="82">
        <f t="shared" si="17"/>
        <v>1561.4608627721996</v>
      </c>
      <c r="AC202" s="86">
        <f t="shared" si="18"/>
        <v>5614.6997432884073</v>
      </c>
    </row>
    <row r="203" spans="27:29" x14ac:dyDescent="0.4">
      <c r="AA203" s="85">
        <v>194000</v>
      </c>
      <c r="AB203" s="82">
        <f t="shared" ref="AB203:AB266" si="19">-PMT($X$12,$Y$10,AA203)</f>
        <v>1569.5513335637652</v>
      </c>
      <c r="AC203" s="86">
        <f t="shared" ref="AC203:AC266" si="20">$J$56-AB203</f>
        <v>5606.6092724968412</v>
      </c>
    </row>
    <row r="204" spans="27:29" x14ac:dyDescent="0.4">
      <c r="AA204" s="85">
        <v>195000</v>
      </c>
      <c r="AB204" s="82">
        <f t="shared" si="19"/>
        <v>1577.6418043553313</v>
      </c>
      <c r="AC204" s="86">
        <f t="shared" si="20"/>
        <v>5598.5188017052751</v>
      </c>
    </row>
    <row r="205" spans="27:29" x14ac:dyDescent="0.4">
      <c r="AA205" s="85">
        <v>196000</v>
      </c>
      <c r="AB205" s="82">
        <f t="shared" si="19"/>
        <v>1585.7322751468971</v>
      </c>
      <c r="AC205" s="86">
        <f t="shared" si="20"/>
        <v>5590.428330913709</v>
      </c>
    </row>
    <row r="206" spans="27:29" x14ac:dyDescent="0.4">
      <c r="AA206" s="85">
        <v>197000</v>
      </c>
      <c r="AB206" s="82">
        <f t="shared" si="19"/>
        <v>1593.822745938463</v>
      </c>
      <c r="AC206" s="86">
        <f t="shared" si="20"/>
        <v>5582.337860122143</v>
      </c>
    </row>
    <row r="207" spans="27:29" x14ac:dyDescent="0.4">
      <c r="AA207" s="85">
        <v>198000</v>
      </c>
      <c r="AB207" s="82">
        <f t="shared" si="19"/>
        <v>1601.9132167300286</v>
      </c>
      <c r="AC207" s="86">
        <f t="shared" si="20"/>
        <v>5574.2473893305778</v>
      </c>
    </row>
    <row r="208" spans="27:29" x14ac:dyDescent="0.4">
      <c r="AA208" s="85">
        <v>199000</v>
      </c>
      <c r="AB208" s="82">
        <f t="shared" si="19"/>
        <v>1610.0036875215944</v>
      </c>
      <c r="AC208" s="86">
        <f t="shared" si="20"/>
        <v>5566.1569185390117</v>
      </c>
    </row>
    <row r="209" spans="27:29" x14ac:dyDescent="0.4">
      <c r="AA209" s="85">
        <v>200000</v>
      </c>
      <c r="AB209" s="82">
        <f t="shared" si="19"/>
        <v>1618.0941583131603</v>
      </c>
      <c r="AC209" s="86">
        <f t="shared" si="20"/>
        <v>5558.0664477474456</v>
      </c>
    </row>
    <row r="210" spans="27:29" x14ac:dyDescent="0.4">
      <c r="AA210" s="85">
        <v>201000</v>
      </c>
      <c r="AB210" s="82">
        <f t="shared" si="19"/>
        <v>1626.1846291047259</v>
      </c>
      <c r="AC210" s="86">
        <f t="shared" si="20"/>
        <v>5549.9759769558805</v>
      </c>
    </row>
    <row r="211" spans="27:29" x14ac:dyDescent="0.4">
      <c r="AA211" s="85">
        <v>202000</v>
      </c>
      <c r="AB211" s="82">
        <f t="shared" si="19"/>
        <v>1634.2750998962917</v>
      </c>
      <c r="AC211" s="86">
        <f t="shared" si="20"/>
        <v>5541.8855061643144</v>
      </c>
    </row>
    <row r="212" spans="27:29" x14ac:dyDescent="0.4">
      <c r="AA212" s="85">
        <v>203000</v>
      </c>
      <c r="AB212" s="82">
        <f t="shared" si="19"/>
        <v>1642.3655706878576</v>
      </c>
      <c r="AC212" s="86">
        <f t="shared" si="20"/>
        <v>5533.7950353727483</v>
      </c>
    </row>
    <row r="213" spans="27:29" x14ac:dyDescent="0.4">
      <c r="AA213" s="85">
        <v>204000</v>
      </c>
      <c r="AB213" s="82">
        <f t="shared" si="19"/>
        <v>1650.4560414794234</v>
      </c>
      <c r="AC213" s="86">
        <f t="shared" si="20"/>
        <v>5525.7045645811831</v>
      </c>
    </row>
    <row r="214" spans="27:29" x14ac:dyDescent="0.4">
      <c r="AA214" s="85">
        <v>205000</v>
      </c>
      <c r="AB214" s="82">
        <f t="shared" si="19"/>
        <v>1658.5465122709891</v>
      </c>
      <c r="AC214" s="86">
        <f t="shared" si="20"/>
        <v>5517.6140937896171</v>
      </c>
    </row>
    <row r="215" spans="27:29" x14ac:dyDescent="0.4">
      <c r="AA215" s="85">
        <v>206000</v>
      </c>
      <c r="AB215" s="82">
        <f t="shared" si="19"/>
        <v>1666.6369830625549</v>
      </c>
      <c r="AC215" s="86">
        <f t="shared" si="20"/>
        <v>5509.523622998051</v>
      </c>
    </row>
    <row r="216" spans="27:29" x14ac:dyDescent="0.4">
      <c r="AA216" s="85">
        <v>207000</v>
      </c>
      <c r="AB216" s="82">
        <f t="shared" si="19"/>
        <v>1674.7274538541208</v>
      </c>
      <c r="AC216" s="86">
        <f t="shared" si="20"/>
        <v>5501.4331522064858</v>
      </c>
    </row>
    <row r="217" spans="27:29" x14ac:dyDescent="0.4">
      <c r="AA217" s="85">
        <v>208000</v>
      </c>
      <c r="AB217" s="82">
        <f t="shared" si="19"/>
        <v>1682.8179246456866</v>
      </c>
      <c r="AC217" s="86">
        <f t="shared" si="20"/>
        <v>5493.3426814149198</v>
      </c>
    </row>
    <row r="218" spans="27:29" x14ac:dyDescent="0.4">
      <c r="AA218" s="85">
        <v>209000</v>
      </c>
      <c r="AB218" s="82">
        <f t="shared" si="19"/>
        <v>1690.9083954372525</v>
      </c>
      <c r="AC218" s="86">
        <f t="shared" si="20"/>
        <v>5485.2522106233537</v>
      </c>
    </row>
    <row r="219" spans="27:29" x14ac:dyDescent="0.4">
      <c r="AA219" s="85">
        <v>210000</v>
      </c>
      <c r="AB219" s="82">
        <f t="shared" si="19"/>
        <v>1698.9988662288183</v>
      </c>
      <c r="AC219" s="86">
        <f t="shared" si="20"/>
        <v>5477.1617398317885</v>
      </c>
    </row>
    <row r="220" spans="27:29" x14ac:dyDescent="0.4">
      <c r="AA220" s="85">
        <v>211000</v>
      </c>
      <c r="AB220" s="82">
        <f t="shared" si="19"/>
        <v>1707.0893370203842</v>
      </c>
      <c r="AC220" s="86">
        <f t="shared" si="20"/>
        <v>5469.0712690402224</v>
      </c>
    </row>
    <row r="221" spans="27:29" x14ac:dyDescent="0.4">
      <c r="AA221" s="85">
        <v>212000</v>
      </c>
      <c r="AB221" s="82">
        <f t="shared" si="19"/>
        <v>1715.1798078119498</v>
      </c>
      <c r="AC221" s="86">
        <f t="shared" si="20"/>
        <v>5460.9807982486564</v>
      </c>
    </row>
    <row r="222" spans="27:29" x14ac:dyDescent="0.4">
      <c r="AA222" s="85">
        <v>213000</v>
      </c>
      <c r="AB222" s="82">
        <f t="shared" si="19"/>
        <v>1723.2702786035156</v>
      </c>
      <c r="AC222" s="86">
        <f t="shared" si="20"/>
        <v>5452.8903274570912</v>
      </c>
    </row>
    <row r="223" spans="27:29" x14ac:dyDescent="0.4">
      <c r="AA223" s="85">
        <v>214000</v>
      </c>
      <c r="AB223" s="82">
        <f t="shared" si="19"/>
        <v>1731.3607493950815</v>
      </c>
      <c r="AC223" s="86">
        <f t="shared" si="20"/>
        <v>5444.7998566655251</v>
      </c>
    </row>
    <row r="224" spans="27:29" x14ac:dyDescent="0.4">
      <c r="AA224" s="85">
        <v>215000</v>
      </c>
      <c r="AB224" s="82">
        <f t="shared" si="19"/>
        <v>1739.4512201866471</v>
      </c>
      <c r="AC224" s="86">
        <f t="shared" si="20"/>
        <v>5436.709385873959</v>
      </c>
    </row>
    <row r="225" spans="27:29" x14ac:dyDescent="0.4">
      <c r="AA225" s="85">
        <v>216000</v>
      </c>
      <c r="AB225" s="82">
        <f t="shared" si="19"/>
        <v>1747.541690978213</v>
      </c>
      <c r="AC225" s="86">
        <f t="shared" si="20"/>
        <v>5428.6189150823939</v>
      </c>
    </row>
    <row r="226" spans="27:29" x14ac:dyDescent="0.4">
      <c r="AA226" s="85">
        <v>217000</v>
      </c>
      <c r="AB226" s="82">
        <f t="shared" si="19"/>
        <v>1755.6321617697788</v>
      </c>
      <c r="AC226" s="86">
        <f t="shared" si="20"/>
        <v>5420.5284442908278</v>
      </c>
    </row>
    <row r="227" spans="27:29" x14ac:dyDescent="0.4">
      <c r="AA227" s="85">
        <v>218000</v>
      </c>
      <c r="AB227" s="82">
        <f t="shared" si="19"/>
        <v>1763.7226325613447</v>
      </c>
      <c r="AC227" s="86">
        <f t="shared" si="20"/>
        <v>5412.4379734992617</v>
      </c>
    </row>
    <row r="228" spans="27:29" x14ac:dyDescent="0.4">
      <c r="AA228" s="85">
        <v>219000</v>
      </c>
      <c r="AB228" s="82">
        <f t="shared" si="19"/>
        <v>1771.8131033529103</v>
      </c>
      <c r="AC228" s="86">
        <f t="shared" si="20"/>
        <v>5404.3475027076965</v>
      </c>
    </row>
    <row r="229" spans="27:29" x14ac:dyDescent="0.4">
      <c r="AA229" s="85">
        <v>220000</v>
      </c>
      <c r="AB229" s="82">
        <f t="shared" si="19"/>
        <v>1779.9035741444761</v>
      </c>
      <c r="AC229" s="86">
        <f t="shared" si="20"/>
        <v>5396.2570319161305</v>
      </c>
    </row>
    <row r="230" spans="27:29" x14ac:dyDescent="0.4">
      <c r="AA230" s="85">
        <v>221000</v>
      </c>
      <c r="AB230" s="82">
        <f t="shared" si="19"/>
        <v>1787.994044936042</v>
      </c>
      <c r="AC230" s="86">
        <f t="shared" si="20"/>
        <v>5388.1665611245644</v>
      </c>
    </row>
    <row r="231" spans="27:29" x14ac:dyDescent="0.4">
      <c r="AA231" s="85">
        <v>222000</v>
      </c>
      <c r="AB231" s="82">
        <f t="shared" si="19"/>
        <v>1796.0845157276078</v>
      </c>
      <c r="AC231" s="86">
        <f t="shared" si="20"/>
        <v>5380.0760903329983</v>
      </c>
    </row>
    <row r="232" spans="27:29" x14ac:dyDescent="0.4">
      <c r="AA232" s="85">
        <v>223000</v>
      </c>
      <c r="AB232" s="82">
        <f t="shared" si="19"/>
        <v>1804.1749865191734</v>
      </c>
      <c r="AC232" s="86">
        <f t="shared" si="20"/>
        <v>5371.9856195414332</v>
      </c>
    </row>
    <row r="233" spans="27:29" x14ac:dyDescent="0.4">
      <c r="AA233" s="85">
        <v>224000</v>
      </c>
      <c r="AB233" s="82">
        <f t="shared" si="19"/>
        <v>1812.2654573107393</v>
      </c>
      <c r="AC233" s="86">
        <f t="shared" si="20"/>
        <v>5363.8951487498671</v>
      </c>
    </row>
    <row r="234" spans="27:29" x14ac:dyDescent="0.4">
      <c r="AA234" s="85">
        <v>225000</v>
      </c>
      <c r="AB234" s="82">
        <f t="shared" si="19"/>
        <v>1820.3559281023051</v>
      </c>
      <c r="AC234" s="86">
        <f t="shared" si="20"/>
        <v>5355.804677958301</v>
      </c>
    </row>
    <row r="235" spans="27:29" x14ac:dyDescent="0.4">
      <c r="AA235" s="85">
        <v>226000</v>
      </c>
      <c r="AB235" s="82">
        <f t="shared" si="19"/>
        <v>1828.4463988938708</v>
      </c>
      <c r="AC235" s="86">
        <f t="shared" si="20"/>
        <v>5347.7142071667358</v>
      </c>
    </row>
    <row r="236" spans="27:29" x14ac:dyDescent="0.4">
      <c r="AA236" s="85">
        <v>227000</v>
      </c>
      <c r="AB236" s="82">
        <f t="shared" si="19"/>
        <v>1836.5368696854366</v>
      </c>
      <c r="AC236" s="86">
        <f t="shared" si="20"/>
        <v>5339.6237363751698</v>
      </c>
    </row>
    <row r="237" spans="27:29" x14ac:dyDescent="0.4">
      <c r="AA237" s="85">
        <v>228000</v>
      </c>
      <c r="AB237" s="82">
        <f t="shared" si="19"/>
        <v>1844.6273404770025</v>
      </c>
      <c r="AC237" s="86">
        <f t="shared" si="20"/>
        <v>5331.5332655836037</v>
      </c>
    </row>
    <row r="238" spans="27:29" x14ac:dyDescent="0.4">
      <c r="AA238" s="85">
        <v>229000</v>
      </c>
      <c r="AB238" s="82">
        <f t="shared" si="19"/>
        <v>1852.7178112685685</v>
      </c>
      <c r="AC238" s="86">
        <f t="shared" si="20"/>
        <v>5323.4427947920376</v>
      </c>
    </row>
    <row r="239" spans="27:29" x14ac:dyDescent="0.4">
      <c r="AA239" s="85">
        <v>230000</v>
      </c>
      <c r="AB239" s="82">
        <f t="shared" si="19"/>
        <v>1860.8082820601344</v>
      </c>
      <c r="AC239" s="86">
        <f t="shared" si="20"/>
        <v>5315.3523240004724</v>
      </c>
    </row>
    <row r="240" spans="27:29" x14ac:dyDescent="0.4">
      <c r="AA240" s="85">
        <v>231000</v>
      </c>
      <c r="AB240" s="82">
        <f t="shared" si="19"/>
        <v>1868.8987528517002</v>
      </c>
      <c r="AC240" s="86">
        <f t="shared" si="20"/>
        <v>5307.2618532089064</v>
      </c>
    </row>
    <row r="241" spans="27:29" x14ac:dyDescent="0.4">
      <c r="AA241" s="85">
        <v>232000</v>
      </c>
      <c r="AB241" s="82">
        <f t="shared" si="19"/>
        <v>1876.9892236432659</v>
      </c>
      <c r="AC241" s="86">
        <f t="shared" si="20"/>
        <v>5299.1713824173403</v>
      </c>
    </row>
    <row r="242" spans="27:29" x14ac:dyDescent="0.4">
      <c r="AA242" s="85">
        <v>233000</v>
      </c>
      <c r="AB242" s="82">
        <f t="shared" si="19"/>
        <v>1885.0796944348317</v>
      </c>
      <c r="AC242" s="86">
        <f t="shared" si="20"/>
        <v>5291.0809116257751</v>
      </c>
    </row>
    <row r="243" spans="27:29" x14ac:dyDescent="0.4">
      <c r="AA243" s="85">
        <v>234000</v>
      </c>
      <c r="AB243" s="82">
        <f t="shared" si="19"/>
        <v>1893.1701652263976</v>
      </c>
      <c r="AC243" s="86">
        <f t="shared" si="20"/>
        <v>5282.990440834209</v>
      </c>
    </row>
    <row r="244" spans="27:29" x14ac:dyDescent="0.4">
      <c r="AA244" s="85">
        <v>235000</v>
      </c>
      <c r="AB244" s="82">
        <f t="shared" si="19"/>
        <v>1901.2606360179634</v>
      </c>
      <c r="AC244" s="86">
        <f t="shared" si="20"/>
        <v>5274.899970042643</v>
      </c>
    </row>
    <row r="245" spans="27:29" x14ac:dyDescent="0.4">
      <c r="AA245" s="85">
        <v>236000</v>
      </c>
      <c r="AB245" s="82">
        <f t="shared" si="19"/>
        <v>1909.351106809529</v>
      </c>
      <c r="AC245" s="86">
        <f t="shared" si="20"/>
        <v>5266.8094992510778</v>
      </c>
    </row>
    <row r="246" spans="27:29" x14ac:dyDescent="0.4">
      <c r="AA246" s="85">
        <v>237000</v>
      </c>
      <c r="AB246" s="82">
        <f t="shared" si="19"/>
        <v>1917.4415776010949</v>
      </c>
      <c r="AC246" s="86">
        <f t="shared" si="20"/>
        <v>5258.7190284595117</v>
      </c>
    </row>
    <row r="247" spans="27:29" x14ac:dyDescent="0.4">
      <c r="AA247" s="85">
        <v>238000</v>
      </c>
      <c r="AB247" s="82">
        <f t="shared" si="19"/>
        <v>1925.5320483926607</v>
      </c>
      <c r="AC247" s="86">
        <f t="shared" si="20"/>
        <v>5250.6285576679456</v>
      </c>
    </row>
    <row r="248" spans="27:29" x14ac:dyDescent="0.4">
      <c r="AA248" s="85">
        <v>239000</v>
      </c>
      <c r="AB248" s="82">
        <f t="shared" si="19"/>
        <v>1933.6225191842266</v>
      </c>
      <c r="AC248" s="86">
        <f t="shared" si="20"/>
        <v>5242.5380868763796</v>
      </c>
    </row>
    <row r="249" spans="27:29" x14ac:dyDescent="0.4">
      <c r="AA249" s="85">
        <v>240000</v>
      </c>
      <c r="AB249" s="82">
        <f t="shared" si="19"/>
        <v>1941.7129899757922</v>
      </c>
      <c r="AC249" s="86">
        <f t="shared" si="20"/>
        <v>5234.4476160848144</v>
      </c>
    </row>
    <row r="250" spans="27:29" x14ac:dyDescent="0.4">
      <c r="AA250" s="85">
        <v>241000</v>
      </c>
      <c r="AB250" s="82">
        <f t="shared" si="19"/>
        <v>1949.803460767358</v>
      </c>
      <c r="AC250" s="86">
        <f t="shared" si="20"/>
        <v>5226.3571452932483</v>
      </c>
    </row>
    <row r="251" spans="27:29" x14ac:dyDescent="0.4">
      <c r="AA251" s="85">
        <v>242000</v>
      </c>
      <c r="AB251" s="82">
        <f t="shared" si="19"/>
        <v>1957.8939315589239</v>
      </c>
      <c r="AC251" s="86">
        <f t="shared" si="20"/>
        <v>5218.2666745016822</v>
      </c>
    </row>
    <row r="252" spans="27:29" x14ac:dyDescent="0.4">
      <c r="AA252" s="85">
        <v>243000</v>
      </c>
      <c r="AB252" s="82">
        <f t="shared" si="19"/>
        <v>1965.9844023504895</v>
      </c>
      <c r="AC252" s="86">
        <f t="shared" si="20"/>
        <v>5210.1762037101171</v>
      </c>
    </row>
    <row r="253" spans="27:29" x14ac:dyDescent="0.4">
      <c r="AA253" s="85">
        <v>244000</v>
      </c>
      <c r="AB253" s="82">
        <f t="shared" si="19"/>
        <v>1974.0748731420554</v>
      </c>
      <c r="AC253" s="86">
        <f t="shared" si="20"/>
        <v>5202.085732918551</v>
      </c>
    </row>
    <row r="254" spans="27:29" x14ac:dyDescent="0.4">
      <c r="AA254" s="85">
        <v>245000</v>
      </c>
      <c r="AB254" s="82">
        <f t="shared" si="19"/>
        <v>1982.1653439336212</v>
      </c>
      <c r="AC254" s="86">
        <f t="shared" si="20"/>
        <v>5193.9952621269849</v>
      </c>
    </row>
    <row r="255" spans="27:29" x14ac:dyDescent="0.4">
      <c r="AA255" s="85">
        <v>246000</v>
      </c>
      <c r="AB255" s="82">
        <f t="shared" si="19"/>
        <v>1990.2558147251871</v>
      </c>
      <c r="AC255" s="86">
        <f t="shared" si="20"/>
        <v>5185.9047913354188</v>
      </c>
    </row>
    <row r="256" spans="27:29" x14ac:dyDescent="0.4">
      <c r="AA256" s="85">
        <v>247000</v>
      </c>
      <c r="AB256" s="82">
        <f t="shared" si="19"/>
        <v>1998.3462855167527</v>
      </c>
      <c r="AC256" s="86">
        <f t="shared" si="20"/>
        <v>5177.8143205438537</v>
      </c>
    </row>
    <row r="257" spans="27:29" x14ac:dyDescent="0.4">
      <c r="AA257" s="85">
        <v>248000</v>
      </c>
      <c r="AB257" s="82">
        <f t="shared" si="19"/>
        <v>2006.4367563083185</v>
      </c>
      <c r="AC257" s="86">
        <f t="shared" si="20"/>
        <v>5169.7238497522876</v>
      </c>
    </row>
    <row r="258" spans="27:29" x14ac:dyDescent="0.4">
      <c r="AA258" s="85">
        <v>249000</v>
      </c>
      <c r="AB258" s="82">
        <f t="shared" si="19"/>
        <v>2014.5272270998844</v>
      </c>
      <c r="AC258" s="86">
        <f t="shared" si="20"/>
        <v>5161.6333789607215</v>
      </c>
    </row>
    <row r="259" spans="27:29" x14ac:dyDescent="0.4">
      <c r="AA259" s="85">
        <v>250000</v>
      </c>
      <c r="AB259" s="82">
        <f t="shared" si="19"/>
        <v>2022.61769789145</v>
      </c>
      <c r="AC259" s="86">
        <f t="shared" si="20"/>
        <v>5153.5429081691564</v>
      </c>
    </row>
    <row r="260" spans="27:29" x14ac:dyDescent="0.4">
      <c r="AA260" s="85">
        <v>251000</v>
      </c>
      <c r="AB260" s="82">
        <f t="shared" si="19"/>
        <v>2030.7081686830159</v>
      </c>
      <c r="AC260" s="86">
        <f t="shared" si="20"/>
        <v>5145.4524373775903</v>
      </c>
    </row>
    <row r="261" spans="27:29" x14ac:dyDescent="0.4">
      <c r="AA261" s="85">
        <v>252000</v>
      </c>
      <c r="AB261" s="82">
        <f t="shared" si="19"/>
        <v>2038.7986394745817</v>
      </c>
      <c r="AC261" s="86">
        <f t="shared" si="20"/>
        <v>5137.3619665860242</v>
      </c>
    </row>
    <row r="262" spans="27:29" x14ac:dyDescent="0.4">
      <c r="AA262" s="85">
        <v>253000</v>
      </c>
      <c r="AB262" s="82">
        <f t="shared" si="19"/>
        <v>2046.8891102661476</v>
      </c>
      <c r="AC262" s="86">
        <f t="shared" si="20"/>
        <v>5129.271495794459</v>
      </c>
    </row>
    <row r="263" spans="27:29" x14ac:dyDescent="0.4">
      <c r="AA263" s="85">
        <v>254000</v>
      </c>
      <c r="AB263" s="82">
        <f t="shared" si="19"/>
        <v>2054.9795810577134</v>
      </c>
      <c r="AC263" s="86">
        <f t="shared" si="20"/>
        <v>5121.181025002893</v>
      </c>
    </row>
    <row r="264" spans="27:29" x14ac:dyDescent="0.4">
      <c r="AA264" s="85">
        <v>255000</v>
      </c>
      <c r="AB264" s="82">
        <f t="shared" si="19"/>
        <v>2063.0700518492795</v>
      </c>
      <c r="AC264" s="86">
        <f t="shared" si="20"/>
        <v>5113.0905542113269</v>
      </c>
    </row>
    <row r="265" spans="27:29" x14ac:dyDescent="0.4">
      <c r="AA265" s="85">
        <v>256000</v>
      </c>
      <c r="AB265" s="82">
        <f t="shared" si="19"/>
        <v>2071.1605226408451</v>
      </c>
      <c r="AC265" s="86">
        <f t="shared" si="20"/>
        <v>5105.0000834197617</v>
      </c>
    </row>
    <row r="266" spans="27:29" x14ac:dyDescent="0.4">
      <c r="AA266" s="85">
        <v>257000</v>
      </c>
      <c r="AB266" s="82">
        <f t="shared" si="19"/>
        <v>2079.2509934324112</v>
      </c>
      <c r="AC266" s="86">
        <f t="shared" si="20"/>
        <v>5096.9096126281947</v>
      </c>
    </row>
    <row r="267" spans="27:29" x14ac:dyDescent="0.4">
      <c r="AA267" s="85">
        <v>258000</v>
      </c>
      <c r="AB267" s="82">
        <f t="shared" ref="AB267:AB330" si="21">-PMT($X$12,$Y$10,AA267)</f>
        <v>2087.3414642239768</v>
      </c>
      <c r="AC267" s="86">
        <f t="shared" ref="AC267:AC330" si="22">$J$56-AB267</f>
        <v>5088.8191418366296</v>
      </c>
    </row>
    <row r="268" spans="27:29" x14ac:dyDescent="0.4">
      <c r="AA268" s="85">
        <v>259000</v>
      </c>
      <c r="AB268" s="82">
        <f t="shared" si="21"/>
        <v>2095.4319350155424</v>
      </c>
      <c r="AC268" s="86">
        <f t="shared" si="22"/>
        <v>5080.7286710450644</v>
      </c>
    </row>
    <row r="269" spans="27:29" x14ac:dyDescent="0.4">
      <c r="AA269" s="85">
        <v>260000</v>
      </c>
      <c r="AB269" s="82">
        <f t="shared" si="21"/>
        <v>2103.5224058071085</v>
      </c>
      <c r="AC269" s="86">
        <f t="shared" si="22"/>
        <v>5072.6382002534974</v>
      </c>
    </row>
    <row r="270" spans="27:29" x14ac:dyDescent="0.4">
      <c r="AA270" s="85">
        <v>261000</v>
      </c>
      <c r="AB270" s="82">
        <f t="shared" si="21"/>
        <v>2111.6128765986741</v>
      </c>
      <c r="AC270" s="86">
        <f t="shared" si="22"/>
        <v>5064.5477294619322</v>
      </c>
    </row>
    <row r="271" spans="27:29" x14ac:dyDescent="0.4">
      <c r="AA271" s="85">
        <v>262000</v>
      </c>
      <c r="AB271" s="82">
        <f t="shared" si="21"/>
        <v>2119.7033473902397</v>
      </c>
      <c r="AC271" s="86">
        <f t="shared" si="22"/>
        <v>5056.4572586703671</v>
      </c>
    </row>
    <row r="272" spans="27:29" x14ac:dyDescent="0.4">
      <c r="AA272" s="85">
        <v>263000</v>
      </c>
      <c r="AB272" s="82">
        <f t="shared" si="21"/>
        <v>2127.7938181818058</v>
      </c>
      <c r="AC272" s="86">
        <f t="shared" si="22"/>
        <v>5048.3667878788001</v>
      </c>
    </row>
    <row r="273" spans="27:29" x14ac:dyDescent="0.4">
      <c r="AA273" s="85">
        <v>264000</v>
      </c>
      <c r="AB273" s="82">
        <f t="shared" si="21"/>
        <v>2135.8842889733714</v>
      </c>
      <c r="AC273" s="86">
        <f t="shared" si="22"/>
        <v>5040.2763170872349</v>
      </c>
    </row>
    <row r="274" spans="27:29" x14ac:dyDescent="0.4">
      <c r="AA274" s="85">
        <v>265000</v>
      </c>
      <c r="AB274" s="82">
        <f t="shared" si="21"/>
        <v>2143.9747597649375</v>
      </c>
      <c r="AC274" s="86">
        <f t="shared" si="22"/>
        <v>5032.1858462956689</v>
      </c>
    </row>
    <row r="275" spans="27:29" x14ac:dyDescent="0.4">
      <c r="AA275" s="85">
        <v>266000</v>
      </c>
      <c r="AB275" s="82">
        <f t="shared" si="21"/>
        <v>2152.0652305565031</v>
      </c>
      <c r="AC275" s="86">
        <f t="shared" si="22"/>
        <v>5024.0953755041028</v>
      </c>
    </row>
    <row r="276" spans="27:29" x14ac:dyDescent="0.4">
      <c r="AA276" s="85">
        <v>267000</v>
      </c>
      <c r="AB276" s="82">
        <f t="shared" si="21"/>
        <v>2160.1557013480688</v>
      </c>
      <c r="AC276" s="86">
        <f t="shared" si="22"/>
        <v>5016.0049047125376</v>
      </c>
    </row>
    <row r="277" spans="27:29" x14ac:dyDescent="0.4">
      <c r="AA277" s="85">
        <v>268000</v>
      </c>
      <c r="AB277" s="82">
        <f t="shared" si="21"/>
        <v>2168.2461721396348</v>
      </c>
      <c r="AC277" s="86">
        <f t="shared" si="22"/>
        <v>5007.9144339209715</v>
      </c>
    </row>
    <row r="278" spans="27:29" x14ac:dyDescent="0.4">
      <c r="AA278" s="85">
        <v>269000</v>
      </c>
      <c r="AB278" s="82">
        <f t="shared" si="21"/>
        <v>2176.3366429312005</v>
      </c>
      <c r="AC278" s="86">
        <f t="shared" si="22"/>
        <v>4999.8239631294055</v>
      </c>
    </row>
    <row r="279" spans="27:29" x14ac:dyDescent="0.4">
      <c r="AA279" s="85">
        <v>270000</v>
      </c>
      <c r="AB279" s="82">
        <f t="shared" si="21"/>
        <v>2184.4271137227661</v>
      </c>
      <c r="AC279" s="86">
        <f t="shared" si="22"/>
        <v>4991.7334923378403</v>
      </c>
    </row>
    <row r="280" spans="27:29" x14ac:dyDescent="0.4">
      <c r="AA280" s="85">
        <v>271000</v>
      </c>
      <c r="AB280" s="82">
        <f t="shared" si="21"/>
        <v>2192.5175845143322</v>
      </c>
      <c r="AC280" s="86">
        <f t="shared" si="22"/>
        <v>4983.6430215462742</v>
      </c>
    </row>
    <row r="281" spans="27:29" x14ac:dyDescent="0.4">
      <c r="AA281" s="85">
        <v>272000</v>
      </c>
      <c r="AB281" s="82">
        <f t="shared" si="21"/>
        <v>2200.6080553058978</v>
      </c>
      <c r="AC281" s="86">
        <f t="shared" si="22"/>
        <v>4975.5525507547081</v>
      </c>
    </row>
    <row r="282" spans="27:29" x14ac:dyDescent="0.4">
      <c r="AA282" s="85">
        <v>273000</v>
      </c>
      <c r="AB282" s="82">
        <f t="shared" si="21"/>
        <v>2208.6985260974634</v>
      </c>
      <c r="AC282" s="86">
        <f t="shared" si="22"/>
        <v>4967.462079963143</v>
      </c>
    </row>
    <row r="283" spans="27:29" x14ac:dyDescent="0.4">
      <c r="AA283" s="85">
        <v>274000</v>
      </c>
      <c r="AB283" s="82">
        <f t="shared" si="21"/>
        <v>2216.7889968890295</v>
      </c>
      <c r="AC283" s="86">
        <f t="shared" si="22"/>
        <v>4959.3716091715769</v>
      </c>
    </row>
    <row r="284" spans="27:29" x14ac:dyDescent="0.4">
      <c r="AA284" s="85">
        <v>275000</v>
      </c>
      <c r="AB284" s="82">
        <f t="shared" si="21"/>
        <v>2224.8794676805951</v>
      </c>
      <c r="AC284" s="86">
        <f t="shared" si="22"/>
        <v>4951.2811383800108</v>
      </c>
    </row>
    <row r="285" spans="27:29" x14ac:dyDescent="0.4">
      <c r="AA285" s="85">
        <v>276000</v>
      </c>
      <c r="AB285" s="82">
        <f t="shared" si="21"/>
        <v>2232.9699384721612</v>
      </c>
      <c r="AC285" s="86">
        <f t="shared" si="22"/>
        <v>4943.1906675884456</v>
      </c>
    </row>
    <row r="286" spans="27:29" x14ac:dyDescent="0.4">
      <c r="AA286" s="85">
        <v>277000</v>
      </c>
      <c r="AB286" s="82">
        <f t="shared" si="21"/>
        <v>2241.0604092637268</v>
      </c>
      <c r="AC286" s="86">
        <f t="shared" si="22"/>
        <v>4935.1001967968796</v>
      </c>
    </row>
    <row r="287" spans="27:29" x14ac:dyDescent="0.4">
      <c r="AA287" s="85">
        <v>278000</v>
      </c>
      <c r="AB287" s="82">
        <f t="shared" si="21"/>
        <v>2249.1508800552924</v>
      </c>
      <c r="AC287" s="86">
        <f t="shared" si="22"/>
        <v>4927.0097260053135</v>
      </c>
    </row>
    <row r="288" spans="27:29" x14ac:dyDescent="0.4">
      <c r="AA288" s="85">
        <v>279000</v>
      </c>
      <c r="AB288" s="82">
        <f t="shared" si="21"/>
        <v>2257.2413508468585</v>
      </c>
      <c r="AC288" s="86">
        <f t="shared" si="22"/>
        <v>4918.9192552137483</v>
      </c>
    </row>
    <row r="289" spans="27:29" x14ac:dyDescent="0.4">
      <c r="AA289" s="85">
        <v>280000</v>
      </c>
      <c r="AB289" s="82">
        <f t="shared" si="21"/>
        <v>2265.3318216384241</v>
      </c>
      <c r="AC289" s="86">
        <f t="shared" si="22"/>
        <v>4910.8287844221823</v>
      </c>
    </row>
    <row r="290" spans="27:29" x14ac:dyDescent="0.4">
      <c r="AA290" s="85">
        <v>281000</v>
      </c>
      <c r="AB290" s="82">
        <f t="shared" si="21"/>
        <v>2273.4222924299897</v>
      </c>
      <c r="AC290" s="86">
        <f t="shared" si="22"/>
        <v>4902.7383136306162</v>
      </c>
    </row>
    <row r="291" spans="27:29" x14ac:dyDescent="0.4">
      <c r="AA291" s="85">
        <v>282000</v>
      </c>
      <c r="AB291" s="82">
        <f t="shared" si="21"/>
        <v>2281.5127632215563</v>
      </c>
      <c r="AC291" s="86">
        <f t="shared" si="22"/>
        <v>4894.6478428390501</v>
      </c>
    </row>
    <row r="292" spans="27:29" x14ac:dyDescent="0.4">
      <c r="AA292" s="85">
        <v>283000</v>
      </c>
      <c r="AB292" s="82">
        <f t="shared" si="21"/>
        <v>2289.6032340131219</v>
      </c>
      <c r="AC292" s="86">
        <f t="shared" si="22"/>
        <v>4886.557372047484</v>
      </c>
    </row>
    <row r="293" spans="27:29" x14ac:dyDescent="0.4">
      <c r="AA293" s="85">
        <v>284000</v>
      </c>
      <c r="AB293" s="82">
        <f t="shared" si="21"/>
        <v>2297.6937048046875</v>
      </c>
      <c r="AC293" s="86">
        <f t="shared" si="22"/>
        <v>4878.4669012559189</v>
      </c>
    </row>
    <row r="294" spans="27:29" x14ac:dyDescent="0.4">
      <c r="AA294" s="85">
        <v>285000</v>
      </c>
      <c r="AB294" s="82">
        <f t="shared" si="21"/>
        <v>2305.7841755962536</v>
      </c>
      <c r="AC294" s="86">
        <f t="shared" si="22"/>
        <v>4870.3764304643528</v>
      </c>
    </row>
    <row r="295" spans="27:29" x14ac:dyDescent="0.4">
      <c r="AA295" s="85">
        <v>286000</v>
      </c>
      <c r="AB295" s="82">
        <f t="shared" si="21"/>
        <v>2313.8746463878192</v>
      </c>
      <c r="AC295" s="86">
        <f t="shared" si="22"/>
        <v>4862.2859596727867</v>
      </c>
    </row>
    <row r="296" spans="27:29" x14ac:dyDescent="0.4">
      <c r="AA296" s="85">
        <v>287000</v>
      </c>
      <c r="AB296" s="82">
        <f t="shared" si="21"/>
        <v>2321.9651171793848</v>
      </c>
      <c r="AC296" s="86">
        <f t="shared" si="22"/>
        <v>4854.1954888812215</v>
      </c>
    </row>
    <row r="297" spans="27:29" x14ac:dyDescent="0.4">
      <c r="AA297" s="85">
        <v>288000</v>
      </c>
      <c r="AB297" s="82">
        <f t="shared" si="21"/>
        <v>2330.0555879709509</v>
      </c>
      <c r="AC297" s="86">
        <f t="shared" si="22"/>
        <v>4846.1050180896555</v>
      </c>
    </row>
    <row r="298" spans="27:29" x14ac:dyDescent="0.4">
      <c r="AA298" s="85">
        <v>289000</v>
      </c>
      <c r="AB298" s="82">
        <f t="shared" si="21"/>
        <v>2338.1460587625165</v>
      </c>
      <c r="AC298" s="86">
        <f t="shared" si="22"/>
        <v>4838.0145472980894</v>
      </c>
    </row>
    <row r="299" spans="27:29" x14ac:dyDescent="0.4">
      <c r="AA299" s="85">
        <v>290000</v>
      </c>
      <c r="AB299" s="82">
        <f t="shared" si="21"/>
        <v>2346.2365295540822</v>
      </c>
      <c r="AC299" s="86">
        <f t="shared" si="22"/>
        <v>4829.9240765065242</v>
      </c>
    </row>
    <row r="300" spans="27:29" x14ac:dyDescent="0.4">
      <c r="AA300" s="85">
        <v>291000</v>
      </c>
      <c r="AB300" s="82">
        <f t="shared" si="21"/>
        <v>2354.3270003456482</v>
      </c>
      <c r="AC300" s="86">
        <f t="shared" si="22"/>
        <v>4821.8336057149581</v>
      </c>
    </row>
    <row r="301" spans="27:29" x14ac:dyDescent="0.4">
      <c r="AA301" s="85">
        <v>292000</v>
      </c>
      <c r="AB301" s="82">
        <f t="shared" si="21"/>
        <v>2362.4174711372139</v>
      </c>
      <c r="AC301" s="86">
        <f t="shared" si="22"/>
        <v>4813.7431349233921</v>
      </c>
    </row>
    <row r="302" spans="27:29" x14ac:dyDescent="0.4">
      <c r="AA302" s="85">
        <v>293000</v>
      </c>
      <c r="AB302" s="82">
        <f t="shared" si="21"/>
        <v>2370.5079419287799</v>
      </c>
      <c r="AC302" s="86">
        <f t="shared" si="22"/>
        <v>4805.6526641318269</v>
      </c>
    </row>
    <row r="303" spans="27:29" x14ac:dyDescent="0.4">
      <c r="AA303" s="85">
        <v>294000</v>
      </c>
      <c r="AB303" s="82">
        <f t="shared" si="21"/>
        <v>2378.5984127203456</v>
      </c>
      <c r="AC303" s="86">
        <f t="shared" si="22"/>
        <v>4797.5621933402608</v>
      </c>
    </row>
    <row r="304" spans="27:29" x14ac:dyDescent="0.4">
      <c r="AA304" s="85">
        <v>295000</v>
      </c>
      <c r="AB304" s="82">
        <f t="shared" si="21"/>
        <v>2386.6888835119112</v>
      </c>
      <c r="AC304" s="86">
        <f t="shared" si="22"/>
        <v>4789.4717225486947</v>
      </c>
    </row>
    <row r="305" spans="27:29" x14ac:dyDescent="0.4">
      <c r="AA305" s="85">
        <v>296000</v>
      </c>
      <c r="AB305" s="82">
        <f t="shared" si="21"/>
        <v>2394.7793543034772</v>
      </c>
      <c r="AC305" s="86">
        <f t="shared" si="22"/>
        <v>4781.3812517571296</v>
      </c>
    </row>
    <row r="306" spans="27:29" x14ac:dyDescent="0.4">
      <c r="AA306" s="85">
        <v>297000</v>
      </c>
      <c r="AB306" s="82">
        <f t="shared" si="21"/>
        <v>2402.8698250950429</v>
      </c>
      <c r="AC306" s="86">
        <f t="shared" si="22"/>
        <v>4773.2907809655635</v>
      </c>
    </row>
    <row r="307" spans="27:29" x14ac:dyDescent="0.4">
      <c r="AA307" s="85">
        <v>298000</v>
      </c>
      <c r="AB307" s="82">
        <f t="shared" si="21"/>
        <v>2410.9602958866085</v>
      </c>
      <c r="AC307" s="86">
        <f t="shared" si="22"/>
        <v>4765.2003101739974</v>
      </c>
    </row>
    <row r="308" spans="27:29" x14ac:dyDescent="0.4">
      <c r="AA308" s="85">
        <v>299000</v>
      </c>
      <c r="AB308" s="82">
        <f t="shared" si="21"/>
        <v>2419.0507666781746</v>
      </c>
      <c r="AC308" s="86">
        <f t="shared" si="22"/>
        <v>4757.1098393824323</v>
      </c>
    </row>
    <row r="309" spans="27:29" x14ac:dyDescent="0.4">
      <c r="AA309" s="85">
        <v>300000</v>
      </c>
      <c r="AB309" s="82">
        <f t="shared" si="21"/>
        <v>2427.1412374697402</v>
      </c>
      <c r="AC309" s="86">
        <f t="shared" si="22"/>
        <v>4749.0193685908662</v>
      </c>
    </row>
    <row r="310" spans="27:29" x14ac:dyDescent="0.4">
      <c r="AA310" s="85">
        <v>301000</v>
      </c>
      <c r="AB310" s="82">
        <f t="shared" si="21"/>
        <v>2435.2317082613058</v>
      </c>
      <c r="AC310" s="86">
        <f t="shared" si="22"/>
        <v>4740.9288977993001</v>
      </c>
    </row>
    <row r="311" spans="27:29" x14ac:dyDescent="0.4">
      <c r="AA311" s="85">
        <v>302000</v>
      </c>
      <c r="AB311" s="82">
        <f t="shared" si="21"/>
        <v>2443.3221790528719</v>
      </c>
      <c r="AC311" s="86">
        <f t="shared" si="22"/>
        <v>4732.8384270077349</v>
      </c>
    </row>
    <row r="312" spans="27:29" x14ac:dyDescent="0.4">
      <c r="AA312" s="85">
        <v>303000</v>
      </c>
      <c r="AB312" s="82">
        <f t="shared" si="21"/>
        <v>2451.4126498444375</v>
      </c>
      <c r="AC312" s="86">
        <f t="shared" si="22"/>
        <v>4724.7479562161689</v>
      </c>
    </row>
    <row r="313" spans="27:29" x14ac:dyDescent="0.4">
      <c r="AA313" s="85">
        <v>304000</v>
      </c>
      <c r="AB313" s="82">
        <f t="shared" si="21"/>
        <v>2459.5031206360031</v>
      </c>
      <c r="AC313" s="86">
        <f t="shared" si="22"/>
        <v>4716.6574854246028</v>
      </c>
    </row>
    <row r="314" spans="27:29" x14ac:dyDescent="0.4">
      <c r="AA314" s="85">
        <v>305000</v>
      </c>
      <c r="AB314" s="82">
        <f t="shared" si="21"/>
        <v>2467.5935914275692</v>
      </c>
      <c r="AC314" s="86">
        <f t="shared" si="22"/>
        <v>4708.5670146330376</v>
      </c>
    </row>
    <row r="315" spans="27:29" x14ac:dyDescent="0.4">
      <c r="AA315" s="85">
        <v>306000</v>
      </c>
      <c r="AB315" s="82">
        <f t="shared" si="21"/>
        <v>2475.6840622191348</v>
      </c>
      <c r="AC315" s="86">
        <f t="shared" si="22"/>
        <v>4700.4765438414715</v>
      </c>
    </row>
    <row r="316" spans="27:29" x14ac:dyDescent="0.4">
      <c r="AA316" s="85">
        <v>307000</v>
      </c>
      <c r="AB316" s="82">
        <f t="shared" si="21"/>
        <v>2483.7745330107009</v>
      </c>
      <c r="AC316" s="86">
        <f t="shared" si="22"/>
        <v>4692.3860730499055</v>
      </c>
    </row>
    <row r="317" spans="27:29" x14ac:dyDescent="0.4">
      <c r="AA317" s="85">
        <v>308000</v>
      </c>
      <c r="AB317" s="82">
        <f t="shared" si="21"/>
        <v>2491.8650038022665</v>
      </c>
      <c r="AC317" s="86">
        <f t="shared" si="22"/>
        <v>4684.2956022583403</v>
      </c>
    </row>
    <row r="318" spans="27:29" x14ac:dyDescent="0.4">
      <c r="AA318" s="85">
        <v>309000</v>
      </c>
      <c r="AB318" s="82">
        <f t="shared" si="21"/>
        <v>2499.9554745938326</v>
      </c>
      <c r="AC318" s="86">
        <f t="shared" si="22"/>
        <v>4676.2051314667733</v>
      </c>
    </row>
    <row r="319" spans="27:29" x14ac:dyDescent="0.4">
      <c r="AA319" s="85">
        <v>310000</v>
      </c>
      <c r="AB319" s="82">
        <f t="shared" si="21"/>
        <v>2508.0459453853987</v>
      </c>
      <c r="AC319" s="86">
        <f t="shared" si="22"/>
        <v>4668.1146606752081</v>
      </c>
    </row>
    <row r="320" spans="27:29" x14ac:dyDescent="0.4">
      <c r="AA320" s="85">
        <v>311000</v>
      </c>
      <c r="AB320" s="82">
        <f t="shared" si="21"/>
        <v>2516.1364161769643</v>
      </c>
      <c r="AC320" s="86">
        <f t="shared" si="22"/>
        <v>4660.0241898836421</v>
      </c>
    </row>
    <row r="321" spans="27:29" x14ac:dyDescent="0.4">
      <c r="AA321" s="85">
        <v>312000</v>
      </c>
      <c r="AB321" s="82">
        <f t="shared" si="21"/>
        <v>2524.2268869685299</v>
      </c>
      <c r="AC321" s="86">
        <f t="shared" si="22"/>
        <v>4651.933719092076</v>
      </c>
    </row>
    <row r="322" spans="27:29" x14ac:dyDescent="0.4">
      <c r="AA322" s="85">
        <v>313000</v>
      </c>
      <c r="AB322" s="82">
        <f t="shared" si="21"/>
        <v>2532.317357760096</v>
      </c>
      <c r="AC322" s="86">
        <f t="shared" si="22"/>
        <v>4643.8432483005108</v>
      </c>
    </row>
    <row r="323" spans="27:29" x14ac:dyDescent="0.4">
      <c r="AA323" s="85">
        <v>314000</v>
      </c>
      <c r="AB323" s="82">
        <f t="shared" si="21"/>
        <v>2540.4078285516616</v>
      </c>
      <c r="AC323" s="86">
        <f t="shared" si="22"/>
        <v>4635.7527775089447</v>
      </c>
    </row>
    <row r="324" spans="27:29" x14ac:dyDescent="0.4">
      <c r="AA324" s="85">
        <v>315000</v>
      </c>
      <c r="AB324" s="82">
        <f t="shared" si="21"/>
        <v>2548.4982993432272</v>
      </c>
      <c r="AC324" s="86">
        <f t="shared" si="22"/>
        <v>4627.6623067173787</v>
      </c>
    </row>
    <row r="325" spans="27:29" x14ac:dyDescent="0.4">
      <c r="AA325" s="85">
        <v>316000</v>
      </c>
      <c r="AB325" s="82">
        <f t="shared" si="21"/>
        <v>2556.5887701347933</v>
      </c>
      <c r="AC325" s="86">
        <f t="shared" si="22"/>
        <v>4619.5718359258135</v>
      </c>
    </row>
    <row r="326" spans="27:29" x14ac:dyDescent="0.4">
      <c r="AA326" s="85">
        <v>317000</v>
      </c>
      <c r="AB326" s="82">
        <f t="shared" si="21"/>
        <v>2564.6792409263589</v>
      </c>
      <c r="AC326" s="86">
        <f t="shared" si="22"/>
        <v>4611.4813651342474</v>
      </c>
    </row>
    <row r="327" spans="27:29" x14ac:dyDescent="0.4">
      <c r="AA327" s="85">
        <v>318000</v>
      </c>
      <c r="AB327" s="82">
        <f t="shared" si="21"/>
        <v>2572.7697117179246</v>
      </c>
      <c r="AC327" s="86">
        <f t="shared" si="22"/>
        <v>4603.3908943426813</v>
      </c>
    </row>
    <row r="328" spans="27:29" x14ac:dyDescent="0.4">
      <c r="AA328" s="85">
        <v>319000</v>
      </c>
      <c r="AB328" s="82">
        <f t="shared" si="21"/>
        <v>2580.8601825094906</v>
      </c>
      <c r="AC328" s="86">
        <f t="shared" si="22"/>
        <v>4595.3004235511162</v>
      </c>
    </row>
    <row r="329" spans="27:29" x14ac:dyDescent="0.4">
      <c r="AA329" s="85">
        <v>320000</v>
      </c>
      <c r="AB329" s="82">
        <f t="shared" si="21"/>
        <v>2588.9506533010563</v>
      </c>
      <c r="AC329" s="86">
        <f t="shared" si="22"/>
        <v>4587.2099527595501</v>
      </c>
    </row>
    <row r="330" spans="27:29" x14ac:dyDescent="0.4">
      <c r="AA330" s="85">
        <v>321000</v>
      </c>
      <c r="AB330" s="82">
        <f t="shared" si="21"/>
        <v>2597.0411240926223</v>
      </c>
      <c r="AC330" s="86">
        <f t="shared" si="22"/>
        <v>4579.119481967984</v>
      </c>
    </row>
    <row r="331" spans="27:29" x14ac:dyDescent="0.4">
      <c r="AA331" s="85">
        <v>322000</v>
      </c>
      <c r="AB331" s="82">
        <f t="shared" ref="AB331:AB394" si="23">-PMT($X$12,$Y$10,AA331)</f>
        <v>2605.131594884188</v>
      </c>
      <c r="AC331" s="86">
        <f t="shared" ref="AC331:AC394" si="24">$J$56-AB331</f>
        <v>4571.0290111764189</v>
      </c>
    </row>
    <row r="332" spans="27:29" x14ac:dyDescent="0.4">
      <c r="AA332" s="85">
        <v>323000</v>
      </c>
      <c r="AB332" s="82">
        <f t="shared" si="23"/>
        <v>2613.2220656757536</v>
      </c>
      <c r="AC332" s="86">
        <f t="shared" si="24"/>
        <v>4562.9385403848528</v>
      </c>
    </row>
    <row r="333" spans="27:29" x14ac:dyDescent="0.4">
      <c r="AA333" s="85">
        <v>324000</v>
      </c>
      <c r="AB333" s="82">
        <f t="shared" si="23"/>
        <v>2621.3125364673197</v>
      </c>
      <c r="AC333" s="86">
        <f t="shared" si="24"/>
        <v>4554.8480695932867</v>
      </c>
    </row>
    <row r="334" spans="27:29" x14ac:dyDescent="0.4">
      <c r="AA334" s="85">
        <v>325000</v>
      </c>
      <c r="AB334" s="82">
        <f t="shared" si="23"/>
        <v>2629.4030072588853</v>
      </c>
      <c r="AC334" s="86">
        <f t="shared" si="24"/>
        <v>4546.7575988017215</v>
      </c>
    </row>
    <row r="335" spans="27:29" x14ac:dyDescent="0.4">
      <c r="AA335" s="85">
        <v>326000</v>
      </c>
      <c r="AB335" s="82">
        <f t="shared" si="23"/>
        <v>2637.4934780504509</v>
      </c>
      <c r="AC335" s="86">
        <f t="shared" si="24"/>
        <v>4538.6671280101555</v>
      </c>
    </row>
    <row r="336" spans="27:29" x14ac:dyDescent="0.4">
      <c r="AA336" s="85">
        <v>327000</v>
      </c>
      <c r="AB336" s="82">
        <f t="shared" si="23"/>
        <v>2645.583948842017</v>
      </c>
      <c r="AC336" s="86">
        <f t="shared" si="24"/>
        <v>4530.5766572185894</v>
      </c>
    </row>
    <row r="337" spans="27:29" x14ac:dyDescent="0.4">
      <c r="AA337" s="85">
        <v>328000</v>
      </c>
      <c r="AB337" s="82">
        <f t="shared" si="23"/>
        <v>2653.6744196335826</v>
      </c>
      <c r="AC337" s="86">
        <f t="shared" si="24"/>
        <v>4522.4861864270242</v>
      </c>
    </row>
    <row r="338" spans="27:29" x14ac:dyDescent="0.4">
      <c r="AA338" s="85">
        <v>329000</v>
      </c>
      <c r="AB338" s="82">
        <f t="shared" si="23"/>
        <v>2661.7648904251482</v>
      </c>
      <c r="AC338" s="86">
        <f t="shared" si="24"/>
        <v>4514.3957156354581</v>
      </c>
    </row>
    <row r="339" spans="27:29" x14ac:dyDescent="0.4">
      <c r="AA339" s="85">
        <v>330000</v>
      </c>
      <c r="AB339" s="82">
        <f t="shared" si="23"/>
        <v>2669.8553612167143</v>
      </c>
      <c r="AC339" s="86">
        <f t="shared" si="24"/>
        <v>4506.3052448438921</v>
      </c>
    </row>
    <row r="340" spans="27:29" x14ac:dyDescent="0.4">
      <c r="AA340" s="85">
        <v>331000</v>
      </c>
      <c r="AB340" s="82">
        <f t="shared" si="23"/>
        <v>2677.9458320082799</v>
      </c>
      <c r="AC340" s="86">
        <f t="shared" si="24"/>
        <v>4498.2147740523269</v>
      </c>
    </row>
    <row r="341" spans="27:29" x14ac:dyDescent="0.4">
      <c r="AA341" s="85">
        <v>332000</v>
      </c>
      <c r="AB341" s="82">
        <f t="shared" si="23"/>
        <v>2686.0363027998455</v>
      </c>
      <c r="AC341" s="86">
        <f t="shared" si="24"/>
        <v>4490.1243032607608</v>
      </c>
    </row>
    <row r="342" spans="27:29" x14ac:dyDescent="0.4">
      <c r="AA342" s="85">
        <v>333000</v>
      </c>
      <c r="AB342" s="82">
        <f t="shared" si="23"/>
        <v>2694.1267735914116</v>
      </c>
      <c r="AC342" s="86">
        <f t="shared" si="24"/>
        <v>4482.0338324691947</v>
      </c>
    </row>
    <row r="343" spans="27:29" x14ac:dyDescent="0.4">
      <c r="AA343" s="85">
        <v>334000</v>
      </c>
      <c r="AB343" s="82">
        <f t="shared" si="23"/>
        <v>2702.2172443829772</v>
      </c>
      <c r="AC343" s="86">
        <f t="shared" si="24"/>
        <v>4473.9433616776296</v>
      </c>
    </row>
    <row r="344" spans="27:29" x14ac:dyDescent="0.4">
      <c r="AA344" s="85">
        <v>335000</v>
      </c>
      <c r="AB344" s="82">
        <f t="shared" si="23"/>
        <v>2710.3077151745433</v>
      </c>
      <c r="AC344" s="86">
        <f t="shared" si="24"/>
        <v>4465.8528908860626</v>
      </c>
    </row>
    <row r="345" spans="27:29" x14ac:dyDescent="0.4">
      <c r="AA345" s="85">
        <v>336000</v>
      </c>
      <c r="AB345" s="82">
        <f t="shared" si="23"/>
        <v>2718.3981859661094</v>
      </c>
      <c r="AC345" s="86">
        <f t="shared" si="24"/>
        <v>4457.7624200944974</v>
      </c>
    </row>
    <row r="346" spans="27:29" x14ac:dyDescent="0.4">
      <c r="AA346" s="85">
        <v>337000</v>
      </c>
      <c r="AB346" s="82">
        <f t="shared" si="23"/>
        <v>2726.488656757675</v>
      </c>
      <c r="AC346" s="86">
        <f t="shared" si="24"/>
        <v>4449.6719493029314</v>
      </c>
    </row>
    <row r="347" spans="27:29" x14ac:dyDescent="0.4">
      <c r="AA347" s="85">
        <v>338000</v>
      </c>
      <c r="AB347" s="82">
        <f t="shared" si="23"/>
        <v>2734.5791275492411</v>
      </c>
      <c r="AC347" s="86">
        <f t="shared" si="24"/>
        <v>4441.5814785113653</v>
      </c>
    </row>
    <row r="348" spans="27:29" x14ac:dyDescent="0.4">
      <c r="AA348" s="85">
        <v>339000</v>
      </c>
      <c r="AB348" s="82">
        <f t="shared" si="23"/>
        <v>2742.6695983408067</v>
      </c>
      <c r="AC348" s="86">
        <f t="shared" si="24"/>
        <v>4433.4910077198001</v>
      </c>
    </row>
    <row r="349" spans="27:29" x14ac:dyDescent="0.4">
      <c r="AA349" s="85">
        <v>340000</v>
      </c>
      <c r="AB349" s="82">
        <f t="shared" si="23"/>
        <v>2750.7600691323723</v>
      </c>
      <c r="AC349" s="86">
        <f t="shared" si="24"/>
        <v>4425.400536928234</v>
      </c>
    </row>
    <row r="350" spans="27:29" x14ac:dyDescent="0.4">
      <c r="AA350" s="85">
        <v>341000</v>
      </c>
      <c r="AB350" s="82">
        <f t="shared" si="23"/>
        <v>2758.8505399239384</v>
      </c>
      <c r="AC350" s="86">
        <f t="shared" si="24"/>
        <v>4417.310066136668</v>
      </c>
    </row>
    <row r="351" spans="27:29" x14ac:dyDescent="0.4">
      <c r="AA351" s="85">
        <v>342000</v>
      </c>
      <c r="AB351" s="82">
        <f t="shared" si="23"/>
        <v>2766.941010715504</v>
      </c>
      <c r="AC351" s="86">
        <f t="shared" si="24"/>
        <v>4409.2195953451028</v>
      </c>
    </row>
    <row r="352" spans="27:29" x14ac:dyDescent="0.4">
      <c r="AA352" s="85">
        <v>343000</v>
      </c>
      <c r="AB352" s="82">
        <f t="shared" si="23"/>
        <v>2775.0314815070697</v>
      </c>
      <c r="AC352" s="86">
        <f t="shared" si="24"/>
        <v>4401.1291245535367</v>
      </c>
    </row>
    <row r="353" spans="27:29" x14ac:dyDescent="0.4">
      <c r="AA353" s="85">
        <v>344000</v>
      </c>
      <c r="AB353" s="82">
        <f t="shared" si="23"/>
        <v>2783.1219522986357</v>
      </c>
      <c r="AC353" s="86">
        <f t="shared" si="24"/>
        <v>4393.0386537619706</v>
      </c>
    </row>
    <row r="354" spans="27:29" x14ac:dyDescent="0.4">
      <c r="AA354" s="85">
        <v>345000</v>
      </c>
      <c r="AB354" s="82">
        <f t="shared" si="23"/>
        <v>2791.2124230902014</v>
      </c>
      <c r="AC354" s="86">
        <f t="shared" si="24"/>
        <v>4384.9481829704055</v>
      </c>
    </row>
    <row r="355" spans="27:29" x14ac:dyDescent="0.4">
      <c r="AA355" s="85">
        <v>346000</v>
      </c>
      <c r="AB355" s="82">
        <f t="shared" si="23"/>
        <v>2799.302893881767</v>
      </c>
      <c r="AC355" s="86">
        <f t="shared" si="24"/>
        <v>4376.8577121788394</v>
      </c>
    </row>
    <row r="356" spans="27:29" x14ac:dyDescent="0.4">
      <c r="AA356" s="85">
        <v>347000</v>
      </c>
      <c r="AB356" s="82">
        <f t="shared" si="23"/>
        <v>2807.3933646733331</v>
      </c>
      <c r="AC356" s="86">
        <f t="shared" si="24"/>
        <v>4368.7672413872733</v>
      </c>
    </row>
    <row r="357" spans="27:29" x14ac:dyDescent="0.4">
      <c r="AA357" s="85">
        <v>348000</v>
      </c>
      <c r="AB357" s="82">
        <f t="shared" si="23"/>
        <v>2815.4838354648987</v>
      </c>
      <c r="AC357" s="86">
        <f t="shared" si="24"/>
        <v>4360.6767705957081</v>
      </c>
    </row>
    <row r="358" spans="27:29" x14ac:dyDescent="0.4">
      <c r="AA358" s="85">
        <v>349000</v>
      </c>
      <c r="AB358" s="82">
        <f t="shared" si="23"/>
        <v>2823.5743062564648</v>
      </c>
      <c r="AC358" s="86">
        <f t="shared" si="24"/>
        <v>4352.5862998041412</v>
      </c>
    </row>
    <row r="359" spans="27:29" x14ac:dyDescent="0.4">
      <c r="AA359" s="85">
        <v>350000</v>
      </c>
      <c r="AB359" s="82">
        <f t="shared" si="23"/>
        <v>2831.6647770480304</v>
      </c>
      <c r="AC359" s="86">
        <f t="shared" si="24"/>
        <v>4344.495829012576</v>
      </c>
    </row>
    <row r="360" spans="27:29" x14ac:dyDescent="0.4">
      <c r="AA360" s="85">
        <v>351000</v>
      </c>
      <c r="AB360" s="82">
        <f t="shared" si="23"/>
        <v>2839.755247839596</v>
      </c>
      <c r="AC360" s="86">
        <f t="shared" si="24"/>
        <v>4336.4053582210108</v>
      </c>
    </row>
    <row r="361" spans="27:29" x14ac:dyDescent="0.4">
      <c r="AA361" s="85">
        <v>352000</v>
      </c>
      <c r="AB361" s="82">
        <f t="shared" si="23"/>
        <v>2847.8457186311621</v>
      </c>
      <c r="AC361" s="86">
        <f t="shared" si="24"/>
        <v>4328.3148874294438</v>
      </c>
    </row>
    <row r="362" spans="27:29" x14ac:dyDescent="0.4">
      <c r="AA362" s="85">
        <v>353000</v>
      </c>
      <c r="AB362" s="82">
        <f t="shared" si="23"/>
        <v>2855.9361894227277</v>
      </c>
      <c r="AC362" s="86">
        <f t="shared" si="24"/>
        <v>4320.2244166378787</v>
      </c>
    </row>
    <row r="363" spans="27:29" x14ac:dyDescent="0.4">
      <c r="AA363" s="85">
        <v>354000</v>
      </c>
      <c r="AB363" s="82">
        <f t="shared" si="23"/>
        <v>2864.0266602142933</v>
      </c>
      <c r="AC363" s="86">
        <f t="shared" si="24"/>
        <v>4312.1339458463135</v>
      </c>
    </row>
    <row r="364" spans="27:29" x14ac:dyDescent="0.4">
      <c r="AA364" s="85">
        <v>355000</v>
      </c>
      <c r="AB364" s="82">
        <f t="shared" si="23"/>
        <v>2872.1171310058594</v>
      </c>
      <c r="AC364" s="86">
        <f t="shared" si="24"/>
        <v>4304.0434750547465</v>
      </c>
    </row>
    <row r="365" spans="27:29" x14ac:dyDescent="0.4">
      <c r="AA365" s="85">
        <v>356000</v>
      </c>
      <c r="AB365" s="82">
        <f t="shared" si="23"/>
        <v>2880.207601797425</v>
      </c>
      <c r="AC365" s="86">
        <f t="shared" si="24"/>
        <v>4295.9530042631814</v>
      </c>
    </row>
    <row r="366" spans="27:29" x14ac:dyDescent="0.4">
      <c r="AA366" s="85">
        <v>357000</v>
      </c>
      <c r="AB366" s="82">
        <f t="shared" si="23"/>
        <v>2888.2980725889906</v>
      </c>
      <c r="AC366" s="86">
        <f t="shared" si="24"/>
        <v>4287.8625334716162</v>
      </c>
    </row>
    <row r="367" spans="27:29" x14ac:dyDescent="0.4">
      <c r="AA367" s="85">
        <v>358000</v>
      </c>
      <c r="AB367" s="82">
        <f t="shared" si="23"/>
        <v>2896.3885433805567</v>
      </c>
      <c r="AC367" s="86">
        <f t="shared" si="24"/>
        <v>4279.7720626800492</v>
      </c>
    </row>
    <row r="368" spans="27:29" x14ac:dyDescent="0.4">
      <c r="AA368" s="85">
        <v>359000</v>
      </c>
      <c r="AB368" s="82">
        <f t="shared" si="23"/>
        <v>2904.4790141721223</v>
      </c>
      <c r="AC368" s="86">
        <f t="shared" si="24"/>
        <v>4271.681591888484</v>
      </c>
    </row>
    <row r="369" spans="27:29" x14ac:dyDescent="0.4">
      <c r="AA369" s="85">
        <v>360000</v>
      </c>
      <c r="AB369" s="82">
        <f t="shared" si="23"/>
        <v>2912.569484963688</v>
      </c>
      <c r="AC369" s="86">
        <f t="shared" si="24"/>
        <v>4263.5911210969189</v>
      </c>
    </row>
    <row r="370" spans="27:29" x14ac:dyDescent="0.4">
      <c r="AA370" s="85">
        <v>361000</v>
      </c>
      <c r="AB370" s="82">
        <f t="shared" si="23"/>
        <v>2920.659955755254</v>
      </c>
      <c r="AC370" s="86">
        <f t="shared" si="24"/>
        <v>4255.5006503053519</v>
      </c>
    </row>
    <row r="371" spans="27:29" x14ac:dyDescent="0.4">
      <c r="AA371" s="85">
        <v>362000</v>
      </c>
      <c r="AB371" s="82">
        <f t="shared" si="23"/>
        <v>2928.7504265468197</v>
      </c>
      <c r="AC371" s="86">
        <f t="shared" si="24"/>
        <v>4247.4101795137867</v>
      </c>
    </row>
    <row r="372" spans="27:29" x14ac:dyDescent="0.4">
      <c r="AA372" s="85">
        <v>363000</v>
      </c>
      <c r="AB372" s="82">
        <f t="shared" si="23"/>
        <v>2936.8408973383857</v>
      </c>
      <c r="AC372" s="86">
        <f t="shared" si="24"/>
        <v>4239.3197087222206</v>
      </c>
    </row>
    <row r="373" spans="27:29" x14ac:dyDescent="0.4">
      <c r="AA373" s="85">
        <v>364000</v>
      </c>
      <c r="AB373" s="82">
        <f t="shared" si="23"/>
        <v>2944.9313681299518</v>
      </c>
      <c r="AC373" s="86">
        <f t="shared" si="24"/>
        <v>4231.2292379306546</v>
      </c>
    </row>
    <row r="374" spans="27:29" x14ac:dyDescent="0.4">
      <c r="AA374" s="85">
        <v>365000</v>
      </c>
      <c r="AB374" s="82">
        <f t="shared" si="23"/>
        <v>2953.0218389215174</v>
      </c>
      <c r="AC374" s="86">
        <f t="shared" si="24"/>
        <v>4223.1387671390894</v>
      </c>
    </row>
    <row r="375" spans="27:29" x14ac:dyDescent="0.4">
      <c r="AA375" s="85">
        <v>366000</v>
      </c>
      <c r="AB375" s="82">
        <f t="shared" si="23"/>
        <v>2961.1123097130835</v>
      </c>
      <c r="AC375" s="86">
        <f t="shared" si="24"/>
        <v>4215.0482963475224</v>
      </c>
    </row>
    <row r="376" spans="27:29" x14ac:dyDescent="0.4">
      <c r="AA376" s="85">
        <v>367000</v>
      </c>
      <c r="AB376" s="82">
        <f t="shared" si="23"/>
        <v>2969.2027805046491</v>
      </c>
      <c r="AC376" s="86">
        <f t="shared" si="24"/>
        <v>4206.9578255559572</v>
      </c>
    </row>
    <row r="377" spans="27:29" x14ac:dyDescent="0.4">
      <c r="AA377" s="85">
        <v>368000</v>
      </c>
      <c r="AB377" s="82">
        <f t="shared" si="23"/>
        <v>2977.2932512962147</v>
      </c>
      <c r="AC377" s="86">
        <f t="shared" si="24"/>
        <v>4198.8673547643921</v>
      </c>
    </row>
    <row r="378" spans="27:29" x14ac:dyDescent="0.4">
      <c r="AA378" s="85">
        <v>369000</v>
      </c>
      <c r="AB378" s="82">
        <f t="shared" si="23"/>
        <v>2985.3837220877808</v>
      </c>
      <c r="AC378" s="86">
        <f t="shared" si="24"/>
        <v>4190.7768839728251</v>
      </c>
    </row>
    <row r="379" spans="27:29" x14ac:dyDescent="0.4">
      <c r="AA379" s="85">
        <v>370000</v>
      </c>
      <c r="AB379" s="82">
        <f t="shared" si="23"/>
        <v>2993.4741928793464</v>
      </c>
      <c r="AC379" s="86">
        <f t="shared" si="24"/>
        <v>4182.6864131812599</v>
      </c>
    </row>
    <row r="380" spans="27:29" x14ac:dyDescent="0.4">
      <c r="AA380" s="85">
        <v>371000</v>
      </c>
      <c r="AB380" s="82">
        <f t="shared" si="23"/>
        <v>3001.5646636709121</v>
      </c>
      <c r="AC380" s="86">
        <f t="shared" si="24"/>
        <v>4174.5959423896948</v>
      </c>
    </row>
    <row r="381" spans="27:29" x14ac:dyDescent="0.4">
      <c r="AA381" s="85">
        <v>372000</v>
      </c>
      <c r="AB381" s="82">
        <f t="shared" si="23"/>
        <v>3009.6551344624781</v>
      </c>
      <c r="AC381" s="86">
        <f t="shared" si="24"/>
        <v>4166.5054715981278</v>
      </c>
    </row>
    <row r="382" spans="27:29" x14ac:dyDescent="0.4">
      <c r="AA382" s="85">
        <v>373000</v>
      </c>
      <c r="AB382" s="82">
        <f t="shared" si="23"/>
        <v>3017.7456052540438</v>
      </c>
      <c r="AC382" s="86">
        <f t="shared" si="24"/>
        <v>4158.4150008065626</v>
      </c>
    </row>
    <row r="383" spans="27:29" x14ac:dyDescent="0.4">
      <c r="AA383" s="85">
        <v>374000</v>
      </c>
      <c r="AB383" s="82">
        <f t="shared" si="23"/>
        <v>3025.8360760456094</v>
      </c>
      <c r="AC383" s="86">
        <f t="shared" si="24"/>
        <v>4150.3245300149974</v>
      </c>
    </row>
    <row r="384" spans="27:29" x14ac:dyDescent="0.4">
      <c r="AA384" s="85">
        <v>375000</v>
      </c>
      <c r="AB384" s="82">
        <f t="shared" si="23"/>
        <v>3033.9265468371755</v>
      </c>
      <c r="AC384" s="86">
        <f t="shared" si="24"/>
        <v>4142.2340592234304</v>
      </c>
    </row>
    <row r="385" spans="27:29" x14ac:dyDescent="0.4">
      <c r="AA385" s="85">
        <v>376000</v>
      </c>
      <c r="AB385" s="82">
        <f t="shared" si="23"/>
        <v>3042.0170176287411</v>
      </c>
      <c r="AC385" s="86">
        <f t="shared" si="24"/>
        <v>4134.1435884318653</v>
      </c>
    </row>
    <row r="386" spans="27:29" x14ac:dyDescent="0.4">
      <c r="AA386" s="85">
        <v>377000</v>
      </c>
      <c r="AB386" s="82">
        <f t="shared" si="23"/>
        <v>3050.1074884203072</v>
      </c>
      <c r="AC386" s="86">
        <f t="shared" si="24"/>
        <v>4126.0531176402992</v>
      </c>
    </row>
    <row r="387" spans="27:29" x14ac:dyDescent="0.4">
      <c r="AA387" s="85">
        <v>378000</v>
      </c>
      <c r="AB387" s="82">
        <f t="shared" si="23"/>
        <v>3058.1979592118728</v>
      </c>
      <c r="AC387" s="86">
        <f t="shared" si="24"/>
        <v>4117.9626468487331</v>
      </c>
    </row>
    <row r="388" spans="27:29" x14ac:dyDescent="0.4">
      <c r="AA388" s="85">
        <v>379000</v>
      </c>
      <c r="AB388" s="82">
        <f t="shared" si="23"/>
        <v>3066.2884300034384</v>
      </c>
      <c r="AC388" s="86">
        <f t="shared" si="24"/>
        <v>4109.872176057168</v>
      </c>
    </row>
    <row r="389" spans="27:29" x14ac:dyDescent="0.4">
      <c r="AA389" s="85">
        <v>380000</v>
      </c>
      <c r="AB389" s="82">
        <f t="shared" si="23"/>
        <v>3074.3789007950045</v>
      </c>
      <c r="AC389" s="86">
        <f t="shared" si="24"/>
        <v>4101.7817052656019</v>
      </c>
    </row>
    <row r="390" spans="27:29" x14ac:dyDescent="0.4">
      <c r="AA390" s="85">
        <v>381000</v>
      </c>
      <c r="AB390" s="82">
        <f t="shared" si="23"/>
        <v>3082.4693715865701</v>
      </c>
      <c r="AC390" s="86">
        <f t="shared" si="24"/>
        <v>4093.6912344740363</v>
      </c>
    </row>
    <row r="391" spans="27:29" x14ac:dyDescent="0.4">
      <c r="AA391" s="85">
        <v>382000</v>
      </c>
      <c r="AB391" s="82">
        <f t="shared" si="23"/>
        <v>3090.5598423781357</v>
      </c>
      <c r="AC391" s="86">
        <f t="shared" si="24"/>
        <v>4085.6007636824706</v>
      </c>
    </row>
    <row r="392" spans="27:29" x14ac:dyDescent="0.4">
      <c r="AA392" s="85">
        <v>383000</v>
      </c>
      <c r="AB392" s="82">
        <f t="shared" si="23"/>
        <v>3098.6503131697018</v>
      </c>
      <c r="AC392" s="86">
        <f t="shared" si="24"/>
        <v>4077.5102928909046</v>
      </c>
    </row>
    <row r="393" spans="27:29" x14ac:dyDescent="0.4">
      <c r="AA393" s="85">
        <v>384000</v>
      </c>
      <c r="AB393" s="82">
        <f t="shared" si="23"/>
        <v>3106.7407839612674</v>
      </c>
      <c r="AC393" s="86">
        <f t="shared" si="24"/>
        <v>4069.4198220993389</v>
      </c>
    </row>
    <row r="394" spans="27:29" x14ac:dyDescent="0.4">
      <c r="AA394" s="85">
        <v>385000</v>
      </c>
      <c r="AB394" s="82">
        <f t="shared" si="23"/>
        <v>3114.831254752833</v>
      </c>
      <c r="AC394" s="86">
        <f t="shared" si="24"/>
        <v>4061.3293513077733</v>
      </c>
    </row>
    <row r="395" spans="27:29" x14ac:dyDescent="0.4">
      <c r="AA395" s="85">
        <v>386000</v>
      </c>
      <c r="AB395" s="82">
        <f t="shared" ref="AB395:AB458" si="25">-PMT($X$12,$Y$10,AA395)</f>
        <v>3122.9217255443991</v>
      </c>
      <c r="AC395" s="86">
        <f t="shared" ref="AC395:AC458" si="26">$J$56-AB395</f>
        <v>4053.2388805162072</v>
      </c>
    </row>
    <row r="396" spans="27:29" x14ac:dyDescent="0.4">
      <c r="AA396" s="85">
        <v>387000</v>
      </c>
      <c r="AB396" s="82">
        <f t="shared" si="25"/>
        <v>3131.0121963359647</v>
      </c>
      <c r="AC396" s="86">
        <f t="shared" si="26"/>
        <v>4045.1484097246416</v>
      </c>
    </row>
    <row r="397" spans="27:29" x14ac:dyDescent="0.4">
      <c r="AA397" s="85">
        <v>388000</v>
      </c>
      <c r="AB397" s="82">
        <f t="shared" si="25"/>
        <v>3139.1026671275304</v>
      </c>
      <c r="AC397" s="86">
        <f t="shared" si="26"/>
        <v>4037.057938933076</v>
      </c>
    </row>
    <row r="398" spans="27:29" x14ac:dyDescent="0.4">
      <c r="AA398" s="85">
        <v>389000</v>
      </c>
      <c r="AB398" s="82">
        <f t="shared" si="25"/>
        <v>3147.1931379190969</v>
      </c>
      <c r="AC398" s="86">
        <f t="shared" si="26"/>
        <v>4028.9674681415095</v>
      </c>
    </row>
    <row r="399" spans="27:29" x14ac:dyDescent="0.4">
      <c r="AA399" s="85">
        <v>390000</v>
      </c>
      <c r="AB399" s="82">
        <f t="shared" si="25"/>
        <v>3155.2836087106625</v>
      </c>
      <c r="AC399" s="86">
        <f t="shared" si="26"/>
        <v>4020.8769973499438</v>
      </c>
    </row>
    <row r="400" spans="27:29" x14ac:dyDescent="0.4">
      <c r="AA400" s="85">
        <v>391000</v>
      </c>
      <c r="AB400" s="82">
        <f t="shared" si="25"/>
        <v>3163.3740795022281</v>
      </c>
      <c r="AC400" s="86">
        <f t="shared" si="26"/>
        <v>4012.7865265583782</v>
      </c>
    </row>
    <row r="401" spans="27:29" x14ac:dyDescent="0.4">
      <c r="AA401" s="85">
        <v>392000</v>
      </c>
      <c r="AB401" s="82">
        <f t="shared" si="25"/>
        <v>3171.4645502937942</v>
      </c>
      <c r="AC401" s="86">
        <f t="shared" si="26"/>
        <v>4004.6960557668122</v>
      </c>
    </row>
    <row r="402" spans="27:29" x14ac:dyDescent="0.4">
      <c r="AA402" s="85">
        <v>393000</v>
      </c>
      <c r="AB402" s="82">
        <f t="shared" si="25"/>
        <v>3179.5550210853598</v>
      </c>
      <c r="AC402" s="86">
        <f t="shared" si="26"/>
        <v>3996.6055849752465</v>
      </c>
    </row>
    <row r="403" spans="27:29" x14ac:dyDescent="0.4">
      <c r="AA403" s="85">
        <v>394000</v>
      </c>
      <c r="AB403" s="82">
        <f t="shared" si="25"/>
        <v>3187.6454918769259</v>
      </c>
      <c r="AC403" s="86">
        <f t="shared" si="26"/>
        <v>3988.5151141836805</v>
      </c>
    </row>
    <row r="404" spans="27:29" x14ac:dyDescent="0.4">
      <c r="AA404" s="85">
        <v>395000</v>
      </c>
      <c r="AB404" s="82">
        <f t="shared" si="25"/>
        <v>3195.7359626684915</v>
      </c>
      <c r="AC404" s="86">
        <f t="shared" si="26"/>
        <v>3980.4246433921148</v>
      </c>
    </row>
    <row r="405" spans="27:29" x14ac:dyDescent="0.4">
      <c r="AA405" s="85">
        <v>396000</v>
      </c>
      <c r="AB405" s="82">
        <f t="shared" si="25"/>
        <v>3203.8264334600572</v>
      </c>
      <c r="AC405" s="86">
        <f t="shared" si="26"/>
        <v>3972.3341726005492</v>
      </c>
    </row>
    <row r="406" spans="27:29" x14ac:dyDescent="0.4">
      <c r="AA406" s="85">
        <v>397000</v>
      </c>
      <c r="AB406" s="82">
        <f t="shared" si="25"/>
        <v>3211.9169042516232</v>
      </c>
      <c r="AC406" s="86">
        <f t="shared" si="26"/>
        <v>3964.2437018089831</v>
      </c>
    </row>
    <row r="407" spans="27:29" x14ac:dyDescent="0.4">
      <c r="AA407" s="85">
        <v>398000</v>
      </c>
      <c r="AB407" s="82">
        <f t="shared" si="25"/>
        <v>3220.0073750431889</v>
      </c>
      <c r="AC407" s="86">
        <f t="shared" si="26"/>
        <v>3956.1532310174175</v>
      </c>
    </row>
    <row r="408" spans="27:29" x14ac:dyDescent="0.4">
      <c r="AA408" s="85">
        <v>399000</v>
      </c>
      <c r="AB408" s="82">
        <f t="shared" si="25"/>
        <v>3228.0978458347545</v>
      </c>
      <c r="AC408" s="86">
        <f t="shared" si="26"/>
        <v>3948.0627602258519</v>
      </c>
    </row>
    <row r="409" spans="27:29" x14ac:dyDescent="0.4">
      <c r="AA409" s="85">
        <v>400000</v>
      </c>
      <c r="AB409" s="82">
        <f t="shared" si="25"/>
        <v>3236.1883166263206</v>
      </c>
      <c r="AC409" s="86">
        <f t="shared" si="26"/>
        <v>3939.9722894342858</v>
      </c>
    </row>
    <row r="410" spans="27:29" x14ac:dyDescent="0.4">
      <c r="AA410" s="85">
        <v>401000</v>
      </c>
      <c r="AB410" s="82">
        <f t="shared" si="25"/>
        <v>3244.2787874178862</v>
      </c>
      <c r="AC410" s="86">
        <f t="shared" si="26"/>
        <v>3931.8818186427202</v>
      </c>
    </row>
    <row r="411" spans="27:29" x14ac:dyDescent="0.4">
      <c r="AA411" s="85">
        <v>402000</v>
      </c>
      <c r="AB411" s="82">
        <f t="shared" si="25"/>
        <v>3252.3692582094518</v>
      </c>
      <c r="AC411" s="86">
        <f t="shared" si="26"/>
        <v>3923.7913478511546</v>
      </c>
    </row>
    <row r="412" spans="27:29" x14ac:dyDescent="0.4">
      <c r="AA412" s="85">
        <v>403000</v>
      </c>
      <c r="AB412" s="82">
        <f t="shared" si="25"/>
        <v>3260.4597290010179</v>
      </c>
      <c r="AC412" s="86">
        <f t="shared" si="26"/>
        <v>3915.7008770595885</v>
      </c>
    </row>
    <row r="413" spans="27:29" x14ac:dyDescent="0.4">
      <c r="AA413" s="85">
        <v>404000</v>
      </c>
      <c r="AB413" s="82">
        <f t="shared" si="25"/>
        <v>3268.5501997925835</v>
      </c>
      <c r="AC413" s="86">
        <f t="shared" si="26"/>
        <v>3907.6104062680229</v>
      </c>
    </row>
    <row r="414" spans="27:29" x14ac:dyDescent="0.4">
      <c r="AA414" s="85">
        <v>405000</v>
      </c>
      <c r="AB414" s="82">
        <f t="shared" si="25"/>
        <v>3276.6406705841496</v>
      </c>
      <c r="AC414" s="86">
        <f t="shared" si="26"/>
        <v>3899.5199354764568</v>
      </c>
    </row>
    <row r="415" spans="27:29" x14ac:dyDescent="0.4">
      <c r="AA415" s="85">
        <v>406000</v>
      </c>
      <c r="AB415" s="82">
        <f t="shared" si="25"/>
        <v>3284.7311413757152</v>
      </c>
      <c r="AC415" s="86">
        <f t="shared" si="26"/>
        <v>3891.4294646848912</v>
      </c>
    </row>
    <row r="416" spans="27:29" x14ac:dyDescent="0.4">
      <c r="AA416" s="85">
        <v>407000</v>
      </c>
      <c r="AB416" s="82">
        <f t="shared" si="25"/>
        <v>3292.8216121672808</v>
      </c>
      <c r="AC416" s="86">
        <f t="shared" si="26"/>
        <v>3883.3389938933256</v>
      </c>
    </row>
    <row r="417" spans="27:29" x14ac:dyDescent="0.4">
      <c r="AA417" s="85">
        <v>408000</v>
      </c>
      <c r="AB417" s="82">
        <f t="shared" si="25"/>
        <v>3300.9120829588469</v>
      </c>
      <c r="AC417" s="86">
        <f t="shared" si="26"/>
        <v>3875.2485231017595</v>
      </c>
    </row>
    <row r="418" spans="27:29" x14ac:dyDescent="0.4">
      <c r="AA418" s="85">
        <v>409000</v>
      </c>
      <c r="AB418" s="82">
        <f t="shared" si="25"/>
        <v>3309.0025537504125</v>
      </c>
      <c r="AC418" s="86">
        <f t="shared" si="26"/>
        <v>3867.1580523101939</v>
      </c>
    </row>
    <row r="419" spans="27:29" x14ac:dyDescent="0.4">
      <c r="AA419" s="85">
        <v>410000</v>
      </c>
      <c r="AB419" s="82">
        <f t="shared" si="25"/>
        <v>3317.0930245419781</v>
      </c>
      <c r="AC419" s="86">
        <f t="shared" si="26"/>
        <v>3859.0675815186282</v>
      </c>
    </row>
    <row r="420" spans="27:29" x14ac:dyDescent="0.4">
      <c r="AA420" s="85">
        <v>411000</v>
      </c>
      <c r="AB420" s="82">
        <f t="shared" si="25"/>
        <v>3325.1834953335442</v>
      </c>
      <c r="AC420" s="86">
        <f t="shared" si="26"/>
        <v>3850.9771107270622</v>
      </c>
    </row>
    <row r="421" spans="27:29" x14ac:dyDescent="0.4">
      <c r="AA421" s="85">
        <v>412000</v>
      </c>
      <c r="AB421" s="82">
        <f t="shared" si="25"/>
        <v>3333.2739661251098</v>
      </c>
      <c r="AC421" s="86">
        <f t="shared" si="26"/>
        <v>3842.8866399354965</v>
      </c>
    </row>
    <row r="422" spans="27:29" x14ac:dyDescent="0.4">
      <c r="AA422" s="85">
        <v>413000</v>
      </c>
      <c r="AB422" s="82">
        <f t="shared" si="25"/>
        <v>3341.3644369166755</v>
      </c>
      <c r="AC422" s="86">
        <f t="shared" si="26"/>
        <v>3834.7961691439309</v>
      </c>
    </row>
    <row r="423" spans="27:29" x14ac:dyDescent="0.4">
      <c r="AA423" s="85">
        <v>414000</v>
      </c>
      <c r="AB423" s="82">
        <f t="shared" si="25"/>
        <v>3349.4549077082415</v>
      </c>
      <c r="AC423" s="86">
        <f t="shared" si="26"/>
        <v>3826.7056983523648</v>
      </c>
    </row>
    <row r="424" spans="27:29" x14ac:dyDescent="0.4">
      <c r="AA424" s="85">
        <v>415000</v>
      </c>
      <c r="AB424" s="82">
        <f t="shared" si="25"/>
        <v>3357.5453784998072</v>
      </c>
      <c r="AC424" s="86">
        <f t="shared" si="26"/>
        <v>3818.6152275607992</v>
      </c>
    </row>
    <row r="425" spans="27:29" x14ac:dyDescent="0.4">
      <c r="AA425" s="85">
        <v>416000</v>
      </c>
      <c r="AB425" s="82">
        <f t="shared" si="25"/>
        <v>3365.6358492913732</v>
      </c>
      <c r="AC425" s="86">
        <f t="shared" si="26"/>
        <v>3810.5247567692331</v>
      </c>
    </row>
    <row r="426" spans="27:29" x14ac:dyDescent="0.4">
      <c r="AA426" s="85">
        <v>417000</v>
      </c>
      <c r="AB426" s="82">
        <f t="shared" si="25"/>
        <v>3373.7263200829393</v>
      </c>
      <c r="AC426" s="86">
        <f t="shared" si="26"/>
        <v>3802.4342859776671</v>
      </c>
    </row>
    <row r="427" spans="27:29" x14ac:dyDescent="0.4">
      <c r="AA427" s="85">
        <v>418000</v>
      </c>
      <c r="AB427" s="82">
        <f t="shared" si="25"/>
        <v>3381.8167908745049</v>
      </c>
      <c r="AC427" s="86">
        <f t="shared" si="26"/>
        <v>3794.3438151861014</v>
      </c>
    </row>
    <row r="428" spans="27:29" x14ac:dyDescent="0.4">
      <c r="AA428" s="85">
        <v>419000</v>
      </c>
      <c r="AB428" s="82">
        <f t="shared" si="25"/>
        <v>3389.9072616660706</v>
      </c>
      <c r="AC428" s="86">
        <f t="shared" si="26"/>
        <v>3786.2533443945358</v>
      </c>
    </row>
    <row r="429" spans="27:29" x14ac:dyDescent="0.4">
      <c r="AA429" s="85">
        <v>420000</v>
      </c>
      <c r="AB429" s="82">
        <f t="shared" si="25"/>
        <v>3397.9977324576366</v>
      </c>
      <c r="AC429" s="86">
        <f t="shared" si="26"/>
        <v>3778.1628736029697</v>
      </c>
    </row>
    <row r="430" spans="27:29" x14ac:dyDescent="0.4">
      <c r="AA430" s="85">
        <v>421000</v>
      </c>
      <c r="AB430" s="82">
        <f t="shared" si="25"/>
        <v>3406.0882032492023</v>
      </c>
      <c r="AC430" s="86">
        <f t="shared" si="26"/>
        <v>3770.0724028114041</v>
      </c>
    </row>
    <row r="431" spans="27:29" x14ac:dyDescent="0.4">
      <c r="AA431" s="85">
        <v>422000</v>
      </c>
      <c r="AB431" s="82">
        <f t="shared" si="25"/>
        <v>3414.1786740407683</v>
      </c>
      <c r="AC431" s="86">
        <f t="shared" si="26"/>
        <v>3761.981932019838</v>
      </c>
    </row>
    <row r="432" spans="27:29" x14ac:dyDescent="0.4">
      <c r="AA432" s="85">
        <v>423000</v>
      </c>
      <c r="AB432" s="82">
        <f t="shared" si="25"/>
        <v>3422.269144832334</v>
      </c>
      <c r="AC432" s="86">
        <f t="shared" si="26"/>
        <v>3753.8914612282724</v>
      </c>
    </row>
    <row r="433" spans="27:29" x14ac:dyDescent="0.4">
      <c r="AA433" s="85">
        <v>424000</v>
      </c>
      <c r="AB433" s="82">
        <f t="shared" si="25"/>
        <v>3430.3596156238996</v>
      </c>
      <c r="AC433" s="86">
        <f t="shared" si="26"/>
        <v>3745.8009904367068</v>
      </c>
    </row>
    <row r="434" spans="27:29" x14ac:dyDescent="0.4">
      <c r="AA434" s="85">
        <v>425000</v>
      </c>
      <c r="AB434" s="82">
        <f t="shared" si="25"/>
        <v>3438.4500864154656</v>
      </c>
      <c r="AC434" s="86">
        <f t="shared" si="26"/>
        <v>3737.7105196451407</v>
      </c>
    </row>
    <row r="435" spans="27:29" x14ac:dyDescent="0.4">
      <c r="AA435" s="85">
        <v>426000</v>
      </c>
      <c r="AB435" s="82">
        <f t="shared" si="25"/>
        <v>3446.5405572070313</v>
      </c>
      <c r="AC435" s="86">
        <f t="shared" si="26"/>
        <v>3729.6200488535751</v>
      </c>
    </row>
    <row r="436" spans="27:29" x14ac:dyDescent="0.4">
      <c r="AA436" s="85">
        <v>427000</v>
      </c>
      <c r="AB436" s="82">
        <f t="shared" si="25"/>
        <v>3454.6310279985969</v>
      </c>
      <c r="AC436" s="86">
        <f t="shared" si="26"/>
        <v>3721.5295780620095</v>
      </c>
    </row>
    <row r="437" spans="27:29" x14ac:dyDescent="0.4">
      <c r="AA437" s="85">
        <v>428000</v>
      </c>
      <c r="AB437" s="82">
        <f t="shared" si="25"/>
        <v>3462.721498790163</v>
      </c>
      <c r="AC437" s="86">
        <f t="shared" si="26"/>
        <v>3713.4391072704434</v>
      </c>
    </row>
    <row r="438" spans="27:29" x14ac:dyDescent="0.4">
      <c r="AA438" s="85">
        <v>429000</v>
      </c>
      <c r="AB438" s="82">
        <f t="shared" si="25"/>
        <v>3470.8119695817286</v>
      </c>
      <c r="AC438" s="86">
        <f t="shared" si="26"/>
        <v>3705.3486364788778</v>
      </c>
    </row>
    <row r="439" spans="27:29" x14ac:dyDescent="0.4">
      <c r="AA439" s="85">
        <v>430000</v>
      </c>
      <c r="AB439" s="82">
        <f t="shared" si="25"/>
        <v>3478.9024403732942</v>
      </c>
      <c r="AC439" s="86">
        <f t="shared" si="26"/>
        <v>3697.2581656873122</v>
      </c>
    </row>
    <row r="440" spans="27:29" x14ac:dyDescent="0.4">
      <c r="AA440" s="85">
        <v>431000</v>
      </c>
      <c r="AB440" s="82">
        <f t="shared" si="25"/>
        <v>3486.9929111648603</v>
      </c>
      <c r="AC440" s="86">
        <f t="shared" si="26"/>
        <v>3689.1676948957461</v>
      </c>
    </row>
    <row r="441" spans="27:29" x14ac:dyDescent="0.4">
      <c r="AA441" s="85">
        <v>432000</v>
      </c>
      <c r="AB441" s="82">
        <f t="shared" si="25"/>
        <v>3495.0833819564259</v>
      </c>
      <c r="AC441" s="86">
        <f t="shared" si="26"/>
        <v>3681.0772241041805</v>
      </c>
    </row>
    <row r="442" spans="27:29" x14ac:dyDescent="0.4">
      <c r="AA442" s="85">
        <v>433000</v>
      </c>
      <c r="AB442" s="82">
        <f t="shared" si="25"/>
        <v>3503.173852747992</v>
      </c>
      <c r="AC442" s="86">
        <f t="shared" si="26"/>
        <v>3672.9867533126144</v>
      </c>
    </row>
    <row r="443" spans="27:29" x14ac:dyDescent="0.4">
      <c r="AA443" s="85">
        <v>434000</v>
      </c>
      <c r="AB443" s="82">
        <f t="shared" si="25"/>
        <v>3511.2643235395576</v>
      </c>
      <c r="AC443" s="86">
        <f t="shared" si="26"/>
        <v>3664.8962825210488</v>
      </c>
    </row>
    <row r="444" spans="27:29" x14ac:dyDescent="0.4">
      <c r="AA444" s="85">
        <v>435000</v>
      </c>
      <c r="AB444" s="82">
        <f t="shared" si="25"/>
        <v>3519.3547943311232</v>
      </c>
      <c r="AC444" s="86">
        <f t="shared" si="26"/>
        <v>3656.8058117294831</v>
      </c>
    </row>
    <row r="445" spans="27:29" x14ac:dyDescent="0.4">
      <c r="AA445" s="85">
        <v>436000</v>
      </c>
      <c r="AB445" s="82">
        <f t="shared" si="25"/>
        <v>3527.4452651226893</v>
      </c>
      <c r="AC445" s="86">
        <f t="shared" si="26"/>
        <v>3648.7153409379171</v>
      </c>
    </row>
    <row r="446" spans="27:29" x14ac:dyDescent="0.4">
      <c r="AA446" s="85">
        <v>437000</v>
      </c>
      <c r="AB446" s="82">
        <f t="shared" si="25"/>
        <v>3535.5357359142549</v>
      </c>
      <c r="AC446" s="86">
        <f t="shared" si="26"/>
        <v>3640.6248701463514</v>
      </c>
    </row>
    <row r="447" spans="27:29" x14ac:dyDescent="0.4">
      <c r="AA447" s="85">
        <v>438000</v>
      </c>
      <c r="AB447" s="82">
        <f t="shared" si="25"/>
        <v>3543.6262067058206</v>
      </c>
      <c r="AC447" s="86">
        <f t="shared" si="26"/>
        <v>3632.5343993547858</v>
      </c>
    </row>
    <row r="448" spans="27:29" x14ac:dyDescent="0.4">
      <c r="AA448" s="85">
        <v>439000</v>
      </c>
      <c r="AB448" s="82">
        <f t="shared" si="25"/>
        <v>3551.7166774973866</v>
      </c>
      <c r="AC448" s="86">
        <f t="shared" si="26"/>
        <v>3624.4439285632197</v>
      </c>
    </row>
    <row r="449" spans="27:29" x14ac:dyDescent="0.4">
      <c r="AA449" s="85">
        <v>440000</v>
      </c>
      <c r="AB449" s="82">
        <f t="shared" si="25"/>
        <v>3559.8071482889522</v>
      </c>
      <c r="AC449" s="86">
        <f t="shared" si="26"/>
        <v>3616.3534577716541</v>
      </c>
    </row>
    <row r="450" spans="27:29" x14ac:dyDescent="0.4">
      <c r="AA450" s="85">
        <v>441000</v>
      </c>
      <c r="AB450" s="82">
        <f t="shared" si="25"/>
        <v>3567.8976190805179</v>
      </c>
      <c r="AC450" s="86">
        <f t="shared" si="26"/>
        <v>3608.2629869800885</v>
      </c>
    </row>
    <row r="451" spans="27:29" x14ac:dyDescent="0.4">
      <c r="AA451" s="85">
        <v>442000</v>
      </c>
      <c r="AB451" s="82">
        <f t="shared" si="25"/>
        <v>3575.9880898720839</v>
      </c>
      <c r="AC451" s="86">
        <f t="shared" si="26"/>
        <v>3600.1725161885224</v>
      </c>
    </row>
    <row r="452" spans="27:29" x14ac:dyDescent="0.4">
      <c r="AA452" s="85">
        <v>443000</v>
      </c>
      <c r="AB452" s="82">
        <f t="shared" si="25"/>
        <v>3584.07856066365</v>
      </c>
      <c r="AC452" s="86">
        <f t="shared" si="26"/>
        <v>3592.0820453969563</v>
      </c>
    </row>
    <row r="453" spans="27:29" x14ac:dyDescent="0.4">
      <c r="AA453" s="85">
        <v>444000</v>
      </c>
      <c r="AB453" s="82">
        <f t="shared" si="25"/>
        <v>3592.1690314552156</v>
      </c>
      <c r="AC453" s="86">
        <f t="shared" si="26"/>
        <v>3583.9915746053907</v>
      </c>
    </row>
    <row r="454" spans="27:29" x14ac:dyDescent="0.4">
      <c r="AA454" s="85">
        <v>445000</v>
      </c>
      <c r="AB454" s="82">
        <f t="shared" si="25"/>
        <v>3600.2595022467817</v>
      </c>
      <c r="AC454" s="86">
        <f t="shared" si="26"/>
        <v>3575.9011038138246</v>
      </c>
    </row>
    <row r="455" spans="27:29" x14ac:dyDescent="0.4">
      <c r="AA455" s="85">
        <v>446000</v>
      </c>
      <c r="AB455" s="82">
        <f t="shared" si="25"/>
        <v>3608.3499730383469</v>
      </c>
      <c r="AC455" s="86">
        <f t="shared" si="26"/>
        <v>3567.8106330222595</v>
      </c>
    </row>
    <row r="456" spans="27:29" x14ac:dyDescent="0.4">
      <c r="AA456" s="85">
        <v>447000</v>
      </c>
      <c r="AB456" s="82">
        <f t="shared" si="25"/>
        <v>3616.440443829913</v>
      </c>
      <c r="AC456" s="86">
        <f t="shared" si="26"/>
        <v>3559.7201622306934</v>
      </c>
    </row>
    <row r="457" spans="27:29" x14ac:dyDescent="0.4">
      <c r="AA457" s="85">
        <v>448000</v>
      </c>
      <c r="AB457" s="82">
        <f t="shared" si="25"/>
        <v>3624.5309146214786</v>
      </c>
      <c r="AC457" s="86">
        <f t="shared" si="26"/>
        <v>3551.6296914391278</v>
      </c>
    </row>
    <row r="458" spans="27:29" x14ac:dyDescent="0.4">
      <c r="AA458" s="85">
        <v>449000</v>
      </c>
      <c r="AB458" s="82">
        <f t="shared" si="25"/>
        <v>3632.6213854130447</v>
      </c>
      <c r="AC458" s="86">
        <f t="shared" si="26"/>
        <v>3543.5392206475617</v>
      </c>
    </row>
    <row r="459" spans="27:29" x14ac:dyDescent="0.4">
      <c r="AA459" s="85">
        <v>450000</v>
      </c>
      <c r="AB459" s="82">
        <f t="shared" ref="AB459:AB522" si="27">-PMT($X$12,$Y$10,AA459)</f>
        <v>3640.7118562046103</v>
      </c>
      <c r="AC459" s="86">
        <f t="shared" ref="AC459:AC522" si="28">$J$56-AB459</f>
        <v>3535.4487498559961</v>
      </c>
    </row>
    <row r="460" spans="27:29" x14ac:dyDescent="0.4">
      <c r="AA460" s="85">
        <v>451000</v>
      </c>
      <c r="AB460" s="82">
        <f t="shared" si="27"/>
        <v>3648.8023269961764</v>
      </c>
      <c r="AC460" s="86">
        <f t="shared" si="28"/>
        <v>3527.35827906443</v>
      </c>
    </row>
    <row r="461" spans="27:29" x14ac:dyDescent="0.4">
      <c r="AA461" s="85">
        <v>452000</v>
      </c>
      <c r="AB461" s="82">
        <f t="shared" si="27"/>
        <v>3656.8927977877415</v>
      </c>
      <c r="AC461" s="86">
        <f t="shared" si="28"/>
        <v>3519.2678082728648</v>
      </c>
    </row>
    <row r="462" spans="27:29" x14ac:dyDescent="0.4">
      <c r="AA462" s="85">
        <v>453000</v>
      </c>
      <c r="AB462" s="82">
        <f t="shared" si="27"/>
        <v>3664.9832685793081</v>
      </c>
      <c r="AC462" s="86">
        <f t="shared" si="28"/>
        <v>3511.1773374812983</v>
      </c>
    </row>
    <row r="463" spans="27:29" x14ac:dyDescent="0.4">
      <c r="AA463" s="85">
        <v>454000</v>
      </c>
      <c r="AB463" s="82">
        <f t="shared" si="27"/>
        <v>3673.0737393708732</v>
      </c>
      <c r="AC463" s="86">
        <f t="shared" si="28"/>
        <v>3503.0868666897331</v>
      </c>
    </row>
    <row r="464" spans="27:29" x14ac:dyDescent="0.4">
      <c r="AA464" s="85">
        <v>455000</v>
      </c>
      <c r="AB464" s="82">
        <f t="shared" si="27"/>
        <v>3681.1642101624393</v>
      </c>
      <c r="AC464" s="86">
        <f t="shared" si="28"/>
        <v>3494.9963958981671</v>
      </c>
    </row>
    <row r="465" spans="27:29" x14ac:dyDescent="0.4">
      <c r="AA465" s="85">
        <v>456000</v>
      </c>
      <c r="AB465" s="82">
        <f t="shared" si="27"/>
        <v>3689.2546809540049</v>
      </c>
      <c r="AC465" s="86">
        <f t="shared" si="28"/>
        <v>3486.9059251066014</v>
      </c>
    </row>
    <row r="466" spans="27:29" x14ac:dyDescent="0.4">
      <c r="AA466" s="85">
        <v>457000</v>
      </c>
      <c r="AB466" s="82">
        <f t="shared" si="27"/>
        <v>3697.345151745571</v>
      </c>
      <c r="AC466" s="86">
        <f t="shared" si="28"/>
        <v>3478.8154543150354</v>
      </c>
    </row>
    <row r="467" spans="27:29" x14ac:dyDescent="0.4">
      <c r="AA467" s="85">
        <v>458000</v>
      </c>
      <c r="AB467" s="82">
        <f t="shared" si="27"/>
        <v>3705.4356225371371</v>
      </c>
      <c r="AC467" s="86">
        <f t="shared" si="28"/>
        <v>3470.7249835234693</v>
      </c>
    </row>
    <row r="468" spans="27:29" x14ac:dyDescent="0.4">
      <c r="AA468" s="85">
        <v>459000</v>
      </c>
      <c r="AB468" s="82">
        <f t="shared" si="27"/>
        <v>3713.5260933287027</v>
      </c>
      <c r="AC468" s="86">
        <f t="shared" si="28"/>
        <v>3462.6345127319037</v>
      </c>
    </row>
    <row r="469" spans="27:29" x14ac:dyDescent="0.4">
      <c r="AA469" s="85">
        <v>460000</v>
      </c>
      <c r="AB469" s="82">
        <f t="shared" si="27"/>
        <v>3721.6165641202688</v>
      </c>
      <c r="AC469" s="86">
        <f t="shared" si="28"/>
        <v>3454.5440419403376</v>
      </c>
    </row>
    <row r="470" spans="27:29" x14ac:dyDescent="0.4">
      <c r="AA470" s="85">
        <v>461000</v>
      </c>
      <c r="AB470" s="82">
        <f t="shared" si="27"/>
        <v>3729.7070349118339</v>
      </c>
      <c r="AC470" s="86">
        <f t="shared" si="28"/>
        <v>3446.4535711487724</v>
      </c>
    </row>
    <row r="471" spans="27:29" x14ac:dyDescent="0.4">
      <c r="AA471" s="85">
        <v>462000</v>
      </c>
      <c r="AB471" s="82">
        <f t="shared" si="27"/>
        <v>3737.7975057034005</v>
      </c>
      <c r="AC471" s="86">
        <f t="shared" si="28"/>
        <v>3438.3631003572059</v>
      </c>
    </row>
    <row r="472" spans="27:29" x14ac:dyDescent="0.4">
      <c r="AA472" s="85">
        <v>463000</v>
      </c>
      <c r="AB472" s="82">
        <f t="shared" si="27"/>
        <v>3745.8879764949656</v>
      </c>
      <c r="AC472" s="86">
        <f t="shared" si="28"/>
        <v>3430.2726295656407</v>
      </c>
    </row>
    <row r="473" spans="27:29" x14ac:dyDescent="0.4">
      <c r="AA473" s="85">
        <v>464000</v>
      </c>
      <c r="AB473" s="82">
        <f t="shared" si="27"/>
        <v>3753.9784472865317</v>
      </c>
      <c r="AC473" s="86">
        <f t="shared" si="28"/>
        <v>3422.1821587740747</v>
      </c>
    </row>
    <row r="474" spans="27:29" x14ac:dyDescent="0.4">
      <c r="AA474" s="85">
        <v>465000</v>
      </c>
      <c r="AB474" s="82">
        <f t="shared" si="27"/>
        <v>3762.0689180780973</v>
      </c>
      <c r="AC474" s="86">
        <f t="shared" si="28"/>
        <v>3414.091687982509</v>
      </c>
    </row>
    <row r="475" spans="27:29" x14ac:dyDescent="0.4">
      <c r="AA475" s="85">
        <v>466000</v>
      </c>
      <c r="AB475" s="82">
        <f t="shared" si="27"/>
        <v>3770.1593888696634</v>
      </c>
      <c r="AC475" s="86">
        <f t="shared" si="28"/>
        <v>3406.001217190943</v>
      </c>
    </row>
    <row r="476" spans="27:29" x14ac:dyDescent="0.4">
      <c r="AA476" s="85">
        <v>467000</v>
      </c>
      <c r="AB476" s="82">
        <f t="shared" si="27"/>
        <v>3778.249859661229</v>
      </c>
      <c r="AC476" s="86">
        <f t="shared" si="28"/>
        <v>3397.9107463993773</v>
      </c>
    </row>
    <row r="477" spans="27:29" x14ac:dyDescent="0.4">
      <c r="AA477" s="85">
        <v>468000</v>
      </c>
      <c r="AB477" s="82">
        <f t="shared" si="27"/>
        <v>3786.3403304527951</v>
      </c>
      <c r="AC477" s="86">
        <f t="shared" si="28"/>
        <v>3389.8202756078113</v>
      </c>
    </row>
    <row r="478" spans="27:29" x14ac:dyDescent="0.4">
      <c r="AA478" s="85">
        <v>469000</v>
      </c>
      <c r="AB478" s="82">
        <f t="shared" si="27"/>
        <v>3794.4308012443603</v>
      </c>
      <c r="AC478" s="86">
        <f t="shared" si="28"/>
        <v>3381.7298048162461</v>
      </c>
    </row>
    <row r="479" spans="27:29" x14ac:dyDescent="0.4">
      <c r="AA479" s="85">
        <v>470000</v>
      </c>
      <c r="AB479" s="82">
        <f t="shared" si="27"/>
        <v>3802.5212720359268</v>
      </c>
      <c r="AC479" s="86">
        <f t="shared" si="28"/>
        <v>3373.6393340246796</v>
      </c>
    </row>
    <row r="480" spans="27:29" x14ac:dyDescent="0.4">
      <c r="AA480" s="85">
        <v>471000</v>
      </c>
      <c r="AB480" s="82">
        <f t="shared" si="27"/>
        <v>3810.611742827492</v>
      </c>
      <c r="AC480" s="86">
        <f t="shared" si="28"/>
        <v>3365.5488632331144</v>
      </c>
    </row>
    <row r="481" spans="27:29" x14ac:dyDescent="0.4">
      <c r="AA481" s="85">
        <v>472000</v>
      </c>
      <c r="AB481" s="82">
        <f t="shared" si="27"/>
        <v>3818.7022136190581</v>
      </c>
      <c r="AC481" s="86">
        <f t="shared" si="28"/>
        <v>3357.4583924415483</v>
      </c>
    </row>
    <row r="482" spans="27:29" x14ac:dyDescent="0.4">
      <c r="AA482" s="85">
        <v>473000</v>
      </c>
      <c r="AB482" s="82">
        <f t="shared" si="27"/>
        <v>3826.7926844106237</v>
      </c>
      <c r="AC482" s="86">
        <f t="shared" si="28"/>
        <v>3349.3679216499827</v>
      </c>
    </row>
    <row r="483" spans="27:29" x14ac:dyDescent="0.4">
      <c r="AA483" s="85">
        <v>474000</v>
      </c>
      <c r="AB483" s="82">
        <f t="shared" si="27"/>
        <v>3834.8831552021898</v>
      </c>
      <c r="AC483" s="86">
        <f t="shared" si="28"/>
        <v>3341.2774508584166</v>
      </c>
    </row>
    <row r="484" spans="27:29" x14ac:dyDescent="0.4">
      <c r="AA484" s="85">
        <v>475000</v>
      </c>
      <c r="AB484" s="82">
        <f t="shared" si="27"/>
        <v>3842.9736259937554</v>
      </c>
      <c r="AC484" s="86">
        <f t="shared" si="28"/>
        <v>3333.186980066851</v>
      </c>
    </row>
    <row r="485" spans="27:29" x14ac:dyDescent="0.4">
      <c r="AA485" s="85">
        <v>476000</v>
      </c>
      <c r="AB485" s="82">
        <f t="shared" si="27"/>
        <v>3851.0640967853215</v>
      </c>
      <c r="AC485" s="86">
        <f t="shared" si="28"/>
        <v>3325.0965092752849</v>
      </c>
    </row>
    <row r="486" spans="27:29" x14ac:dyDescent="0.4">
      <c r="AA486" s="85">
        <v>477000</v>
      </c>
      <c r="AB486" s="82">
        <f t="shared" si="27"/>
        <v>3859.1545675768866</v>
      </c>
      <c r="AC486" s="86">
        <f t="shared" si="28"/>
        <v>3317.0060384837197</v>
      </c>
    </row>
    <row r="487" spans="27:29" x14ac:dyDescent="0.4">
      <c r="AA487" s="85">
        <v>478000</v>
      </c>
      <c r="AB487" s="82">
        <f t="shared" si="27"/>
        <v>3867.2450383684532</v>
      </c>
      <c r="AC487" s="86">
        <f t="shared" si="28"/>
        <v>3308.9155676921532</v>
      </c>
    </row>
    <row r="488" spans="27:29" x14ac:dyDescent="0.4">
      <c r="AA488" s="85">
        <v>479000</v>
      </c>
      <c r="AB488" s="82">
        <f t="shared" si="27"/>
        <v>3875.3355091600183</v>
      </c>
      <c r="AC488" s="86">
        <f t="shared" si="28"/>
        <v>3300.8250969005881</v>
      </c>
    </row>
    <row r="489" spans="27:29" x14ac:dyDescent="0.4">
      <c r="AA489" s="85">
        <v>480000</v>
      </c>
      <c r="AB489" s="82">
        <f t="shared" si="27"/>
        <v>3883.4259799515844</v>
      </c>
      <c r="AC489" s="86">
        <f t="shared" si="28"/>
        <v>3292.734626109022</v>
      </c>
    </row>
    <row r="490" spans="27:29" x14ac:dyDescent="0.4">
      <c r="AA490" s="85">
        <v>481000</v>
      </c>
      <c r="AB490" s="82">
        <f t="shared" si="27"/>
        <v>3891.51645074315</v>
      </c>
      <c r="AC490" s="86">
        <f t="shared" si="28"/>
        <v>3284.6441553174564</v>
      </c>
    </row>
    <row r="491" spans="27:29" x14ac:dyDescent="0.4">
      <c r="AA491" s="85">
        <v>482000</v>
      </c>
      <c r="AB491" s="82">
        <f t="shared" si="27"/>
        <v>3899.6069215347161</v>
      </c>
      <c r="AC491" s="86">
        <f t="shared" si="28"/>
        <v>3276.5536845258903</v>
      </c>
    </row>
    <row r="492" spans="27:29" x14ac:dyDescent="0.4">
      <c r="AA492" s="85">
        <v>483000</v>
      </c>
      <c r="AB492" s="82">
        <f t="shared" si="27"/>
        <v>3907.6973923262822</v>
      </c>
      <c r="AC492" s="86">
        <f t="shared" si="28"/>
        <v>3268.4632137343242</v>
      </c>
    </row>
    <row r="493" spans="27:29" x14ac:dyDescent="0.4">
      <c r="AA493" s="85">
        <v>484000</v>
      </c>
      <c r="AB493" s="82">
        <f t="shared" si="27"/>
        <v>3915.7878631178478</v>
      </c>
      <c r="AC493" s="86">
        <f t="shared" si="28"/>
        <v>3260.3727429427586</v>
      </c>
    </row>
    <row r="494" spans="27:29" x14ac:dyDescent="0.4">
      <c r="AA494" s="85">
        <v>485000</v>
      </c>
      <c r="AB494" s="82">
        <f t="shared" si="27"/>
        <v>3923.8783339094139</v>
      </c>
      <c r="AC494" s="86">
        <f t="shared" si="28"/>
        <v>3252.2822721511925</v>
      </c>
    </row>
    <row r="495" spans="27:29" x14ac:dyDescent="0.4">
      <c r="AA495" s="85">
        <v>486000</v>
      </c>
      <c r="AB495" s="82">
        <f t="shared" si="27"/>
        <v>3931.968804700979</v>
      </c>
      <c r="AC495" s="86">
        <f t="shared" si="28"/>
        <v>3244.1918013596273</v>
      </c>
    </row>
    <row r="496" spans="27:29" x14ac:dyDescent="0.4">
      <c r="AA496" s="85">
        <v>487000</v>
      </c>
      <c r="AB496" s="82">
        <f t="shared" si="27"/>
        <v>3940.0592754925456</v>
      </c>
      <c r="AC496" s="86">
        <f t="shared" si="28"/>
        <v>3236.1013305680608</v>
      </c>
    </row>
    <row r="497" spans="27:29" x14ac:dyDescent="0.4">
      <c r="AA497" s="85">
        <v>488000</v>
      </c>
      <c r="AB497" s="82">
        <f t="shared" si="27"/>
        <v>3948.1497462841107</v>
      </c>
      <c r="AC497" s="86">
        <f t="shared" si="28"/>
        <v>3228.0108597764956</v>
      </c>
    </row>
    <row r="498" spans="27:29" x14ac:dyDescent="0.4">
      <c r="AA498" s="85">
        <v>489000</v>
      </c>
      <c r="AB498" s="82">
        <f t="shared" si="27"/>
        <v>3956.2402170756768</v>
      </c>
      <c r="AC498" s="86">
        <f t="shared" si="28"/>
        <v>3219.9203889849296</v>
      </c>
    </row>
    <row r="499" spans="27:29" x14ac:dyDescent="0.4">
      <c r="AA499" s="85">
        <v>490000</v>
      </c>
      <c r="AB499" s="82">
        <f t="shared" si="27"/>
        <v>3964.3306878672424</v>
      </c>
      <c r="AC499" s="86">
        <f t="shared" si="28"/>
        <v>3211.8299181933639</v>
      </c>
    </row>
    <row r="500" spans="27:29" x14ac:dyDescent="0.4">
      <c r="AA500" s="85">
        <v>491000</v>
      </c>
      <c r="AB500" s="82">
        <f t="shared" si="27"/>
        <v>3972.4211586588085</v>
      </c>
      <c r="AC500" s="86">
        <f t="shared" si="28"/>
        <v>3203.7394474017979</v>
      </c>
    </row>
    <row r="501" spans="27:29" x14ac:dyDescent="0.4">
      <c r="AA501" s="85">
        <v>492000</v>
      </c>
      <c r="AB501" s="82">
        <f t="shared" si="27"/>
        <v>3980.5116294503741</v>
      </c>
      <c r="AC501" s="86">
        <f t="shared" si="28"/>
        <v>3195.6489766102322</v>
      </c>
    </row>
    <row r="502" spans="27:29" x14ac:dyDescent="0.4">
      <c r="AA502" s="85">
        <v>493000</v>
      </c>
      <c r="AB502" s="82">
        <f t="shared" si="27"/>
        <v>3988.6021002419402</v>
      </c>
      <c r="AC502" s="86">
        <f t="shared" si="28"/>
        <v>3187.5585058186662</v>
      </c>
    </row>
    <row r="503" spans="27:29" x14ac:dyDescent="0.4">
      <c r="AA503" s="85">
        <v>494000</v>
      </c>
      <c r="AB503" s="82">
        <f t="shared" si="27"/>
        <v>3996.6925710335054</v>
      </c>
      <c r="AC503" s="86">
        <f t="shared" si="28"/>
        <v>3179.468035027101</v>
      </c>
    </row>
    <row r="504" spans="27:29" x14ac:dyDescent="0.4">
      <c r="AA504" s="85">
        <v>495000</v>
      </c>
      <c r="AB504" s="82">
        <f t="shared" si="27"/>
        <v>4004.7830418250719</v>
      </c>
      <c r="AC504" s="86">
        <f t="shared" si="28"/>
        <v>3171.3775642355345</v>
      </c>
    </row>
    <row r="505" spans="27:29" x14ac:dyDescent="0.4">
      <c r="AA505" s="85">
        <v>496000</v>
      </c>
      <c r="AB505" s="82">
        <f t="shared" si="27"/>
        <v>4012.8735126166371</v>
      </c>
      <c r="AC505" s="86">
        <f t="shared" si="28"/>
        <v>3163.2870934439693</v>
      </c>
    </row>
    <row r="506" spans="27:29" x14ac:dyDescent="0.4">
      <c r="AA506" s="85">
        <v>497000</v>
      </c>
      <c r="AB506" s="82">
        <f t="shared" si="27"/>
        <v>4020.9639834082031</v>
      </c>
      <c r="AC506" s="86">
        <f t="shared" si="28"/>
        <v>3155.1966226524032</v>
      </c>
    </row>
    <row r="507" spans="27:29" x14ac:dyDescent="0.4">
      <c r="AA507" s="85">
        <v>498000</v>
      </c>
      <c r="AB507" s="82">
        <f t="shared" si="27"/>
        <v>4029.0544541997688</v>
      </c>
      <c r="AC507" s="86">
        <f t="shared" si="28"/>
        <v>3147.1061518608376</v>
      </c>
    </row>
    <row r="508" spans="27:29" x14ac:dyDescent="0.4">
      <c r="AA508" s="85">
        <v>499000</v>
      </c>
      <c r="AB508" s="82">
        <f t="shared" si="27"/>
        <v>4037.1449249913348</v>
      </c>
      <c r="AC508" s="86">
        <f t="shared" si="28"/>
        <v>3139.0156810692715</v>
      </c>
    </row>
    <row r="509" spans="27:29" x14ac:dyDescent="0.4">
      <c r="AA509" s="85">
        <v>500000</v>
      </c>
      <c r="AB509" s="82">
        <f t="shared" si="27"/>
        <v>4045.2353957829</v>
      </c>
      <c r="AC509" s="86">
        <f t="shared" si="28"/>
        <v>3130.9252102777064</v>
      </c>
    </row>
    <row r="510" spans="27:29" x14ac:dyDescent="0.4">
      <c r="AA510" s="85">
        <v>501000</v>
      </c>
      <c r="AB510" s="82">
        <f t="shared" si="27"/>
        <v>4053.3258665744665</v>
      </c>
      <c r="AC510" s="86">
        <f t="shared" si="28"/>
        <v>3122.8347394861398</v>
      </c>
    </row>
    <row r="511" spans="27:29" x14ac:dyDescent="0.4">
      <c r="AA511" s="85">
        <v>502000</v>
      </c>
      <c r="AB511" s="82">
        <f t="shared" si="27"/>
        <v>4061.4163373660317</v>
      </c>
      <c r="AC511" s="86">
        <f t="shared" si="28"/>
        <v>3114.7442686945747</v>
      </c>
    </row>
    <row r="512" spans="27:29" x14ac:dyDescent="0.4">
      <c r="AA512" s="85">
        <v>503000</v>
      </c>
      <c r="AB512" s="82">
        <f t="shared" si="27"/>
        <v>4069.5068081575978</v>
      </c>
      <c r="AC512" s="86">
        <f t="shared" si="28"/>
        <v>3106.6537979030086</v>
      </c>
    </row>
    <row r="513" spans="27:29" x14ac:dyDescent="0.4">
      <c r="AA513" s="85">
        <v>504000</v>
      </c>
      <c r="AB513" s="82">
        <f t="shared" si="27"/>
        <v>4077.5972789491634</v>
      </c>
      <c r="AC513" s="86">
        <f t="shared" si="28"/>
        <v>3098.563327111443</v>
      </c>
    </row>
    <row r="514" spans="27:29" x14ac:dyDescent="0.4">
      <c r="AA514" s="85">
        <v>505000</v>
      </c>
      <c r="AB514" s="82">
        <f t="shared" si="27"/>
        <v>4085.6877497407295</v>
      </c>
      <c r="AC514" s="86">
        <f t="shared" si="28"/>
        <v>3090.4728563198769</v>
      </c>
    </row>
    <row r="515" spans="27:29" x14ac:dyDescent="0.4">
      <c r="AA515" s="85">
        <v>506000</v>
      </c>
      <c r="AB515" s="82">
        <f t="shared" si="27"/>
        <v>4093.7782205322951</v>
      </c>
      <c r="AC515" s="86">
        <f t="shared" si="28"/>
        <v>3082.3823855283113</v>
      </c>
    </row>
    <row r="516" spans="27:29" x14ac:dyDescent="0.4">
      <c r="AA516" s="85">
        <v>507000</v>
      </c>
      <c r="AB516" s="82">
        <f t="shared" si="27"/>
        <v>4101.8686913238607</v>
      </c>
      <c r="AC516" s="86">
        <f t="shared" si="28"/>
        <v>3074.2919147367456</v>
      </c>
    </row>
    <row r="517" spans="27:29" x14ac:dyDescent="0.4">
      <c r="AA517" s="85">
        <v>508000</v>
      </c>
      <c r="AB517" s="82">
        <f t="shared" si="27"/>
        <v>4109.9591621154268</v>
      </c>
      <c r="AC517" s="86">
        <f t="shared" si="28"/>
        <v>3066.2014439451796</v>
      </c>
    </row>
    <row r="518" spans="27:29" x14ac:dyDescent="0.4">
      <c r="AA518" s="85">
        <v>509000</v>
      </c>
      <c r="AB518" s="82">
        <f t="shared" si="27"/>
        <v>4118.0496329069929</v>
      </c>
      <c r="AC518" s="86">
        <f t="shared" si="28"/>
        <v>3058.1109731536135</v>
      </c>
    </row>
    <row r="519" spans="27:29" x14ac:dyDescent="0.4">
      <c r="AA519" s="85">
        <v>510000</v>
      </c>
      <c r="AB519" s="82">
        <f t="shared" si="27"/>
        <v>4126.140103698559</v>
      </c>
      <c r="AC519" s="86">
        <f t="shared" si="28"/>
        <v>3050.0205023620474</v>
      </c>
    </row>
    <row r="520" spans="27:29" x14ac:dyDescent="0.4">
      <c r="AA520" s="85">
        <v>511000</v>
      </c>
      <c r="AB520" s="82">
        <f t="shared" si="27"/>
        <v>4134.2305744901241</v>
      </c>
      <c r="AC520" s="86">
        <f t="shared" si="28"/>
        <v>3041.9300315704822</v>
      </c>
    </row>
    <row r="521" spans="27:29" x14ac:dyDescent="0.4">
      <c r="AA521" s="85">
        <v>512000</v>
      </c>
      <c r="AB521" s="82">
        <f t="shared" si="27"/>
        <v>4142.3210452816902</v>
      </c>
      <c r="AC521" s="86">
        <f t="shared" si="28"/>
        <v>3033.8395607789162</v>
      </c>
    </row>
    <row r="522" spans="27:29" x14ac:dyDescent="0.4">
      <c r="AA522" s="85">
        <v>513000</v>
      </c>
      <c r="AB522" s="82">
        <f t="shared" si="27"/>
        <v>4150.4115160732563</v>
      </c>
      <c r="AC522" s="86">
        <f t="shared" si="28"/>
        <v>3025.7490899873501</v>
      </c>
    </row>
    <row r="523" spans="27:29" x14ac:dyDescent="0.4">
      <c r="AA523" s="85">
        <v>514000</v>
      </c>
      <c r="AB523" s="82">
        <f t="shared" ref="AB523:AB586" si="29">-PMT($X$12,$Y$10,AA523)</f>
        <v>4158.5019868648224</v>
      </c>
      <c r="AC523" s="86">
        <f t="shared" ref="AC523:AC586" si="30">$J$56-AB523</f>
        <v>3017.658619195784</v>
      </c>
    </row>
    <row r="524" spans="27:29" x14ac:dyDescent="0.4">
      <c r="AA524" s="85">
        <v>515000</v>
      </c>
      <c r="AB524" s="82">
        <f t="shared" si="29"/>
        <v>4166.5924576563875</v>
      </c>
      <c r="AC524" s="86">
        <f t="shared" si="30"/>
        <v>3009.5681484042188</v>
      </c>
    </row>
    <row r="525" spans="27:29" x14ac:dyDescent="0.4">
      <c r="AA525" s="85">
        <v>516000</v>
      </c>
      <c r="AB525" s="82">
        <f t="shared" si="29"/>
        <v>4174.6829284479536</v>
      </c>
      <c r="AC525" s="86">
        <f t="shared" si="30"/>
        <v>3001.4776776126528</v>
      </c>
    </row>
    <row r="526" spans="27:29" x14ac:dyDescent="0.4">
      <c r="AA526" s="85">
        <v>517000</v>
      </c>
      <c r="AB526" s="82">
        <f t="shared" si="29"/>
        <v>4182.7733992395188</v>
      </c>
      <c r="AC526" s="86">
        <f t="shared" si="30"/>
        <v>2993.3872068210876</v>
      </c>
    </row>
    <row r="527" spans="27:29" x14ac:dyDescent="0.4">
      <c r="AA527" s="85">
        <v>518000</v>
      </c>
      <c r="AB527" s="82">
        <f t="shared" si="29"/>
        <v>4190.8638700310848</v>
      </c>
      <c r="AC527" s="86">
        <f t="shared" si="30"/>
        <v>2985.2967360295215</v>
      </c>
    </row>
    <row r="528" spans="27:29" x14ac:dyDescent="0.4">
      <c r="AA528" s="85">
        <v>519000</v>
      </c>
      <c r="AB528" s="82">
        <f t="shared" si="29"/>
        <v>4198.9543408226509</v>
      </c>
      <c r="AC528" s="86">
        <f t="shared" si="30"/>
        <v>2977.2062652379554</v>
      </c>
    </row>
    <row r="529" spans="27:29" x14ac:dyDescent="0.4">
      <c r="AA529" s="85">
        <v>520000</v>
      </c>
      <c r="AB529" s="82">
        <f t="shared" si="29"/>
        <v>4207.044811614217</v>
      </c>
      <c r="AC529" s="86">
        <f t="shared" si="30"/>
        <v>2969.1157944463894</v>
      </c>
    </row>
    <row r="530" spans="27:29" x14ac:dyDescent="0.4">
      <c r="AA530" s="85">
        <v>521000</v>
      </c>
      <c r="AB530" s="82">
        <f t="shared" si="29"/>
        <v>4215.1352824057822</v>
      </c>
      <c r="AC530" s="86">
        <f t="shared" si="30"/>
        <v>2961.0253236548242</v>
      </c>
    </row>
    <row r="531" spans="27:29" x14ac:dyDescent="0.4">
      <c r="AA531" s="85">
        <v>522000</v>
      </c>
      <c r="AB531" s="82">
        <f t="shared" si="29"/>
        <v>4223.2257531973482</v>
      </c>
      <c r="AC531" s="86">
        <f t="shared" si="30"/>
        <v>2952.9348528632581</v>
      </c>
    </row>
    <row r="532" spans="27:29" x14ac:dyDescent="0.4">
      <c r="AA532" s="85">
        <v>523000</v>
      </c>
      <c r="AB532" s="82">
        <f t="shared" si="29"/>
        <v>4231.3162239889134</v>
      </c>
      <c r="AC532" s="86">
        <f t="shared" si="30"/>
        <v>2944.844382071693</v>
      </c>
    </row>
    <row r="533" spans="27:29" x14ac:dyDescent="0.4">
      <c r="AA533" s="85">
        <v>524000</v>
      </c>
      <c r="AB533" s="82">
        <f t="shared" si="29"/>
        <v>4239.4066947804795</v>
      </c>
      <c r="AC533" s="86">
        <f t="shared" si="30"/>
        <v>2936.7539112801269</v>
      </c>
    </row>
    <row r="534" spans="27:29" x14ac:dyDescent="0.4">
      <c r="AA534" s="85">
        <v>525000</v>
      </c>
      <c r="AB534" s="82">
        <f t="shared" si="29"/>
        <v>4247.4971655720456</v>
      </c>
      <c r="AC534" s="86">
        <f t="shared" si="30"/>
        <v>2928.6634404885608</v>
      </c>
    </row>
    <row r="535" spans="27:29" x14ac:dyDescent="0.4">
      <c r="AA535" s="85">
        <v>526000</v>
      </c>
      <c r="AB535" s="82">
        <f t="shared" si="29"/>
        <v>4255.5876363636116</v>
      </c>
      <c r="AC535" s="86">
        <f t="shared" si="30"/>
        <v>2920.5729696969947</v>
      </c>
    </row>
    <row r="536" spans="27:29" x14ac:dyDescent="0.4">
      <c r="AA536" s="85">
        <v>527000</v>
      </c>
      <c r="AB536" s="82">
        <f t="shared" si="29"/>
        <v>4263.6781071551768</v>
      </c>
      <c r="AC536" s="86">
        <f t="shared" si="30"/>
        <v>2912.4824989054296</v>
      </c>
    </row>
    <row r="537" spans="27:29" x14ac:dyDescent="0.4">
      <c r="AA537" s="85">
        <v>528000</v>
      </c>
      <c r="AB537" s="82">
        <f t="shared" si="29"/>
        <v>4271.7685779467429</v>
      </c>
      <c r="AC537" s="86">
        <f t="shared" si="30"/>
        <v>2904.3920281138635</v>
      </c>
    </row>
    <row r="538" spans="27:29" x14ac:dyDescent="0.4">
      <c r="AA538" s="85">
        <v>529000</v>
      </c>
      <c r="AB538" s="82">
        <f t="shared" si="29"/>
        <v>4279.859048738308</v>
      </c>
      <c r="AC538" s="86">
        <f t="shared" si="30"/>
        <v>2896.3015573222983</v>
      </c>
    </row>
    <row r="539" spans="27:29" x14ac:dyDescent="0.4">
      <c r="AA539" s="85">
        <v>530000</v>
      </c>
      <c r="AB539" s="82">
        <f t="shared" si="29"/>
        <v>4287.949519529875</v>
      </c>
      <c r="AC539" s="86">
        <f t="shared" si="30"/>
        <v>2888.2110865307313</v>
      </c>
    </row>
    <row r="540" spans="27:29" x14ac:dyDescent="0.4">
      <c r="AA540" s="85">
        <v>531000</v>
      </c>
      <c r="AB540" s="82">
        <f t="shared" si="29"/>
        <v>4296.0399903214402</v>
      </c>
      <c r="AC540" s="86">
        <f t="shared" si="30"/>
        <v>2880.1206157391662</v>
      </c>
    </row>
    <row r="541" spans="27:29" x14ac:dyDescent="0.4">
      <c r="AA541" s="85">
        <v>532000</v>
      </c>
      <c r="AB541" s="82">
        <f t="shared" si="29"/>
        <v>4304.1304611130063</v>
      </c>
      <c r="AC541" s="86">
        <f t="shared" si="30"/>
        <v>2872.0301449476001</v>
      </c>
    </row>
    <row r="542" spans="27:29" x14ac:dyDescent="0.4">
      <c r="AA542" s="85">
        <v>533000</v>
      </c>
      <c r="AB542" s="82">
        <f t="shared" si="29"/>
        <v>4312.2209319045714</v>
      </c>
      <c r="AC542" s="86">
        <f t="shared" si="30"/>
        <v>2863.9396741560349</v>
      </c>
    </row>
    <row r="543" spans="27:29" x14ac:dyDescent="0.4">
      <c r="AA543" s="85">
        <v>534000</v>
      </c>
      <c r="AB543" s="82">
        <f t="shared" si="29"/>
        <v>4320.3114026961375</v>
      </c>
      <c r="AC543" s="86">
        <f t="shared" si="30"/>
        <v>2855.8492033644688</v>
      </c>
    </row>
    <row r="544" spans="27:29" x14ac:dyDescent="0.4">
      <c r="AA544" s="85">
        <v>535000</v>
      </c>
      <c r="AB544" s="82">
        <f t="shared" si="29"/>
        <v>4328.4018734877027</v>
      </c>
      <c r="AC544" s="86">
        <f t="shared" si="30"/>
        <v>2847.7587325729037</v>
      </c>
    </row>
    <row r="545" spans="27:29" x14ac:dyDescent="0.4">
      <c r="AA545" s="85">
        <v>536000</v>
      </c>
      <c r="AB545" s="82">
        <f t="shared" si="29"/>
        <v>4336.4923442792697</v>
      </c>
      <c r="AC545" s="86">
        <f t="shared" si="30"/>
        <v>2839.6682617813367</v>
      </c>
    </row>
    <row r="546" spans="27:29" x14ac:dyDescent="0.4">
      <c r="AA546" s="85">
        <v>537000</v>
      </c>
      <c r="AB546" s="82">
        <f t="shared" si="29"/>
        <v>4344.5828150708357</v>
      </c>
      <c r="AC546" s="86">
        <f t="shared" si="30"/>
        <v>2831.5777909897706</v>
      </c>
    </row>
    <row r="547" spans="27:29" x14ac:dyDescent="0.4">
      <c r="AA547" s="85">
        <v>538000</v>
      </c>
      <c r="AB547" s="82">
        <f t="shared" si="29"/>
        <v>4352.6732858624009</v>
      </c>
      <c r="AC547" s="86">
        <f t="shared" si="30"/>
        <v>2823.4873201982055</v>
      </c>
    </row>
    <row r="548" spans="27:29" x14ac:dyDescent="0.4">
      <c r="AA548" s="85">
        <v>539000</v>
      </c>
      <c r="AB548" s="82">
        <f t="shared" si="29"/>
        <v>4360.763756653967</v>
      </c>
      <c r="AC548" s="86">
        <f t="shared" si="30"/>
        <v>2815.3968494066394</v>
      </c>
    </row>
    <row r="549" spans="27:29" x14ac:dyDescent="0.4">
      <c r="AA549" s="85">
        <v>540000</v>
      </c>
      <c r="AB549" s="82">
        <f t="shared" si="29"/>
        <v>4368.8542274455322</v>
      </c>
      <c r="AC549" s="86">
        <f t="shared" si="30"/>
        <v>2807.3063786150742</v>
      </c>
    </row>
    <row r="550" spans="27:29" x14ac:dyDescent="0.4">
      <c r="AA550" s="85">
        <v>541000</v>
      </c>
      <c r="AB550" s="82">
        <f t="shared" si="29"/>
        <v>4376.9446982370982</v>
      </c>
      <c r="AC550" s="86">
        <f t="shared" si="30"/>
        <v>2799.2159078235081</v>
      </c>
    </row>
    <row r="551" spans="27:29" x14ac:dyDescent="0.4">
      <c r="AA551" s="85">
        <v>542000</v>
      </c>
      <c r="AB551" s="82">
        <f t="shared" si="29"/>
        <v>4385.0351690286643</v>
      </c>
      <c r="AC551" s="86">
        <f t="shared" si="30"/>
        <v>2791.1254370319421</v>
      </c>
    </row>
    <row r="552" spans="27:29" x14ac:dyDescent="0.4">
      <c r="AA552" s="85">
        <v>543000</v>
      </c>
      <c r="AB552" s="82">
        <f t="shared" si="29"/>
        <v>4393.1256398202304</v>
      </c>
      <c r="AC552" s="86">
        <f t="shared" si="30"/>
        <v>2783.034966240376</v>
      </c>
    </row>
    <row r="553" spans="27:29" x14ac:dyDescent="0.4">
      <c r="AA553" s="85">
        <v>544000</v>
      </c>
      <c r="AB553" s="82">
        <f t="shared" si="29"/>
        <v>4401.2161106117956</v>
      </c>
      <c r="AC553" s="86">
        <f t="shared" si="30"/>
        <v>2774.9444954488108</v>
      </c>
    </row>
    <row r="554" spans="27:29" x14ac:dyDescent="0.4">
      <c r="AA554" s="85">
        <v>545000</v>
      </c>
      <c r="AB554" s="82">
        <f t="shared" si="29"/>
        <v>4409.3065814033616</v>
      </c>
      <c r="AC554" s="86">
        <f t="shared" si="30"/>
        <v>2766.8540246572447</v>
      </c>
    </row>
    <row r="555" spans="27:29" x14ac:dyDescent="0.4">
      <c r="AA555" s="85">
        <v>546000</v>
      </c>
      <c r="AB555" s="82">
        <f t="shared" si="29"/>
        <v>4417.3970521949268</v>
      </c>
      <c r="AC555" s="86">
        <f t="shared" si="30"/>
        <v>2758.7635538656796</v>
      </c>
    </row>
    <row r="556" spans="27:29" x14ac:dyDescent="0.4">
      <c r="AA556" s="85">
        <v>547000</v>
      </c>
      <c r="AB556" s="82">
        <f t="shared" si="29"/>
        <v>4425.4875229864938</v>
      </c>
      <c r="AC556" s="86">
        <f t="shared" si="30"/>
        <v>2750.6730830741126</v>
      </c>
    </row>
    <row r="557" spans="27:29" x14ac:dyDescent="0.4">
      <c r="AA557" s="85">
        <v>548000</v>
      </c>
      <c r="AB557" s="82">
        <f t="shared" si="29"/>
        <v>4433.577993778059</v>
      </c>
      <c r="AC557" s="86">
        <f t="shared" si="30"/>
        <v>2742.5826122825474</v>
      </c>
    </row>
    <row r="558" spans="27:29" x14ac:dyDescent="0.4">
      <c r="AA558" s="85">
        <v>549000</v>
      </c>
      <c r="AB558" s="82">
        <f t="shared" si="29"/>
        <v>4441.668464569625</v>
      </c>
      <c r="AC558" s="86">
        <f t="shared" si="30"/>
        <v>2734.4921414909813</v>
      </c>
    </row>
    <row r="559" spans="27:29" x14ac:dyDescent="0.4">
      <c r="AA559" s="85">
        <v>550000</v>
      </c>
      <c r="AB559" s="82">
        <f t="shared" si="29"/>
        <v>4449.7589353611902</v>
      </c>
      <c r="AC559" s="86">
        <f t="shared" si="30"/>
        <v>2726.4016706994162</v>
      </c>
    </row>
    <row r="560" spans="27:29" x14ac:dyDescent="0.4">
      <c r="AA560" s="85">
        <v>551000</v>
      </c>
      <c r="AB560" s="82">
        <f t="shared" si="29"/>
        <v>4457.8494061527563</v>
      </c>
      <c r="AC560" s="86">
        <f t="shared" si="30"/>
        <v>2718.3111999078501</v>
      </c>
    </row>
    <row r="561" spans="27:29" x14ac:dyDescent="0.4">
      <c r="AA561" s="85">
        <v>552000</v>
      </c>
      <c r="AB561" s="82">
        <f t="shared" si="29"/>
        <v>4465.9398769443224</v>
      </c>
      <c r="AC561" s="86">
        <f t="shared" si="30"/>
        <v>2710.220729116284</v>
      </c>
    </row>
    <row r="562" spans="27:29" x14ac:dyDescent="0.4">
      <c r="AA562" s="85">
        <v>553000</v>
      </c>
      <c r="AB562" s="82">
        <f t="shared" si="29"/>
        <v>4474.0303477358884</v>
      </c>
      <c r="AC562" s="86">
        <f t="shared" si="30"/>
        <v>2702.1302583247179</v>
      </c>
    </row>
    <row r="563" spans="27:29" x14ac:dyDescent="0.4">
      <c r="AA563" s="85">
        <v>554000</v>
      </c>
      <c r="AB563" s="82">
        <f t="shared" si="29"/>
        <v>4482.1208185274536</v>
      </c>
      <c r="AC563" s="86">
        <f t="shared" si="30"/>
        <v>2694.0397875331528</v>
      </c>
    </row>
    <row r="564" spans="27:29" x14ac:dyDescent="0.4">
      <c r="AA564" s="85">
        <v>555000</v>
      </c>
      <c r="AB564" s="82">
        <f t="shared" si="29"/>
        <v>4490.2112893190197</v>
      </c>
      <c r="AC564" s="86">
        <f t="shared" si="30"/>
        <v>2685.9493167415867</v>
      </c>
    </row>
    <row r="565" spans="27:29" x14ac:dyDescent="0.4">
      <c r="AA565" s="85">
        <v>556000</v>
      </c>
      <c r="AB565" s="82">
        <f t="shared" si="29"/>
        <v>4498.3017601105848</v>
      </c>
      <c r="AC565" s="86">
        <f t="shared" si="30"/>
        <v>2677.8588459500215</v>
      </c>
    </row>
    <row r="566" spans="27:29" x14ac:dyDescent="0.4">
      <c r="AA566" s="85">
        <v>557000</v>
      </c>
      <c r="AB566" s="82">
        <f t="shared" si="29"/>
        <v>4506.3922309021509</v>
      </c>
      <c r="AC566" s="86">
        <f t="shared" si="30"/>
        <v>2669.7683751584555</v>
      </c>
    </row>
    <row r="567" spans="27:29" x14ac:dyDescent="0.4">
      <c r="AA567" s="85">
        <v>558000</v>
      </c>
      <c r="AB567" s="82">
        <f t="shared" si="29"/>
        <v>4514.482701693717</v>
      </c>
      <c r="AC567" s="86">
        <f t="shared" si="30"/>
        <v>2661.6779043668894</v>
      </c>
    </row>
    <row r="568" spans="27:29" x14ac:dyDescent="0.4">
      <c r="AA568" s="85">
        <v>559000</v>
      </c>
      <c r="AB568" s="82">
        <f t="shared" si="29"/>
        <v>4522.5731724852831</v>
      </c>
      <c r="AC568" s="86">
        <f t="shared" si="30"/>
        <v>2653.5874335753233</v>
      </c>
    </row>
    <row r="569" spans="27:29" x14ac:dyDescent="0.4">
      <c r="AA569" s="85">
        <v>560000</v>
      </c>
      <c r="AB569" s="82">
        <f t="shared" si="29"/>
        <v>4530.6636432768482</v>
      </c>
      <c r="AC569" s="86">
        <f t="shared" si="30"/>
        <v>2645.4969627837581</v>
      </c>
    </row>
    <row r="570" spans="27:29" x14ac:dyDescent="0.4">
      <c r="AA570" s="85">
        <v>561000</v>
      </c>
      <c r="AB570" s="82">
        <f t="shared" si="29"/>
        <v>4538.7541140684143</v>
      </c>
      <c r="AC570" s="86">
        <f t="shared" si="30"/>
        <v>2637.4064919921921</v>
      </c>
    </row>
    <row r="571" spans="27:29" x14ac:dyDescent="0.4">
      <c r="AA571" s="85">
        <v>562000</v>
      </c>
      <c r="AB571" s="82">
        <f t="shared" si="29"/>
        <v>4546.8445848599795</v>
      </c>
      <c r="AC571" s="86">
        <f t="shared" si="30"/>
        <v>2629.3160212006269</v>
      </c>
    </row>
    <row r="572" spans="27:29" x14ac:dyDescent="0.4">
      <c r="AA572" s="85">
        <v>563000</v>
      </c>
      <c r="AB572" s="82">
        <f t="shared" si="29"/>
        <v>4554.9350556515456</v>
      </c>
      <c r="AC572" s="86">
        <f t="shared" si="30"/>
        <v>2621.2255504090608</v>
      </c>
    </row>
    <row r="573" spans="27:29" x14ac:dyDescent="0.4">
      <c r="AA573" s="85">
        <v>564000</v>
      </c>
      <c r="AB573" s="82">
        <f t="shared" si="29"/>
        <v>4563.0255264431125</v>
      </c>
      <c r="AC573" s="86">
        <f t="shared" si="30"/>
        <v>2613.1350796174938</v>
      </c>
    </row>
    <row r="574" spans="27:29" x14ac:dyDescent="0.4">
      <c r="AA574" s="85">
        <v>565000</v>
      </c>
      <c r="AB574" s="82">
        <f t="shared" si="29"/>
        <v>4571.1159972346777</v>
      </c>
      <c r="AC574" s="86">
        <f t="shared" si="30"/>
        <v>2605.0446088259287</v>
      </c>
    </row>
    <row r="575" spans="27:29" x14ac:dyDescent="0.4">
      <c r="AA575" s="85">
        <v>566000</v>
      </c>
      <c r="AB575" s="82">
        <f t="shared" si="29"/>
        <v>4579.2064680262438</v>
      </c>
      <c r="AC575" s="86">
        <f t="shared" si="30"/>
        <v>2596.9541380343626</v>
      </c>
    </row>
    <row r="576" spans="27:29" x14ac:dyDescent="0.4">
      <c r="AA576" s="85">
        <v>567000</v>
      </c>
      <c r="AB576" s="82">
        <f t="shared" si="29"/>
        <v>4587.296938817809</v>
      </c>
      <c r="AC576" s="86">
        <f t="shared" si="30"/>
        <v>2588.8636672427974</v>
      </c>
    </row>
    <row r="577" spans="27:29" x14ac:dyDescent="0.4">
      <c r="AA577" s="85">
        <v>568000</v>
      </c>
      <c r="AB577" s="82">
        <f t="shared" si="29"/>
        <v>4595.387409609375</v>
      </c>
      <c r="AC577" s="86">
        <f t="shared" si="30"/>
        <v>2580.7731964512313</v>
      </c>
    </row>
    <row r="578" spans="27:29" x14ac:dyDescent="0.4">
      <c r="AA578" s="85">
        <v>569000</v>
      </c>
      <c r="AB578" s="82">
        <f t="shared" si="29"/>
        <v>4603.4778804009411</v>
      </c>
      <c r="AC578" s="86">
        <f t="shared" si="30"/>
        <v>2572.6827256596653</v>
      </c>
    </row>
    <row r="579" spans="27:29" x14ac:dyDescent="0.4">
      <c r="AA579" s="85">
        <v>570000</v>
      </c>
      <c r="AB579" s="82">
        <f t="shared" si="29"/>
        <v>4611.5683511925072</v>
      </c>
      <c r="AC579" s="86">
        <f t="shared" si="30"/>
        <v>2564.5922548680992</v>
      </c>
    </row>
    <row r="580" spans="27:29" x14ac:dyDescent="0.4">
      <c r="AA580" s="85">
        <v>571000</v>
      </c>
      <c r="AB580" s="82">
        <f t="shared" si="29"/>
        <v>4619.6588219840723</v>
      </c>
      <c r="AC580" s="86">
        <f t="shared" si="30"/>
        <v>2556.501784076534</v>
      </c>
    </row>
    <row r="581" spans="27:29" x14ac:dyDescent="0.4">
      <c r="AA581" s="85">
        <v>572000</v>
      </c>
      <c r="AB581" s="82">
        <f t="shared" si="29"/>
        <v>4627.7492927756384</v>
      </c>
      <c r="AC581" s="86">
        <f t="shared" si="30"/>
        <v>2548.4113132849679</v>
      </c>
    </row>
    <row r="582" spans="27:29" x14ac:dyDescent="0.4">
      <c r="AA582" s="85">
        <v>573000</v>
      </c>
      <c r="AB582" s="82">
        <f t="shared" si="29"/>
        <v>4635.8397635672036</v>
      </c>
      <c r="AC582" s="86">
        <f t="shared" si="30"/>
        <v>2540.3208424934028</v>
      </c>
    </row>
    <row r="583" spans="27:29" x14ac:dyDescent="0.4">
      <c r="AA583" s="85">
        <v>574000</v>
      </c>
      <c r="AB583" s="82">
        <f t="shared" si="29"/>
        <v>4643.9302343587697</v>
      </c>
      <c r="AC583" s="86">
        <f t="shared" si="30"/>
        <v>2532.2303717018367</v>
      </c>
    </row>
    <row r="584" spans="27:29" x14ac:dyDescent="0.4">
      <c r="AA584" s="85">
        <v>575000</v>
      </c>
      <c r="AB584" s="82">
        <f t="shared" si="29"/>
        <v>4652.0207051503357</v>
      </c>
      <c r="AC584" s="86">
        <f t="shared" si="30"/>
        <v>2524.1399009102706</v>
      </c>
    </row>
    <row r="585" spans="27:29" x14ac:dyDescent="0.4">
      <c r="AA585" s="85">
        <v>576000</v>
      </c>
      <c r="AB585" s="82">
        <f t="shared" si="29"/>
        <v>4660.1111759419018</v>
      </c>
      <c r="AC585" s="86">
        <f t="shared" si="30"/>
        <v>2516.0494301187045</v>
      </c>
    </row>
    <row r="586" spans="27:29" x14ac:dyDescent="0.4">
      <c r="AA586" s="85">
        <v>577000</v>
      </c>
      <c r="AB586" s="82">
        <f t="shared" si="29"/>
        <v>4668.201646733467</v>
      </c>
      <c r="AC586" s="86">
        <f t="shared" si="30"/>
        <v>2507.9589593271394</v>
      </c>
    </row>
    <row r="587" spans="27:29" x14ac:dyDescent="0.4">
      <c r="AA587" s="85">
        <v>578000</v>
      </c>
      <c r="AB587" s="82">
        <f t="shared" ref="AB587:AB650" si="31">-PMT($X$12,$Y$10,AA587)</f>
        <v>4676.2921175250331</v>
      </c>
      <c r="AC587" s="86">
        <f t="shared" ref="AC587:AC650" si="32">$J$56-AB587</f>
        <v>2499.8684885355733</v>
      </c>
    </row>
    <row r="588" spans="27:29" x14ac:dyDescent="0.4">
      <c r="AA588" s="85">
        <v>579000</v>
      </c>
      <c r="AB588" s="82">
        <f t="shared" si="31"/>
        <v>4684.3825883165982</v>
      </c>
      <c r="AC588" s="86">
        <f t="shared" si="32"/>
        <v>2491.7780177440081</v>
      </c>
    </row>
    <row r="589" spans="27:29" x14ac:dyDescent="0.4">
      <c r="AA589" s="85">
        <v>580000</v>
      </c>
      <c r="AB589" s="82">
        <f t="shared" si="31"/>
        <v>4692.4730591081643</v>
      </c>
      <c r="AC589" s="86">
        <f t="shared" si="32"/>
        <v>2483.6875469524421</v>
      </c>
    </row>
    <row r="590" spans="27:29" x14ac:dyDescent="0.4">
      <c r="AA590" s="85">
        <v>581000</v>
      </c>
      <c r="AB590" s="82">
        <f t="shared" si="31"/>
        <v>4700.5635298997304</v>
      </c>
      <c r="AC590" s="86">
        <f t="shared" si="32"/>
        <v>2475.597076160876</v>
      </c>
    </row>
    <row r="591" spans="27:29" x14ac:dyDescent="0.4">
      <c r="AA591" s="85">
        <v>582000</v>
      </c>
      <c r="AB591" s="82">
        <f t="shared" si="31"/>
        <v>4708.6540006912965</v>
      </c>
      <c r="AC591" s="86">
        <f t="shared" si="32"/>
        <v>2467.5066053693099</v>
      </c>
    </row>
    <row r="592" spans="27:29" x14ac:dyDescent="0.4">
      <c r="AA592" s="85">
        <v>583000</v>
      </c>
      <c r="AB592" s="82">
        <f t="shared" si="31"/>
        <v>4716.7444714828616</v>
      </c>
      <c r="AC592" s="86">
        <f t="shared" si="32"/>
        <v>2459.4161345777447</v>
      </c>
    </row>
    <row r="593" spans="27:29" x14ac:dyDescent="0.4">
      <c r="AA593" s="85">
        <v>584000</v>
      </c>
      <c r="AB593" s="82">
        <f t="shared" si="31"/>
        <v>4724.8349422744277</v>
      </c>
      <c r="AC593" s="86">
        <f t="shared" si="32"/>
        <v>2451.3256637861787</v>
      </c>
    </row>
    <row r="594" spans="27:29" x14ac:dyDescent="0.4">
      <c r="AA594" s="85">
        <v>585000</v>
      </c>
      <c r="AB594" s="82">
        <f t="shared" si="31"/>
        <v>4732.9254130659929</v>
      </c>
      <c r="AC594" s="86">
        <f t="shared" si="32"/>
        <v>2443.2351929946135</v>
      </c>
    </row>
    <row r="595" spans="27:29" x14ac:dyDescent="0.4">
      <c r="AA595" s="85">
        <v>586000</v>
      </c>
      <c r="AB595" s="82">
        <f t="shared" si="31"/>
        <v>4741.0158838575599</v>
      </c>
      <c r="AC595" s="86">
        <f t="shared" si="32"/>
        <v>2435.1447222030465</v>
      </c>
    </row>
    <row r="596" spans="27:29" x14ac:dyDescent="0.4">
      <c r="AA596" s="85">
        <v>587000</v>
      </c>
      <c r="AB596" s="82">
        <f t="shared" si="31"/>
        <v>4749.106354649125</v>
      </c>
      <c r="AC596" s="86">
        <f t="shared" si="32"/>
        <v>2427.0542514114813</v>
      </c>
    </row>
    <row r="597" spans="27:29" x14ac:dyDescent="0.4">
      <c r="AA597" s="85">
        <v>588000</v>
      </c>
      <c r="AB597" s="82">
        <f t="shared" si="31"/>
        <v>4757.1968254406911</v>
      </c>
      <c r="AC597" s="86">
        <f t="shared" si="32"/>
        <v>2418.9637806199153</v>
      </c>
    </row>
    <row r="598" spans="27:29" x14ac:dyDescent="0.4">
      <c r="AA598" s="85">
        <v>589000</v>
      </c>
      <c r="AB598" s="82">
        <f t="shared" si="31"/>
        <v>4765.2872962322563</v>
      </c>
      <c r="AC598" s="86">
        <f t="shared" si="32"/>
        <v>2410.8733098283501</v>
      </c>
    </row>
    <row r="599" spans="27:29" x14ac:dyDescent="0.4">
      <c r="AA599" s="85">
        <v>590000</v>
      </c>
      <c r="AB599" s="82">
        <f t="shared" si="31"/>
        <v>4773.3777670238223</v>
      </c>
      <c r="AC599" s="86">
        <f t="shared" si="32"/>
        <v>2402.782839036784</v>
      </c>
    </row>
    <row r="600" spans="27:29" x14ac:dyDescent="0.4">
      <c r="AA600" s="85">
        <v>591000</v>
      </c>
      <c r="AB600" s="82">
        <f t="shared" si="31"/>
        <v>4781.4682378153884</v>
      </c>
      <c r="AC600" s="86">
        <f t="shared" si="32"/>
        <v>2394.6923682452179</v>
      </c>
    </row>
    <row r="601" spans="27:29" x14ac:dyDescent="0.4">
      <c r="AA601" s="85">
        <v>592000</v>
      </c>
      <c r="AB601" s="82">
        <f t="shared" si="31"/>
        <v>4789.5587086069545</v>
      </c>
      <c r="AC601" s="86">
        <f t="shared" si="32"/>
        <v>2386.6018974536519</v>
      </c>
    </row>
    <row r="602" spans="27:29" x14ac:dyDescent="0.4">
      <c r="AA602" s="85">
        <v>593000</v>
      </c>
      <c r="AB602" s="82">
        <f t="shared" si="31"/>
        <v>4797.6491793985206</v>
      </c>
      <c r="AC602" s="86">
        <f t="shared" si="32"/>
        <v>2378.5114266620858</v>
      </c>
    </row>
    <row r="603" spans="27:29" x14ac:dyDescent="0.4">
      <c r="AA603" s="85">
        <v>594000</v>
      </c>
      <c r="AB603" s="82">
        <f t="shared" si="31"/>
        <v>4805.7396501900857</v>
      </c>
      <c r="AC603" s="86">
        <f t="shared" si="32"/>
        <v>2370.4209558705206</v>
      </c>
    </row>
    <row r="604" spans="27:29" x14ac:dyDescent="0.4">
      <c r="AA604" s="85">
        <v>595000</v>
      </c>
      <c r="AB604" s="82">
        <f t="shared" si="31"/>
        <v>4813.8301209816518</v>
      </c>
      <c r="AC604" s="86">
        <f t="shared" si="32"/>
        <v>2362.3304850789546</v>
      </c>
    </row>
    <row r="605" spans="27:29" x14ac:dyDescent="0.4">
      <c r="AA605" s="85">
        <v>596000</v>
      </c>
      <c r="AB605" s="82">
        <f t="shared" si="31"/>
        <v>4821.920591773217</v>
      </c>
      <c r="AC605" s="86">
        <f t="shared" si="32"/>
        <v>2354.2400142873894</v>
      </c>
    </row>
    <row r="606" spans="27:29" x14ac:dyDescent="0.4">
      <c r="AA606" s="85">
        <v>597000</v>
      </c>
      <c r="AB606" s="82">
        <f t="shared" si="31"/>
        <v>4830.0110625647831</v>
      </c>
      <c r="AC606" s="86">
        <f t="shared" si="32"/>
        <v>2346.1495434958233</v>
      </c>
    </row>
    <row r="607" spans="27:29" x14ac:dyDescent="0.4">
      <c r="AA607" s="85">
        <v>598000</v>
      </c>
      <c r="AB607" s="82">
        <f t="shared" si="31"/>
        <v>4838.1015333563491</v>
      </c>
      <c r="AC607" s="86">
        <f t="shared" si="32"/>
        <v>2338.0590727042572</v>
      </c>
    </row>
    <row r="608" spans="27:29" x14ac:dyDescent="0.4">
      <c r="AA608" s="85">
        <v>599000</v>
      </c>
      <c r="AB608" s="82">
        <f t="shared" si="31"/>
        <v>4846.1920041479152</v>
      </c>
      <c r="AC608" s="86">
        <f t="shared" si="32"/>
        <v>2329.9686019126912</v>
      </c>
    </row>
    <row r="609" spans="27:29" x14ac:dyDescent="0.4">
      <c r="AA609" s="85">
        <v>600000</v>
      </c>
      <c r="AB609" s="82">
        <f t="shared" si="31"/>
        <v>4854.2824749394804</v>
      </c>
      <c r="AC609" s="86">
        <f t="shared" si="32"/>
        <v>2321.878131121126</v>
      </c>
    </row>
    <row r="610" spans="27:29" x14ac:dyDescent="0.4">
      <c r="AA610" s="85">
        <v>601000</v>
      </c>
      <c r="AB610" s="82">
        <f t="shared" si="31"/>
        <v>4862.3729457310465</v>
      </c>
      <c r="AC610" s="86">
        <f t="shared" si="32"/>
        <v>2313.7876603295599</v>
      </c>
    </row>
    <row r="611" spans="27:29" x14ac:dyDescent="0.4">
      <c r="AA611" s="85">
        <v>602000</v>
      </c>
      <c r="AB611" s="82">
        <f t="shared" si="31"/>
        <v>4870.4634165226116</v>
      </c>
      <c r="AC611" s="86">
        <f t="shared" si="32"/>
        <v>2305.6971895379947</v>
      </c>
    </row>
    <row r="612" spans="27:29" x14ac:dyDescent="0.4">
      <c r="AA612" s="85">
        <v>603000</v>
      </c>
      <c r="AB612" s="82">
        <f t="shared" si="31"/>
        <v>4878.5538873141786</v>
      </c>
      <c r="AC612" s="86">
        <f t="shared" si="32"/>
        <v>2297.6067187464278</v>
      </c>
    </row>
    <row r="613" spans="27:29" x14ac:dyDescent="0.4">
      <c r="AA613" s="85">
        <v>604000</v>
      </c>
      <c r="AB613" s="82">
        <f t="shared" si="31"/>
        <v>4886.6443581057438</v>
      </c>
      <c r="AC613" s="86">
        <f t="shared" si="32"/>
        <v>2289.5162479548626</v>
      </c>
    </row>
    <row r="614" spans="27:29" x14ac:dyDescent="0.4">
      <c r="AA614" s="85">
        <v>605000</v>
      </c>
      <c r="AB614" s="82">
        <f t="shared" si="31"/>
        <v>4894.7348288973099</v>
      </c>
      <c r="AC614" s="86">
        <f t="shared" si="32"/>
        <v>2281.4257771632965</v>
      </c>
    </row>
    <row r="615" spans="27:29" x14ac:dyDescent="0.4">
      <c r="AA615" s="85">
        <v>606000</v>
      </c>
      <c r="AB615" s="82">
        <f t="shared" si="31"/>
        <v>4902.825299688875</v>
      </c>
      <c r="AC615" s="86">
        <f t="shared" si="32"/>
        <v>2273.3353063717313</v>
      </c>
    </row>
    <row r="616" spans="27:29" x14ac:dyDescent="0.4">
      <c r="AA616" s="85">
        <v>607000</v>
      </c>
      <c r="AB616" s="82">
        <f t="shared" si="31"/>
        <v>4910.9157704804411</v>
      </c>
      <c r="AC616" s="86">
        <f t="shared" si="32"/>
        <v>2265.2448355801653</v>
      </c>
    </row>
    <row r="617" spans="27:29" x14ac:dyDescent="0.4">
      <c r="AA617" s="85">
        <v>608000</v>
      </c>
      <c r="AB617" s="82">
        <f t="shared" si="31"/>
        <v>4919.0062412720063</v>
      </c>
      <c r="AC617" s="86">
        <f t="shared" si="32"/>
        <v>2257.1543647886001</v>
      </c>
    </row>
    <row r="618" spans="27:29" x14ac:dyDescent="0.4">
      <c r="AA618" s="85">
        <v>609000</v>
      </c>
      <c r="AB618" s="82">
        <f t="shared" si="31"/>
        <v>4927.0967120635732</v>
      </c>
      <c r="AC618" s="86">
        <f t="shared" si="32"/>
        <v>2249.0638939970331</v>
      </c>
    </row>
    <row r="619" spans="27:29" x14ac:dyDescent="0.4">
      <c r="AA619" s="85">
        <v>610000</v>
      </c>
      <c r="AB619" s="82">
        <f t="shared" si="31"/>
        <v>4935.1871828551384</v>
      </c>
      <c r="AC619" s="86">
        <f t="shared" si="32"/>
        <v>2240.973423205468</v>
      </c>
    </row>
    <row r="620" spans="27:29" x14ac:dyDescent="0.4">
      <c r="AA620" s="85">
        <v>611000</v>
      </c>
      <c r="AB620" s="82">
        <f t="shared" si="31"/>
        <v>4943.2776536467045</v>
      </c>
      <c r="AC620" s="86">
        <f t="shared" si="32"/>
        <v>2232.8829524139019</v>
      </c>
    </row>
    <row r="621" spans="27:29" x14ac:dyDescent="0.4">
      <c r="AA621" s="85">
        <v>612000</v>
      </c>
      <c r="AB621" s="82">
        <f t="shared" si="31"/>
        <v>4951.3681244382697</v>
      </c>
      <c r="AC621" s="86">
        <f t="shared" si="32"/>
        <v>2224.7924816223367</v>
      </c>
    </row>
    <row r="622" spans="27:29" x14ac:dyDescent="0.4">
      <c r="AA622" s="85">
        <v>613000</v>
      </c>
      <c r="AB622" s="82">
        <f t="shared" si="31"/>
        <v>4959.4585952298357</v>
      </c>
      <c r="AC622" s="86">
        <f t="shared" si="32"/>
        <v>2216.7020108307706</v>
      </c>
    </row>
    <row r="623" spans="27:29" x14ac:dyDescent="0.4">
      <c r="AA623" s="85">
        <v>614000</v>
      </c>
      <c r="AB623" s="82">
        <f t="shared" si="31"/>
        <v>4967.5490660214018</v>
      </c>
      <c r="AC623" s="86">
        <f t="shared" si="32"/>
        <v>2208.6115400392046</v>
      </c>
    </row>
    <row r="624" spans="27:29" x14ac:dyDescent="0.4">
      <c r="AA624" s="85">
        <v>615000</v>
      </c>
      <c r="AB624" s="82">
        <f t="shared" si="31"/>
        <v>4975.6395368129679</v>
      </c>
      <c r="AC624" s="86">
        <f t="shared" si="32"/>
        <v>2200.5210692476385</v>
      </c>
    </row>
    <row r="625" spans="27:29" x14ac:dyDescent="0.4">
      <c r="AA625" s="85">
        <v>616000</v>
      </c>
      <c r="AB625" s="82">
        <f t="shared" si="31"/>
        <v>4983.7300076045331</v>
      </c>
      <c r="AC625" s="86">
        <f t="shared" si="32"/>
        <v>2192.4305984560733</v>
      </c>
    </row>
    <row r="626" spans="27:29" x14ac:dyDescent="0.4">
      <c r="AA626" s="85">
        <v>617000</v>
      </c>
      <c r="AB626" s="82">
        <f t="shared" si="31"/>
        <v>4991.8204783960991</v>
      </c>
      <c r="AC626" s="86">
        <f t="shared" si="32"/>
        <v>2184.3401276645072</v>
      </c>
    </row>
    <row r="627" spans="27:29" x14ac:dyDescent="0.4">
      <c r="AA627" s="85">
        <v>618000</v>
      </c>
      <c r="AB627" s="82">
        <f t="shared" si="31"/>
        <v>4999.9109491876652</v>
      </c>
      <c r="AC627" s="86">
        <f t="shared" si="32"/>
        <v>2176.2496568729412</v>
      </c>
    </row>
    <row r="628" spans="27:29" x14ac:dyDescent="0.4">
      <c r="AA628" s="85">
        <v>619000</v>
      </c>
      <c r="AB628" s="82">
        <f t="shared" si="31"/>
        <v>5008.0014199792304</v>
      </c>
      <c r="AC628" s="86">
        <f t="shared" si="32"/>
        <v>2168.159186081376</v>
      </c>
    </row>
    <row r="629" spans="27:29" x14ac:dyDescent="0.4">
      <c r="AA629" s="85">
        <v>620000</v>
      </c>
      <c r="AB629" s="82">
        <f t="shared" si="31"/>
        <v>5016.0918907707974</v>
      </c>
      <c r="AC629" s="86">
        <f t="shared" si="32"/>
        <v>2160.068715289809</v>
      </c>
    </row>
    <row r="630" spans="27:29" x14ac:dyDescent="0.4">
      <c r="AA630" s="85">
        <v>621000</v>
      </c>
      <c r="AB630" s="82">
        <f t="shared" si="31"/>
        <v>5024.1823615623625</v>
      </c>
      <c r="AC630" s="86">
        <f t="shared" si="32"/>
        <v>2151.9782444982438</v>
      </c>
    </row>
    <row r="631" spans="27:29" x14ac:dyDescent="0.4">
      <c r="AA631" s="85">
        <v>622000</v>
      </c>
      <c r="AB631" s="82">
        <f t="shared" si="31"/>
        <v>5032.2728323539286</v>
      </c>
      <c r="AC631" s="86">
        <f t="shared" si="32"/>
        <v>2143.8877737066778</v>
      </c>
    </row>
    <row r="632" spans="27:29" x14ac:dyDescent="0.4">
      <c r="AA632" s="85">
        <v>623000</v>
      </c>
      <c r="AB632" s="82">
        <f t="shared" si="31"/>
        <v>5040.3633031454938</v>
      </c>
      <c r="AC632" s="86">
        <f t="shared" si="32"/>
        <v>2135.7973029151126</v>
      </c>
    </row>
    <row r="633" spans="27:29" x14ac:dyDescent="0.4">
      <c r="AA633" s="85">
        <v>624000</v>
      </c>
      <c r="AB633" s="82">
        <f t="shared" si="31"/>
        <v>5048.4537739370599</v>
      </c>
      <c r="AC633" s="86">
        <f t="shared" si="32"/>
        <v>2127.7068321235465</v>
      </c>
    </row>
    <row r="634" spans="27:29" x14ac:dyDescent="0.4">
      <c r="AA634" s="85">
        <v>625000</v>
      </c>
      <c r="AB634" s="82">
        <f t="shared" si="31"/>
        <v>5056.5442447286259</v>
      </c>
      <c r="AC634" s="86">
        <f t="shared" si="32"/>
        <v>2119.6163613319804</v>
      </c>
    </row>
    <row r="635" spans="27:29" x14ac:dyDescent="0.4">
      <c r="AA635" s="85">
        <v>626000</v>
      </c>
      <c r="AB635" s="82">
        <f t="shared" si="31"/>
        <v>5064.634715520192</v>
      </c>
      <c r="AC635" s="86">
        <f t="shared" si="32"/>
        <v>2111.5258905404144</v>
      </c>
    </row>
    <row r="636" spans="27:29" x14ac:dyDescent="0.4">
      <c r="AA636" s="85">
        <v>627000</v>
      </c>
      <c r="AB636" s="82">
        <f t="shared" si="31"/>
        <v>5072.7251863117572</v>
      </c>
      <c r="AC636" s="86">
        <f t="shared" si="32"/>
        <v>2103.4354197488492</v>
      </c>
    </row>
    <row r="637" spans="27:29" x14ac:dyDescent="0.4">
      <c r="AA637" s="85">
        <v>628000</v>
      </c>
      <c r="AB637" s="82">
        <f t="shared" si="31"/>
        <v>5080.8156571033232</v>
      </c>
      <c r="AC637" s="86">
        <f t="shared" si="32"/>
        <v>2095.3449489572831</v>
      </c>
    </row>
    <row r="638" spans="27:29" x14ac:dyDescent="0.4">
      <c r="AA638" s="85">
        <v>629000</v>
      </c>
      <c r="AB638" s="82">
        <f t="shared" si="31"/>
        <v>5088.9061278948884</v>
      </c>
      <c r="AC638" s="86">
        <f t="shared" si="32"/>
        <v>2087.254478165718</v>
      </c>
    </row>
    <row r="639" spans="27:29" x14ac:dyDescent="0.4">
      <c r="AA639" s="85">
        <v>630000</v>
      </c>
      <c r="AB639" s="82">
        <f t="shared" si="31"/>
        <v>5096.9965986864545</v>
      </c>
      <c r="AC639" s="86">
        <f t="shared" si="32"/>
        <v>2079.1640073741519</v>
      </c>
    </row>
    <row r="640" spans="27:29" x14ac:dyDescent="0.4">
      <c r="AA640" s="85">
        <v>631000</v>
      </c>
      <c r="AB640" s="82">
        <f t="shared" si="31"/>
        <v>5105.0870694780206</v>
      </c>
      <c r="AC640" s="86">
        <f t="shared" si="32"/>
        <v>2071.0735365825858</v>
      </c>
    </row>
    <row r="641" spans="27:29" x14ac:dyDescent="0.4">
      <c r="AA641" s="85">
        <v>632000</v>
      </c>
      <c r="AB641" s="82">
        <f t="shared" si="31"/>
        <v>5113.1775402695866</v>
      </c>
      <c r="AC641" s="86">
        <f t="shared" si="32"/>
        <v>2062.9830657910197</v>
      </c>
    </row>
    <row r="642" spans="27:29" x14ac:dyDescent="0.4">
      <c r="AA642" s="85">
        <v>633000</v>
      </c>
      <c r="AB642" s="82">
        <f t="shared" si="31"/>
        <v>5121.2680110611518</v>
      </c>
      <c r="AC642" s="86">
        <f t="shared" si="32"/>
        <v>2054.8925949994546</v>
      </c>
    </row>
    <row r="643" spans="27:29" x14ac:dyDescent="0.4">
      <c r="AA643" s="85">
        <v>634000</v>
      </c>
      <c r="AB643" s="82">
        <f t="shared" si="31"/>
        <v>5129.3584818527179</v>
      </c>
      <c r="AC643" s="86">
        <f t="shared" si="32"/>
        <v>2046.8021242078885</v>
      </c>
    </row>
    <row r="644" spans="27:29" x14ac:dyDescent="0.4">
      <c r="AA644" s="85">
        <v>635000</v>
      </c>
      <c r="AB644" s="82">
        <f t="shared" si="31"/>
        <v>5137.4489526442831</v>
      </c>
      <c r="AC644" s="86">
        <f t="shared" si="32"/>
        <v>2038.7116534163233</v>
      </c>
    </row>
    <row r="645" spans="27:29" x14ac:dyDescent="0.4">
      <c r="AA645" s="85">
        <v>636000</v>
      </c>
      <c r="AB645" s="82">
        <f t="shared" si="31"/>
        <v>5145.5394234358491</v>
      </c>
      <c r="AC645" s="86">
        <f t="shared" si="32"/>
        <v>2030.6211826247572</v>
      </c>
    </row>
    <row r="646" spans="27:29" x14ac:dyDescent="0.4">
      <c r="AA646" s="85">
        <v>637000</v>
      </c>
      <c r="AB646" s="82">
        <f t="shared" si="31"/>
        <v>5153.6298942274152</v>
      </c>
      <c r="AC646" s="86">
        <f t="shared" si="32"/>
        <v>2022.5307118331912</v>
      </c>
    </row>
    <row r="647" spans="27:29" x14ac:dyDescent="0.4">
      <c r="AA647" s="85">
        <v>638000</v>
      </c>
      <c r="AB647" s="82">
        <f t="shared" si="31"/>
        <v>5161.7203650189813</v>
      </c>
      <c r="AC647" s="86">
        <f t="shared" si="32"/>
        <v>2014.4402410416251</v>
      </c>
    </row>
    <row r="648" spans="27:29" x14ac:dyDescent="0.4">
      <c r="AA648" s="85">
        <v>639000</v>
      </c>
      <c r="AB648" s="82">
        <f t="shared" si="31"/>
        <v>5169.8108358105465</v>
      </c>
      <c r="AC648" s="86">
        <f t="shared" si="32"/>
        <v>2006.3497702500599</v>
      </c>
    </row>
    <row r="649" spans="27:29" x14ac:dyDescent="0.4">
      <c r="AA649" s="85">
        <v>640000</v>
      </c>
      <c r="AB649" s="82">
        <f t="shared" si="31"/>
        <v>5177.9013066021125</v>
      </c>
      <c r="AC649" s="86">
        <f t="shared" si="32"/>
        <v>1998.2592994584938</v>
      </c>
    </row>
    <row r="650" spans="27:29" x14ac:dyDescent="0.4">
      <c r="AA650" s="85">
        <v>641000</v>
      </c>
      <c r="AB650" s="82">
        <f t="shared" si="31"/>
        <v>5185.9917773936777</v>
      </c>
      <c r="AC650" s="86">
        <f t="shared" si="32"/>
        <v>1990.1688286669287</v>
      </c>
    </row>
    <row r="651" spans="27:29" x14ac:dyDescent="0.4">
      <c r="AA651" s="85">
        <v>642000</v>
      </c>
      <c r="AB651" s="82">
        <f t="shared" ref="AB651:AB714" si="33">-PMT($X$12,$Y$10,AA651)</f>
        <v>5194.0822481852447</v>
      </c>
      <c r="AC651" s="86">
        <f t="shared" ref="AC651:AC714" si="34">$J$56-AB651</f>
        <v>1982.0783578753617</v>
      </c>
    </row>
    <row r="652" spans="27:29" x14ac:dyDescent="0.4">
      <c r="AA652" s="85">
        <v>643000</v>
      </c>
      <c r="AB652" s="82">
        <f t="shared" si="33"/>
        <v>5202.1727189768098</v>
      </c>
      <c r="AC652" s="86">
        <f t="shared" si="34"/>
        <v>1973.9878870837965</v>
      </c>
    </row>
    <row r="653" spans="27:29" x14ac:dyDescent="0.4">
      <c r="AA653" s="85">
        <v>644000</v>
      </c>
      <c r="AB653" s="82">
        <f t="shared" si="33"/>
        <v>5210.2631897683759</v>
      </c>
      <c r="AC653" s="86">
        <f t="shared" si="34"/>
        <v>1965.8974162922304</v>
      </c>
    </row>
    <row r="654" spans="27:29" x14ac:dyDescent="0.4">
      <c r="AA654" s="85">
        <v>645000</v>
      </c>
      <c r="AB654" s="82">
        <f t="shared" si="33"/>
        <v>5218.353660559942</v>
      </c>
      <c r="AC654" s="86">
        <f t="shared" si="34"/>
        <v>1957.8069455006644</v>
      </c>
    </row>
    <row r="655" spans="27:29" x14ac:dyDescent="0.4">
      <c r="AA655" s="85">
        <v>646000</v>
      </c>
      <c r="AB655" s="82">
        <f t="shared" si="33"/>
        <v>5226.4441313515072</v>
      </c>
      <c r="AC655" s="86">
        <f t="shared" si="34"/>
        <v>1949.7164747090992</v>
      </c>
    </row>
    <row r="656" spans="27:29" x14ac:dyDescent="0.4">
      <c r="AA656" s="85">
        <v>647000</v>
      </c>
      <c r="AB656" s="82">
        <f t="shared" si="33"/>
        <v>5234.5346021430732</v>
      </c>
      <c r="AC656" s="86">
        <f t="shared" si="34"/>
        <v>1941.6260039175331</v>
      </c>
    </row>
    <row r="657" spans="27:29" x14ac:dyDescent="0.4">
      <c r="AA657" s="85">
        <v>648000</v>
      </c>
      <c r="AB657" s="82">
        <f t="shared" si="33"/>
        <v>5242.6250729346393</v>
      </c>
      <c r="AC657" s="86">
        <f t="shared" si="34"/>
        <v>1933.535533125967</v>
      </c>
    </row>
    <row r="658" spans="27:29" x14ac:dyDescent="0.4">
      <c r="AA658" s="85">
        <v>649000</v>
      </c>
      <c r="AB658" s="82">
        <f t="shared" si="33"/>
        <v>5250.7155437262054</v>
      </c>
      <c r="AC658" s="86">
        <f t="shared" si="34"/>
        <v>1925.445062334401</v>
      </c>
    </row>
    <row r="659" spans="27:29" x14ac:dyDescent="0.4">
      <c r="AA659" s="85">
        <v>650000</v>
      </c>
      <c r="AB659" s="82">
        <f t="shared" si="33"/>
        <v>5258.8060145177706</v>
      </c>
      <c r="AC659" s="86">
        <f t="shared" si="34"/>
        <v>1917.3545915428358</v>
      </c>
    </row>
    <row r="660" spans="27:29" x14ac:dyDescent="0.4">
      <c r="AA660" s="85">
        <v>651000</v>
      </c>
      <c r="AB660" s="82">
        <f t="shared" si="33"/>
        <v>5266.8964853093366</v>
      </c>
      <c r="AC660" s="86">
        <f t="shared" si="34"/>
        <v>1909.2641207512697</v>
      </c>
    </row>
    <row r="661" spans="27:29" x14ac:dyDescent="0.4">
      <c r="AA661" s="85">
        <v>652000</v>
      </c>
      <c r="AB661" s="82">
        <f t="shared" si="33"/>
        <v>5274.9869561009018</v>
      </c>
      <c r="AC661" s="86">
        <f t="shared" si="34"/>
        <v>1901.1736499597046</v>
      </c>
    </row>
    <row r="662" spans="27:29" x14ac:dyDescent="0.4">
      <c r="AA662" s="85">
        <v>653000</v>
      </c>
      <c r="AB662" s="82">
        <f t="shared" si="33"/>
        <v>5283.0774268924679</v>
      </c>
      <c r="AC662" s="86">
        <f t="shared" si="34"/>
        <v>1893.0831791681385</v>
      </c>
    </row>
    <row r="663" spans="27:29" x14ac:dyDescent="0.4">
      <c r="AA663" s="85">
        <v>654000</v>
      </c>
      <c r="AB663" s="82">
        <f t="shared" si="33"/>
        <v>5291.167897684034</v>
      </c>
      <c r="AC663" s="86">
        <f t="shared" si="34"/>
        <v>1884.9927083765724</v>
      </c>
    </row>
    <row r="664" spans="27:29" x14ac:dyDescent="0.4">
      <c r="AA664" s="85">
        <v>655000</v>
      </c>
      <c r="AB664" s="82">
        <f t="shared" si="33"/>
        <v>5299.2583684756</v>
      </c>
      <c r="AC664" s="86">
        <f t="shared" si="34"/>
        <v>1876.9022375850063</v>
      </c>
    </row>
    <row r="665" spans="27:29" x14ac:dyDescent="0.4">
      <c r="AA665" s="85">
        <v>656000</v>
      </c>
      <c r="AB665" s="82">
        <f t="shared" si="33"/>
        <v>5307.3488392671652</v>
      </c>
      <c r="AC665" s="86">
        <f t="shared" si="34"/>
        <v>1868.8117667934412</v>
      </c>
    </row>
    <row r="666" spans="27:29" x14ac:dyDescent="0.4">
      <c r="AA666" s="85">
        <v>657000</v>
      </c>
      <c r="AB666" s="82">
        <f t="shared" si="33"/>
        <v>5315.4393100587313</v>
      </c>
      <c r="AC666" s="86">
        <f t="shared" si="34"/>
        <v>1860.7212960018751</v>
      </c>
    </row>
    <row r="667" spans="27:29" x14ac:dyDescent="0.4">
      <c r="AA667" s="85">
        <v>658000</v>
      </c>
      <c r="AB667" s="82">
        <f t="shared" si="33"/>
        <v>5323.5297808502964</v>
      </c>
      <c r="AC667" s="86">
        <f t="shared" si="34"/>
        <v>1852.6308252103099</v>
      </c>
    </row>
    <row r="668" spans="27:29" x14ac:dyDescent="0.4">
      <c r="AA668" s="85">
        <v>659000</v>
      </c>
      <c r="AB668" s="82">
        <f t="shared" si="33"/>
        <v>5331.6202516418634</v>
      </c>
      <c r="AC668" s="86">
        <f t="shared" si="34"/>
        <v>1844.5403544187429</v>
      </c>
    </row>
    <row r="669" spans="27:29" x14ac:dyDescent="0.4">
      <c r="AA669" s="85">
        <v>660000</v>
      </c>
      <c r="AB669" s="82">
        <f t="shared" si="33"/>
        <v>5339.7107224334286</v>
      </c>
      <c r="AC669" s="86">
        <f t="shared" si="34"/>
        <v>1836.4498836271778</v>
      </c>
    </row>
    <row r="670" spans="27:29" x14ac:dyDescent="0.4">
      <c r="AA670" s="85">
        <v>661000</v>
      </c>
      <c r="AB670" s="82">
        <f t="shared" si="33"/>
        <v>5347.8011932249947</v>
      </c>
      <c r="AC670" s="86">
        <f t="shared" si="34"/>
        <v>1828.3594128356117</v>
      </c>
    </row>
    <row r="671" spans="27:29" x14ac:dyDescent="0.4">
      <c r="AA671" s="85">
        <v>662000</v>
      </c>
      <c r="AB671" s="82">
        <f t="shared" si="33"/>
        <v>5355.8916640165598</v>
      </c>
      <c r="AC671" s="86">
        <f t="shared" si="34"/>
        <v>1820.2689420440465</v>
      </c>
    </row>
    <row r="672" spans="27:29" x14ac:dyDescent="0.4">
      <c r="AA672" s="85">
        <v>663000</v>
      </c>
      <c r="AB672" s="82">
        <f t="shared" si="33"/>
        <v>5363.9821348081259</v>
      </c>
      <c r="AC672" s="86">
        <f t="shared" si="34"/>
        <v>1812.1784712524804</v>
      </c>
    </row>
    <row r="673" spans="27:29" x14ac:dyDescent="0.4">
      <c r="AA673" s="85">
        <v>664000</v>
      </c>
      <c r="AB673" s="82">
        <f t="shared" si="33"/>
        <v>5372.0726055996911</v>
      </c>
      <c r="AC673" s="86">
        <f t="shared" si="34"/>
        <v>1804.0880004609153</v>
      </c>
    </row>
    <row r="674" spans="27:29" x14ac:dyDescent="0.4">
      <c r="AA674" s="85">
        <v>665000</v>
      </c>
      <c r="AB674" s="82">
        <f t="shared" si="33"/>
        <v>5380.1630763912581</v>
      </c>
      <c r="AC674" s="86">
        <f t="shared" si="34"/>
        <v>1795.9975296693483</v>
      </c>
    </row>
    <row r="675" spans="27:29" x14ac:dyDescent="0.4">
      <c r="AA675" s="85">
        <v>666000</v>
      </c>
      <c r="AB675" s="82">
        <f t="shared" si="33"/>
        <v>5388.2535471828232</v>
      </c>
      <c r="AC675" s="86">
        <f t="shared" si="34"/>
        <v>1787.9070588777831</v>
      </c>
    </row>
    <row r="676" spans="27:29" x14ac:dyDescent="0.4">
      <c r="AA676" s="85">
        <v>667000</v>
      </c>
      <c r="AB676" s="82">
        <f t="shared" si="33"/>
        <v>5396.3440179743893</v>
      </c>
      <c r="AC676" s="86">
        <f t="shared" si="34"/>
        <v>1779.8165880862171</v>
      </c>
    </row>
    <row r="677" spans="27:29" x14ac:dyDescent="0.4">
      <c r="AA677" s="85">
        <v>668000</v>
      </c>
      <c r="AB677" s="82">
        <f t="shared" si="33"/>
        <v>5404.4344887659545</v>
      </c>
      <c r="AC677" s="86">
        <f t="shared" si="34"/>
        <v>1771.7261172946519</v>
      </c>
    </row>
    <row r="678" spans="27:29" x14ac:dyDescent="0.4">
      <c r="AA678" s="85">
        <v>669000</v>
      </c>
      <c r="AB678" s="82">
        <f t="shared" si="33"/>
        <v>5412.5249595575206</v>
      </c>
      <c r="AC678" s="86">
        <f t="shared" si="34"/>
        <v>1763.6356465030858</v>
      </c>
    </row>
    <row r="679" spans="27:29" x14ac:dyDescent="0.4">
      <c r="AA679" s="85">
        <v>670000</v>
      </c>
      <c r="AB679" s="82">
        <f t="shared" si="33"/>
        <v>5420.6154303490866</v>
      </c>
      <c r="AC679" s="86">
        <f t="shared" si="34"/>
        <v>1755.5451757115197</v>
      </c>
    </row>
    <row r="680" spans="27:29" x14ac:dyDescent="0.4">
      <c r="AA680" s="85">
        <v>671000</v>
      </c>
      <c r="AB680" s="82">
        <f t="shared" si="33"/>
        <v>5428.7059011406527</v>
      </c>
      <c r="AC680" s="86">
        <f t="shared" si="34"/>
        <v>1747.4547049199537</v>
      </c>
    </row>
    <row r="681" spans="27:29" x14ac:dyDescent="0.4">
      <c r="AA681" s="85">
        <v>672000</v>
      </c>
      <c r="AB681" s="82">
        <f t="shared" si="33"/>
        <v>5436.7963719322188</v>
      </c>
      <c r="AC681" s="86">
        <f t="shared" si="34"/>
        <v>1739.3642341283876</v>
      </c>
    </row>
    <row r="682" spans="27:29" x14ac:dyDescent="0.4">
      <c r="AA682" s="85">
        <v>673000</v>
      </c>
      <c r="AB682" s="82">
        <f t="shared" si="33"/>
        <v>5444.886842723784</v>
      </c>
      <c r="AC682" s="86">
        <f t="shared" si="34"/>
        <v>1731.2737633368224</v>
      </c>
    </row>
    <row r="683" spans="27:29" x14ac:dyDescent="0.4">
      <c r="AA683" s="85">
        <v>674000</v>
      </c>
      <c r="AB683" s="82">
        <f t="shared" si="33"/>
        <v>5452.97731351535</v>
      </c>
      <c r="AC683" s="86">
        <f t="shared" si="34"/>
        <v>1723.1832925452563</v>
      </c>
    </row>
    <row r="684" spans="27:29" x14ac:dyDescent="0.4">
      <c r="AA684" s="85">
        <v>675000</v>
      </c>
      <c r="AB684" s="82">
        <f t="shared" si="33"/>
        <v>5461.0677843069152</v>
      </c>
      <c r="AC684" s="86">
        <f t="shared" si="34"/>
        <v>1715.0928217536912</v>
      </c>
    </row>
    <row r="685" spans="27:29" x14ac:dyDescent="0.4">
      <c r="AA685" s="85">
        <v>676000</v>
      </c>
      <c r="AB685" s="82">
        <f t="shared" si="33"/>
        <v>5469.1582550984822</v>
      </c>
      <c r="AC685" s="86">
        <f t="shared" si="34"/>
        <v>1707.0023509621242</v>
      </c>
    </row>
    <row r="686" spans="27:29" x14ac:dyDescent="0.4">
      <c r="AA686" s="85">
        <v>677000</v>
      </c>
      <c r="AB686" s="82">
        <f t="shared" si="33"/>
        <v>5477.2487258900474</v>
      </c>
      <c r="AC686" s="86">
        <f t="shared" si="34"/>
        <v>1698.911880170559</v>
      </c>
    </row>
    <row r="687" spans="27:29" x14ac:dyDescent="0.4">
      <c r="AA687" s="85">
        <v>678000</v>
      </c>
      <c r="AB687" s="82">
        <f t="shared" si="33"/>
        <v>5485.3391966816134</v>
      </c>
      <c r="AC687" s="86">
        <f t="shared" si="34"/>
        <v>1690.8214093789929</v>
      </c>
    </row>
    <row r="688" spans="27:29" x14ac:dyDescent="0.4">
      <c r="AA688" s="85">
        <v>679000</v>
      </c>
      <c r="AB688" s="82">
        <f t="shared" si="33"/>
        <v>5493.4296674731786</v>
      </c>
      <c r="AC688" s="86">
        <f t="shared" si="34"/>
        <v>1682.7309385874278</v>
      </c>
    </row>
    <row r="689" spans="27:29" x14ac:dyDescent="0.4">
      <c r="AA689" s="85">
        <v>680000</v>
      </c>
      <c r="AB689" s="82">
        <f t="shared" si="33"/>
        <v>5501.5201382647447</v>
      </c>
      <c r="AC689" s="86">
        <f t="shared" si="34"/>
        <v>1674.6404677958617</v>
      </c>
    </row>
    <row r="690" spans="27:29" x14ac:dyDescent="0.4">
      <c r="AA690" s="85">
        <v>681000</v>
      </c>
      <c r="AB690" s="82">
        <f t="shared" si="33"/>
        <v>5509.6106090563108</v>
      </c>
      <c r="AC690" s="86">
        <f t="shared" si="34"/>
        <v>1666.5499970042956</v>
      </c>
    </row>
    <row r="691" spans="27:29" x14ac:dyDescent="0.4">
      <c r="AA691" s="85">
        <v>682000</v>
      </c>
      <c r="AB691" s="82">
        <f t="shared" si="33"/>
        <v>5517.7010798478768</v>
      </c>
      <c r="AC691" s="86">
        <f t="shared" si="34"/>
        <v>1658.4595262127295</v>
      </c>
    </row>
    <row r="692" spans="27:29" x14ac:dyDescent="0.4">
      <c r="AA692" s="85">
        <v>683000</v>
      </c>
      <c r="AB692" s="82">
        <f t="shared" si="33"/>
        <v>5525.791550639442</v>
      </c>
      <c r="AC692" s="86">
        <f t="shared" si="34"/>
        <v>1650.3690554211644</v>
      </c>
    </row>
    <row r="693" spans="27:29" x14ac:dyDescent="0.4">
      <c r="AA693" s="85">
        <v>684000</v>
      </c>
      <c r="AB693" s="82">
        <f t="shared" si="33"/>
        <v>5533.8820214310081</v>
      </c>
      <c r="AC693" s="86">
        <f t="shared" si="34"/>
        <v>1642.2785846295983</v>
      </c>
    </row>
    <row r="694" spans="27:29" x14ac:dyDescent="0.4">
      <c r="AA694" s="85">
        <v>685000</v>
      </c>
      <c r="AB694" s="82">
        <f t="shared" si="33"/>
        <v>5541.9724922225732</v>
      </c>
      <c r="AC694" s="86">
        <f t="shared" si="34"/>
        <v>1634.1881138380331</v>
      </c>
    </row>
    <row r="695" spans="27:29" x14ac:dyDescent="0.4">
      <c r="AA695" s="85">
        <v>686000</v>
      </c>
      <c r="AB695" s="82">
        <f t="shared" si="33"/>
        <v>5550.0629630141393</v>
      </c>
      <c r="AC695" s="86">
        <f t="shared" si="34"/>
        <v>1626.0976430464671</v>
      </c>
    </row>
    <row r="696" spans="27:29" x14ac:dyDescent="0.4">
      <c r="AA696" s="85">
        <v>687000</v>
      </c>
      <c r="AB696" s="82">
        <f t="shared" si="33"/>
        <v>5558.1534338057054</v>
      </c>
      <c r="AC696" s="86">
        <f t="shared" si="34"/>
        <v>1618.007172254901</v>
      </c>
    </row>
    <row r="697" spans="27:29" x14ac:dyDescent="0.4">
      <c r="AA697" s="85">
        <v>688000</v>
      </c>
      <c r="AB697" s="82">
        <f t="shared" si="33"/>
        <v>5566.2439045972715</v>
      </c>
      <c r="AC697" s="86">
        <f t="shared" si="34"/>
        <v>1609.9167014633349</v>
      </c>
    </row>
    <row r="698" spans="27:29" x14ac:dyDescent="0.4">
      <c r="AA698" s="85">
        <v>689000</v>
      </c>
      <c r="AB698" s="82">
        <f t="shared" si="33"/>
        <v>5574.3343753888366</v>
      </c>
      <c r="AC698" s="86">
        <f t="shared" si="34"/>
        <v>1601.8262306717697</v>
      </c>
    </row>
    <row r="699" spans="27:29" x14ac:dyDescent="0.4">
      <c r="AA699" s="85">
        <v>690000</v>
      </c>
      <c r="AB699" s="82">
        <f t="shared" si="33"/>
        <v>5582.4248461804027</v>
      </c>
      <c r="AC699" s="86">
        <f t="shared" si="34"/>
        <v>1593.7357598802037</v>
      </c>
    </row>
    <row r="700" spans="27:29" x14ac:dyDescent="0.4">
      <c r="AA700" s="85">
        <v>691000</v>
      </c>
      <c r="AB700" s="82">
        <f t="shared" si="33"/>
        <v>5590.5153169719679</v>
      </c>
      <c r="AC700" s="86">
        <f t="shared" si="34"/>
        <v>1585.6452890886385</v>
      </c>
    </row>
    <row r="701" spans="27:29" x14ac:dyDescent="0.4">
      <c r="AA701" s="85">
        <v>692000</v>
      </c>
      <c r="AB701" s="82">
        <f t="shared" si="33"/>
        <v>5598.605787763534</v>
      </c>
      <c r="AC701" s="86">
        <f t="shared" si="34"/>
        <v>1577.5548182970724</v>
      </c>
    </row>
    <row r="702" spans="27:29" x14ac:dyDescent="0.4">
      <c r="AA702" s="85">
        <v>693000</v>
      </c>
      <c r="AB702" s="82">
        <f t="shared" si="33"/>
        <v>5606.6962585551</v>
      </c>
      <c r="AC702" s="86">
        <f t="shared" si="34"/>
        <v>1569.4643475055063</v>
      </c>
    </row>
    <row r="703" spans="27:29" x14ac:dyDescent="0.4">
      <c r="AA703" s="85">
        <v>694000</v>
      </c>
      <c r="AB703" s="82">
        <f t="shared" si="33"/>
        <v>5614.7867293466661</v>
      </c>
      <c r="AC703" s="86">
        <f t="shared" si="34"/>
        <v>1561.3738767139403</v>
      </c>
    </row>
    <row r="704" spans="27:29" x14ac:dyDescent="0.4">
      <c r="AA704" s="85">
        <v>695000</v>
      </c>
      <c r="AB704" s="82">
        <f t="shared" si="33"/>
        <v>5622.8772001382313</v>
      </c>
      <c r="AC704" s="86">
        <f t="shared" si="34"/>
        <v>1553.2834059223751</v>
      </c>
    </row>
    <row r="705" spans="27:29" x14ac:dyDescent="0.4">
      <c r="AA705" s="85">
        <v>696000</v>
      </c>
      <c r="AB705" s="82">
        <f t="shared" si="33"/>
        <v>5630.9676709297974</v>
      </c>
      <c r="AC705" s="86">
        <f t="shared" si="34"/>
        <v>1545.192935130809</v>
      </c>
    </row>
    <row r="706" spans="27:29" x14ac:dyDescent="0.4">
      <c r="AA706" s="85">
        <v>697000</v>
      </c>
      <c r="AB706" s="82">
        <f t="shared" si="33"/>
        <v>5639.0581417213625</v>
      </c>
      <c r="AC706" s="86">
        <f t="shared" si="34"/>
        <v>1537.1024643392439</v>
      </c>
    </row>
    <row r="707" spans="27:29" x14ac:dyDescent="0.4">
      <c r="AA707" s="85">
        <v>698000</v>
      </c>
      <c r="AB707" s="82">
        <f t="shared" si="33"/>
        <v>5647.1486125129295</v>
      </c>
      <c r="AC707" s="86">
        <f t="shared" si="34"/>
        <v>1529.0119935476769</v>
      </c>
    </row>
    <row r="708" spans="27:29" x14ac:dyDescent="0.4">
      <c r="AA708" s="85">
        <v>699000</v>
      </c>
      <c r="AB708" s="82">
        <f t="shared" si="33"/>
        <v>5655.2390833044956</v>
      </c>
      <c r="AC708" s="86">
        <f t="shared" si="34"/>
        <v>1520.9215227561108</v>
      </c>
    </row>
    <row r="709" spans="27:29" x14ac:dyDescent="0.4">
      <c r="AA709" s="85">
        <v>700000</v>
      </c>
      <c r="AB709" s="82">
        <f t="shared" si="33"/>
        <v>5663.3295540960607</v>
      </c>
      <c r="AC709" s="86">
        <f t="shared" si="34"/>
        <v>1512.8310519645456</v>
      </c>
    </row>
    <row r="710" spans="27:29" x14ac:dyDescent="0.4">
      <c r="AA710" s="85">
        <v>701000</v>
      </c>
      <c r="AB710" s="82">
        <f t="shared" si="33"/>
        <v>5671.4200248876268</v>
      </c>
      <c r="AC710" s="86">
        <f t="shared" si="34"/>
        <v>1504.7405811729795</v>
      </c>
    </row>
    <row r="711" spans="27:29" x14ac:dyDescent="0.4">
      <c r="AA711" s="85">
        <v>702000</v>
      </c>
      <c r="AB711" s="82">
        <f t="shared" si="33"/>
        <v>5679.510495679192</v>
      </c>
      <c r="AC711" s="86">
        <f t="shared" si="34"/>
        <v>1496.6501103814144</v>
      </c>
    </row>
    <row r="712" spans="27:29" x14ac:dyDescent="0.4">
      <c r="AA712" s="85">
        <v>703000</v>
      </c>
      <c r="AB712" s="82">
        <f t="shared" si="33"/>
        <v>5687.6009664707581</v>
      </c>
      <c r="AC712" s="86">
        <f t="shared" si="34"/>
        <v>1488.5596395898483</v>
      </c>
    </row>
    <row r="713" spans="27:29" x14ac:dyDescent="0.4">
      <c r="AA713" s="85">
        <v>704000</v>
      </c>
      <c r="AB713" s="82">
        <f t="shared" si="33"/>
        <v>5695.6914372623241</v>
      </c>
      <c r="AC713" s="86">
        <f t="shared" si="34"/>
        <v>1480.4691687982822</v>
      </c>
    </row>
    <row r="714" spans="27:29" x14ac:dyDescent="0.4">
      <c r="AA714" s="85">
        <v>705000</v>
      </c>
      <c r="AB714" s="82">
        <f t="shared" si="33"/>
        <v>5703.7819080538902</v>
      </c>
      <c r="AC714" s="86">
        <f t="shared" si="34"/>
        <v>1472.3786980067161</v>
      </c>
    </row>
    <row r="715" spans="27:29" x14ac:dyDescent="0.4">
      <c r="AA715" s="85">
        <v>706000</v>
      </c>
      <c r="AB715" s="82">
        <f t="shared" ref="AB715:AB778" si="35">-PMT($X$12,$Y$10,AA715)</f>
        <v>5711.8723788454554</v>
      </c>
      <c r="AC715" s="86">
        <f t="shared" ref="AC715:AC778" si="36">$J$56-AB715</f>
        <v>1464.288227215151</v>
      </c>
    </row>
    <row r="716" spans="27:29" x14ac:dyDescent="0.4">
      <c r="AA716" s="85">
        <v>707000</v>
      </c>
      <c r="AB716" s="82">
        <f t="shared" si="35"/>
        <v>5719.9628496370215</v>
      </c>
      <c r="AC716" s="86">
        <f t="shared" si="36"/>
        <v>1456.1977564235849</v>
      </c>
    </row>
    <row r="717" spans="27:29" x14ac:dyDescent="0.4">
      <c r="AA717" s="85">
        <v>708000</v>
      </c>
      <c r="AB717" s="82">
        <f t="shared" si="35"/>
        <v>5728.0533204285866</v>
      </c>
      <c r="AC717" s="86">
        <f t="shared" si="36"/>
        <v>1448.1072856320197</v>
      </c>
    </row>
    <row r="718" spans="27:29" x14ac:dyDescent="0.4">
      <c r="AA718" s="85">
        <v>709000</v>
      </c>
      <c r="AB718" s="82">
        <f t="shared" si="35"/>
        <v>5736.1437912201527</v>
      </c>
      <c r="AC718" s="86">
        <f t="shared" si="36"/>
        <v>1440.0168148404537</v>
      </c>
    </row>
    <row r="719" spans="27:29" x14ac:dyDescent="0.4">
      <c r="AA719" s="85">
        <v>710000</v>
      </c>
      <c r="AB719" s="82">
        <f t="shared" si="35"/>
        <v>5744.2342620117188</v>
      </c>
      <c r="AC719" s="86">
        <f t="shared" si="36"/>
        <v>1431.9263440488876</v>
      </c>
    </row>
    <row r="720" spans="27:29" x14ac:dyDescent="0.4">
      <c r="AA720" s="85">
        <v>711000</v>
      </c>
      <c r="AB720" s="82">
        <f t="shared" si="35"/>
        <v>5752.3247328032849</v>
      </c>
      <c r="AC720" s="86">
        <f t="shared" si="36"/>
        <v>1423.8358732573215</v>
      </c>
    </row>
    <row r="721" spans="27:29" x14ac:dyDescent="0.4">
      <c r="AA721" s="85">
        <v>712000</v>
      </c>
      <c r="AB721" s="82">
        <f t="shared" si="35"/>
        <v>5760.41520359485</v>
      </c>
      <c r="AC721" s="86">
        <f t="shared" si="36"/>
        <v>1415.7454024657563</v>
      </c>
    </row>
    <row r="722" spans="27:29" x14ac:dyDescent="0.4">
      <c r="AA722" s="85">
        <v>713000</v>
      </c>
      <c r="AB722" s="82">
        <f t="shared" si="35"/>
        <v>5768.5056743864161</v>
      </c>
      <c r="AC722" s="86">
        <f t="shared" si="36"/>
        <v>1407.6549316741903</v>
      </c>
    </row>
    <row r="723" spans="27:29" x14ac:dyDescent="0.4">
      <c r="AA723" s="85">
        <v>714000</v>
      </c>
      <c r="AB723" s="82">
        <f t="shared" si="35"/>
        <v>5776.5961451779813</v>
      </c>
      <c r="AC723" s="86">
        <f t="shared" si="36"/>
        <v>1399.5644608826251</v>
      </c>
    </row>
    <row r="724" spans="27:29" x14ac:dyDescent="0.4">
      <c r="AA724" s="85">
        <v>715000</v>
      </c>
      <c r="AB724" s="82">
        <f t="shared" si="35"/>
        <v>5784.6866159695483</v>
      </c>
      <c r="AC724" s="86">
        <f t="shared" si="36"/>
        <v>1391.4739900910581</v>
      </c>
    </row>
    <row r="725" spans="27:29" x14ac:dyDescent="0.4">
      <c r="AA725" s="85">
        <v>716000</v>
      </c>
      <c r="AB725" s="82">
        <f t="shared" si="35"/>
        <v>5792.7770867611134</v>
      </c>
      <c r="AC725" s="86">
        <f t="shared" si="36"/>
        <v>1383.3835192994929</v>
      </c>
    </row>
    <row r="726" spans="27:29" x14ac:dyDescent="0.4">
      <c r="AA726" s="85">
        <v>717000</v>
      </c>
      <c r="AB726" s="82">
        <f t="shared" si="35"/>
        <v>5800.8675575526795</v>
      </c>
      <c r="AC726" s="86">
        <f t="shared" si="36"/>
        <v>1375.2930485079269</v>
      </c>
    </row>
    <row r="727" spans="27:29" x14ac:dyDescent="0.4">
      <c r="AA727" s="85">
        <v>718000</v>
      </c>
      <c r="AB727" s="82">
        <f t="shared" si="35"/>
        <v>5808.9580283442447</v>
      </c>
      <c r="AC727" s="86">
        <f t="shared" si="36"/>
        <v>1367.2025777163617</v>
      </c>
    </row>
    <row r="728" spans="27:29" x14ac:dyDescent="0.4">
      <c r="AA728" s="85">
        <v>719000</v>
      </c>
      <c r="AB728" s="82">
        <f t="shared" si="35"/>
        <v>5817.0484991358107</v>
      </c>
      <c r="AC728" s="86">
        <f t="shared" si="36"/>
        <v>1359.1121069247956</v>
      </c>
    </row>
    <row r="729" spans="27:29" x14ac:dyDescent="0.4">
      <c r="AA729" s="85">
        <v>720000</v>
      </c>
      <c r="AB729" s="82">
        <f t="shared" si="35"/>
        <v>5825.1389699273759</v>
      </c>
      <c r="AC729" s="86">
        <f t="shared" si="36"/>
        <v>1351.0216361332305</v>
      </c>
    </row>
    <row r="730" spans="27:29" x14ac:dyDescent="0.4">
      <c r="AA730" s="85">
        <v>721000</v>
      </c>
      <c r="AB730" s="82">
        <f t="shared" si="35"/>
        <v>5833.2294407189429</v>
      </c>
      <c r="AC730" s="86">
        <f t="shared" si="36"/>
        <v>1342.9311653416635</v>
      </c>
    </row>
    <row r="731" spans="27:29" x14ac:dyDescent="0.4">
      <c r="AA731" s="85">
        <v>722000</v>
      </c>
      <c r="AB731" s="82">
        <f t="shared" si="35"/>
        <v>5841.3199115105081</v>
      </c>
      <c r="AC731" s="86">
        <f t="shared" si="36"/>
        <v>1334.8406945500983</v>
      </c>
    </row>
    <row r="732" spans="27:29" x14ac:dyDescent="0.4">
      <c r="AA732" s="85">
        <v>723000</v>
      </c>
      <c r="AB732" s="82">
        <f t="shared" si="35"/>
        <v>5849.4103823020741</v>
      </c>
      <c r="AC732" s="86">
        <f t="shared" si="36"/>
        <v>1326.7502237585322</v>
      </c>
    </row>
    <row r="733" spans="27:29" x14ac:dyDescent="0.4">
      <c r="AA733" s="85">
        <v>724000</v>
      </c>
      <c r="AB733" s="82">
        <f t="shared" si="35"/>
        <v>5857.5008530936393</v>
      </c>
      <c r="AC733" s="86">
        <f t="shared" si="36"/>
        <v>1318.6597529669671</v>
      </c>
    </row>
    <row r="734" spans="27:29" x14ac:dyDescent="0.4">
      <c r="AA734" s="85">
        <v>725000</v>
      </c>
      <c r="AB734" s="82">
        <f t="shared" si="35"/>
        <v>5865.5913238852054</v>
      </c>
      <c r="AC734" s="86">
        <f t="shared" si="36"/>
        <v>1310.569282175401</v>
      </c>
    </row>
    <row r="735" spans="27:29" x14ac:dyDescent="0.4">
      <c r="AA735" s="85">
        <v>726000</v>
      </c>
      <c r="AB735" s="82">
        <f t="shared" si="35"/>
        <v>5873.6817946767715</v>
      </c>
      <c r="AC735" s="86">
        <f t="shared" si="36"/>
        <v>1302.4788113838349</v>
      </c>
    </row>
    <row r="736" spans="27:29" x14ac:dyDescent="0.4">
      <c r="AA736" s="85">
        <v>727000</v>
      </c>
      <c r="AB736" s="82">
        <f t="shared" si="35"/>
        <v>5881.7722654683375</v>
      </c>
      <c r="AC736" s="86">
        <f t="shared" si="36"/>
        <v>1294.3883405922688</v>
      </c>
    </row>
    <row r="737" spans="27:29" x14ac:dyDescent="0.4">
      <c r="AA737" s="85">
        <v>728000</v>
      </c>
      <c r="AB737" s="82">
        <f t="shared" si="35"/>
        <v>5889.8627362599036</v>
      </c>
      <c r="AC737" s="86">
        <f t="shared" si="36"/>
        <v>1286.2978698007028</v>
      </c>
    </row>
    <row r="738" spans="27:29" x14ac:dyDescent="0.4">
      <c r="AA738" s="85">
        <v>729000</v>
      </c>
      <c r="AB738" s="82">
        <f t="shared" si="35"/>
        <v>5897.9532070514688</v>
      </c>
      <c r="AC738" s="86">
        <f t="shared" si="36"/>
        <v>1278.2073990091376</v>
      </c>
    </row>
    <row r="739" spans="27:29" x14ac:dyDescent="0.4">
      <c r="AA739" s="85">
        <v>730000</v>
      </c>
      <c r="AB739" s="82">
        <f t="shared" si="35"/>
        <v>5906.0436778430349</v>
      </c>
      <c r="AC739" s="86">
        <f t="shared" si="36"/>
        <v>1270.1169282175715</v>
      </c>
    </row>
    <row r="740" spans="27:29" x14ac:dyDescent="0.4">
      <c r="AA740" s="85">
        <v>731000</v>
      </c>
      <c r="AB740" s="82">
        <f t="shared" si="35"/>
        <v>5914.1341486346</v>
      </c>
      <c r="AC740" s="86">
        <f t="shared" si="36"/>
        <v>1262.0264574260063</v>
      </c>
    </row>
    <row r="741" spans="27:29" x14ac:dyDescent="0.4">
      <c r="AA741" s="85">
        <v>732000</v>
      </c>
      <c r="AB741" s="82">
        <f t="shared" si="35"/>
        <v>5922.224619426167</v>
      </c>
      <c r="AC741" s="86">
        <f t="shared" si="36"/>
        <v>1253.9359866344394</v>
      </c>
    </row>
    <row r="742" spans="27:29" x14ac:dyDescent="0.4">
      <c r="AA742" s="85">
        <v>733000</v>
      </c>
      <c r="AB742" s="82">
        <f t="shared" si="35"/>
        <v>5930.3150902177322</v>
      </c>
      <c r="AC742" s="86">
        <f t="shared" si="36"/>
        <v>1245.8455158428742</v>
      </c>
    </row>
    <row r="743" spans="27:29" x14ac:dyDescent="0.4">
      <c r="AA743" s="85">
        <v>734000</v>
      </c>
      <c r="AB743" s="82">
        <f t="shared" si="35"/>
        <v>5938.4055610092983</v>
      </c>
      <c r="AC743" s="86">
        <f t="shared" si="36"/>
        <v>1237.7550450513081</v>
      </c>
    </row>
    <row r="744" spans="27:29" x14ac:dyDescent="0.4">
      <c r="AA744" s="85">
        <v>735000</v>
      </c>
      <c r="AB744" s="82">
        <f t="shared" si="35"/>
        <v>5946.4960318008634</v>
      </c>
      <c r="AC744" s="86">
        <f t="shared" si="36"/>
        <v>1229.6645742597429</v>
      </c>
    </row>
    <row r="745" spans="27:29" x14ac:dyDescent="0.4">
      <c r="AA745" s="85">
        <v>736000</v>
      </c>
      <c r="AB745" s="82">
        <f t="shared" si="35"/>
        <v>5954.5865025924295</v>
      </c>
      <c r="AC745" s="86">
        <f t="shared" si="36"/>
        <v>1221.5741034681769</v>
      </c>
    </row>
    <row r="746" spans="27:29" x14ac:dyDescent="0.4">
      <c r="AA746" s="85">
        <v>737000</v>
      </c>
      <c r="AB746" s="82">
        <f t="shared" si="35"/>
        <v>5962.6769733839956</v>
      </c>
      <c r="AC746" s="86">
        <f t="shared" si="36"/>
        <v>1213.4836326766108</v>
      </c>
    </row>
    <row r="747" spans="27:29" x14ac:dyDescent="0.4">
      <c r="AA747" s="85">
        <v>738000</v>
      </c>
      <c r="AB747" s="82">
        <f t="shared" si="35"/>
        <v>5970.7674441755616</v>
      </c>
      <c r="AC747" s="86">
        <f t="shared" si="36"/>
        <v>1205.3931618850447</v>
      </c>
    </row>
    <row r="748" spans="27:29" x14ac:dyDescent="0.4">
      <c r="AA748" s="85">
        <v>739000</v>
      </c>
      <c r="AB748" s="82">
        <f t="shared" si="35"/>
        <v>5978.8579149671268</v>
      </c>
      <c r="AC748" s="86">
        <f t="shared" si="36"/>
        <v>1197.3026910934796</v>
      </c>
    </row>
    <row r="749" spans="27:29" x14ac:dyDescent="0.4">
      <c r="AA749" s="85">
        <v>740000</v>
      </c>
      <c r="AB749" s="82">
        <f t="shared" si="35"/>
        <v>5986.9483857586929</v>
      </c>
      <c r="AC749" s="86">
        <f t="shared" si="36"/>
        <v>1189.2122203019135</v>
      </c>
    </row>
    <row r="750" spans="27:29" x14ac:dyDescent="0.4">
      <c r="AA750" s="85">
        <v>741000</v>
      </c>
      <c r="AB750" s="82">
        <f t="shared" si="35"/>
        <v>5995.0388565502581</v>
      </c>
      <c r="AC750" s="86">
        <f t="shared" si="36"/>
        <v>1181.1217495103483</v>
      </c>
    </row>
    <row r="751" spans="27:29" x14ac:dyDescent="0.4">
      <c r="AA751" s="85">
        <v>742000</v>
      </c>
      <c r="AB751" s="82">
        <f t="shared" si="35"/>
        <v>6003.1293273418241</v>
      </c>
      <c r="AC751" s="86">
        <f t="shared" si="36"/>
        <v>1173.0312787187822</v>
      </c>
    </row>
    <row r="752" spans="27:29" x14ac:dyDescent="0.4">
      <c r="AA752" s="85">
        <v>743000</v>
      </c>
      <c r="AB752" s="82">
        <f t="shared" si="35"/>
        <v>6011.2197981333902</v>
      </c>
      <c r="AC752" s="86">
        <f t="shared" si="36"/>
        <v>1164.9408079272162</v>
      </c>
    </row>
    <row r="753" spans="27:29" x14ac:dyDescent="0.4">
      <c r="AA753" s="85">
        <v>744000</v>
      </c>
      <c r="AB753" s="82">
        <f t="shared" si="35"/>
        <v>6019.3102689249563</v>
      </c>
      <c r="AC753" s="86">
        <f t="shared" si="36"/>
        <v>1156.8503371356501</v>
      </c>
    </row>
    <row r="754" spans="27:29" x14ac:dyDescent="0.4">
      <c r="AA754" s="85">
        <v>745000</v>
      </c>
      <c r="AB754" s="82">
        <f t="shared" si="35"/>
        <v>6027.4007397165215</v>
      </c>
      <c r="AC754" s="86">
        <f t="shared" si="36"/>
        <v>1148.7598663440849</v>
      </c>
    </row>
    <row r="755" spans="27:29" x14ac:dyDescent="0.4">
      <c r="AA755" s="85">
        <v>746000</v>
      </c>
      <c r="AB755" s="82">
        <f t="shared" si="35"/>
        <v>6035.4912105080875</v>
      </c>
      <c r="AC755" s="86">
        <f t="shared" si="36"/>
        <v>1140.6693955525188</v>
      </c>
    </row>
    <row r="756" spans="27:29" x14ac:dyDescent="0.4">
      <c r="AA756" s="85">
        <v>747000</v>
      </c>
      <c r="AB756" s="82">
        <f t="shared" si="35"/>
        <v>6043.5816812996527</v>
      </c>
      <c r="AC756" s="86">
        <f t="shared" si="36"/>
        <v>1132.5789247609537</v>
      </c>
    </row>
    <row r="757" spans="27:29" x14ac:dyDescent="0.4">
      <c r="AA757" s="85">
        <v>748000</v>
      </c>
      <c r="AB757" s="82">
        <f t="shared" si="35"/>
        <v>6051.6721520912188</v>
      </c>
      <c r="AC757" s="86">
        <f t="shared" si="36"/>
        <v>1124.4884539693876</v>
      </c>
    </row>
    <row r="758" spans="27:29" x14ac:dyDescent="0.4">
      <c r="AA758" s="85">
        <v>749000</v>
      </c>
      <c r="AB758" s="82">
        <f t="shared" si="35"/>
        <v>6059.7626228827849</v>
      </c>
      <c r="AC758" s="86">
        <f t="shared" si="36"/>
        <v>1116.3979831778215</v>
      </c>
    </row>
    <row r="759" spans="27:29" x14ac:dyDescent="0.4">
      <c r="AA759" s="85">
        <v>750000</v>
      </c>
      <c r="AB759" s="82">
        <f t="shared" si="35"/>
        <v>6067.8530936743509</v>
      </c>
      <c r="AC759" s="86">
        <f t="shared" si="36"/>
        <v>1108.3075123862554</v>
      </c>
    </row>
    <row r="760" spans="27:29" x14ac:dyDescent="0.4">
      <c r="AA760" s="85">
        <v>751000</v>
      </c>
      <c r="AB760" s="82">
        <f t="shared" si="35"/>
        <v>6075.9435644659161</v>
      </c>
      <c r="AC760" s="86">
        <f t="shared" si="36"/>
        <v>1100.2170415946903</v>
      </c>
    </row>
    <row r="761" spans="27:29" x14ac:dyDescent="0.4">
      <c r="AA761" s="85">
        <v>752000</v>
      </c>
      <c r="AB761" s="82">
        <f t="shared" si="35"/>
        <v>6084.0340352574822</v>
      </c>
      <c r="AC761" s="86">
        <f t="shared" si="36"/>
        <v>1092.1265708031242</v>
      </c>
    </row>
    <row r="762" spans="27:29" x14ac:dyDescent="0.4">
      <c r="AA762" s="85">
        <v>753000</v>
      </c>
      <c r="AB762" s="82">
        <f t="shared" si="35"/>
        <v>6092.1245060490483</v>
      </c>
      <c r="AC762" s="86">
        <f t="shared" si="36"/>
        <v>1084.0361000115581</v>
      </c>
    </row>
    <row r="763" spans="27:29" x14ac:dyDescent="0.4">
      <c r="AA763" s="85">
        <v>754000</v>
      </c>
      <c r="AB763" s="82">
        <f t="shared" si="35"/>
        <v>6100.2149768406143</v>
      </c>
      <c r="AC763" s="86">
        <f t="shared" si="36"/>
        <v>1075.945629219992</v>
      </c>
    </row>
    <row r="764" spans="27:29" x14ac:dyDescent="0.4">
      <c r="AA764" s="85">
        <v>755000</v>
      </c>
      <c r="AB764" s="82">
        <f t="shared" si="35"/>
        <v>6108.3054476321804</v>
      </c>
      <c r="AC764" s="86">
        <f t="shared" si="36"/>
        <v>1067.855158428426</v>
      </c>
    </row>
    <row r="765" spans="27:29" x14ac:dyDescent="0.4">
      <c r="AA765" s="85">
        <v>756000</v>
      </c>
      <c r="AB765" s="82">
        <f t="shared" si="35"/>
        <v>6116.3959184237456</v>
      </c>
      <c r="AC765" s="86">
        <f t="shared" si="36"/>
        <v>1059.7646876368608</v>
      </c>
    </row>
    <row r="766" spans="27:29" x14ac:dyDescent="0.4">
      <c r="AA766" s="85">
        <v>757000</v>
      </c>
      <c r="AB766" s="82">
        <f t="shared" si="35"/>
        <v>6124.4863892153116</v>
      </c>
      <c r="AC766" s="86">
        <f t="shared" si="36"/>
        <v>1051.6742168452947</v>
      </c>
    </row>
    <row r="767" spans="27:29" x14ac:dyDescent="0.4">
      <c r="AA767" s="85">
        <v>758000</v>
      </c>
      <c r="AB767" s="82">
        <f t="shared" si="35"/>
        <v>6132.5768600068768</v>
      </c>
      <c r="AC767" s="86">
        <f t="shared" si="36"/>
        <v>1043.5837460537296</v>
      </c>
    </row>
    <row r="768" spans="27:29" x14ac:dyDescent="0.4">
      <c r="AA768" s="85">
        <v>759000</v>
      </c>
      <c r="AB768" s="82">
        <f t="shared" si="35"/>
        <v>6140.6673307984429</v>
      </c>
      <c r="AC768" s="86">
        <f t="shared" si="36"/>
        <v>1035.4932752621635</v>
      </c>
    </row>
    <row r="769" spans="27:29" x14ac:dyDescent="0.4">
      <c r="AA769" s="85">
        <v>760000</v>
      </c>
      <c r="AB769" s="82">
        <f t="shared" si="35"/>
        <v>6148.757801590009</v>
      </c>
      <c r="AC769" s="86">
        <f t="shared" si="36"/>
        <v>1027.4028044705974</v>
      </c>
    </row>
    <row r="770" spans="27:29" x14ac:dyDescent="0.4">
      <c r="AA770" s="85">
        <v>761000</v>
      </c>
      <c r="AB770" s="82">
        <f t="shared" si="35"/>
        <v>6156.848272381575</v>
      </c>
      <c r="AC770" s="86">
        <f t="shared" si="36"/>
        <v>1019.3123336790313</v>
      </c>
    </row>
    <row r="771" spans="27:29" x14ac:dyDescent="0.4">
      <c r="AA771" s="85">
        <v>762000</v>
      </c>
      <c r="AB771" s="82">
        <f t="shared" si="35"/>
        <v>6164.9387431731402</v>
      </c>
      <c r="AC771" s="86">
        <f t="shared" si="36"/>
        <v>1011.2218628874662</v>
      </c>
    </row>
    <row r="772" spans="27:29" x14ac:dyDescent="0.4">
      <c r="AA772" s="85">
        <v>763000</v>
      </c>
      <c r="AB772" s="82">
        <f t="shared" si="35"/>
        <v>6173.0292139647063</v>
      </c>
      <c r="AC772" s="86">
        <f t="shared" si="36"/>
        <v>1003.1313920959001</v>
      </c>
    </row>
    <row r="773" spans="27:29" x14ac:dyDescent="0.4">
      <c r="AA773" s="85">
        <v>764000</v>
      </c>
      <c r="AB773" s="82">
        <f t="shared" si="35"/>
        <v>6181.1196847562715</v>
      </c>
      <c r="AC773" s="86">
        <f t="shared" si="36"/>
        <v>995.04092130433492</v>
      </c>
    </row>
    <row r="774" spans="27:29" x14ac:dyDescent="0.4">
      <c r="AA774" s="85">
        <v>765000</v>
      </c>
      <c r="AB774" s="82">
        <f t="shared" si="35"/>
        <v>6189.2101555478375</v>
      </c>
      <c r="AC774" s="86">
        <f t="shared" si="36"/>
        <v>986.95045051276884</v>
      </c>
    </row>
    <row r="775" spans="27:29" x14ac:dyDescent="0.4">
      <c r="AA775" s="85">
        <v>766000</v>
      </c>
      <c r="AB775" s="82">
        <f t="shared" si="35"/>
        <v>6197.3006263394036</v>
      </c>
      <c r="AC775" s="86">
        <f t="shared" si="36"/>
        <v>978.85997972120276</v>
      </c>
    </row>
    <row r="776" spans="27:29" x14ac:dyDescent="0.4">
      <c r="AA776" s="85">
        <v>767000</v>
      </c>
      <c r="AB776" s="82">
        <f t="shared" si="35"/>
        <v>6205.3910971309697</v>
      </c>
      <c r="AC776" s="86">
        <f t="shared" si="36"/>
        <v>970.76950892963669</v>
      </c>
    </row>
    <row r="777" spans="27:29" x14ac:dyDescent="0.4">
      <c r="AA777" s="85">
        <v>768000</v>
      </c>
      <c r="AB777" s="82">
        <f t="shared" si="35"/>
        <v>6213.4815679225349</v>
      </c>
      <c r="AC777" s="86">
        <f t="shared" si="36"/>
        <v>962.67903813807152</v>
      </c>
    </row>
    <row r="778" spans="27:29" x14ac:dyDescent="0.4">
      <c r="AA778" s="85">
        <v>769000</v>
      </c>
      <c r="AB778" s="82">
        <f t="shared" si="35"/>
        <v>6221.5720387141009</v>
      </c>
      <c r="AC778" s="86">
        <f t="shared" si="36"/>
        <v>954.58856734650544</v>
      </c>
    </row>
    <row r="779" spans="27:29" x14ac:dyDescent="0.4">
      <c r="AA779" s="85">
        <v>770000</v>
      </c>
      <c r="AB779" s="82">
        <f t="shared" ref="AB779:AB842" si="37">-PMT($X$12,$Y$10,AA779)</f>
        <v>6229.6625095056661</v>
      </c>
      <c r="AC779" s="86">
        <f t="shared" ref="AC779:AC842" si="38">$J$56-AB779</f>
        <v>946.49809655494028</v>
      </c>
    </row>
    <row r="780" spans="27:29" x14ac:dyDescent="0.4">
      <c r="AA780" s="85">
        <v>771000</v>
      </c>
      <c r="AB780" s="82">
        <f t="shared" si="37"/>
        <v>6237.7529802972331</v>
      </c>
      <c r="AC780" s="86">
        <f t="shared" si="38"/>
        <v>938.40762576337329</v>
      </c>
    </row>
    <row r="781" spans="27:29" x14ac:dyDescent="0.4">
      <c r="AA781" s="85">
        <v>772000</v>
      </c>
      <c r="AB781" s="82">
        <f t="shared" si="37"/>
        <v>6245.8434510887982</v>
      </c>
      <c r="AC781" s="86">
        <f t="shared" si="38"/>
        <v>930.31715497180812</v>
      </c>
    </row>
    <row r="782" spans="27:29" x14ac:dyDescent="0.4">
      <c r="AA782" s="85">
        <v>773000</v>
      </c>
      <c r="AB782" s="82">
        <f t="shared" si="37"/>
        <v>6253.9339218803643</v>
      </c>
      <c r="AC782" s="86">
        <f t="shared" si="38"/>
        <v>922.22668418024205</v>
      </c>
    </row>
    <row r="783" spans="27:29" x14ac:dyDescent="0.4">
      <c r="AA783" s="85">
        <v>774000</v>
      </c>
      <c r="AB783" s="82">
        <f t="shared" si="37"/>
        <v>6262.0243926719295</v>
      </c>
      <c r="AC783" s="86">
        <f t="shared" si="38"/>
        <v>914.13621338867688</v>
      </c>
    </row>
    <row r="784" spans="27:29" x14ac:dyDescent="0.4">
      <c r="AA784" s="85">
        <v>775000</v>
      </c>
      <c r="AB784" s="82">
        <f t="shared" si="37"/>
        <v>6270.1148634634956</v>
      </c>
      <c r="AC784" s="86">
        <f t="shared" si="38"/>
        <v>906.0457425971108</v>
      </c>
    </row>
    <row r="785" spans="27:29" x14ac:dyDescent="0.4">
      <c r="AA785" s="85">
        <v>776000</v>
      </c>
      <c r="AB785" s="82">
        <f t="shared" si="37"/>
        <v>6278.2053342550607</v>
      </c>
      <c r="AC785" s="86">
        <f t="shared" si="38"/>
        <v>897.95527180554564</v>
      </c>
    </row>
    <row r="786" spans="27:29" x14ac:dyDescent="0.4">
      <c r="AA786" s="85">
        <v>777000</v>
      </c>
      <c r="AB786" s="82">
        <f t="shared" si="37"/>
        <v>6286.2958050466277</v>
      </c>
      <c r="AC786" s="86">
        <f t="shared" si="38"/>
        <v>889.86480101397865</v>
      </c>
    </row>
    <row r="787" spans="27:29" x14ac:dyDescent="0.4">
      <c r="AA787" s="85">
        <v>778000</v>
      </c>
      <c r="AB787" s="82">
        <f t="shared" si="37"/>
        <v>6294.3862758381938</v>
      </c>
      <c r="AC787" s="86">
        <f t="shared" si="38"/>
        <v>881.77433022241257</v>
      </c>
    </row>
    <row r="788" spans="27:29" x14ac:dyDescent="0.4">
      <c r="AA788" s="85">
        <v>779000</v>
      </c>
      <c r="AB788" s="82">
        <f t="shared" si="37"/>
        <v>6302.476746629759</v>
      </c>
      <c r="AC788" s="86">
        <f t="shared" si="38"/>
        <v>873.68385943084741</v>
      </c>
    </row>
    <row r="789" spans="27:29" x14ac:dyDescent="0.4">
      <c r="AA789" s="85">
        <v>780000</v>
      </c>
      <c r="AB789" s="82">
        <f t="shared" si="37"/>
        <v>6310.567217421325</v>
      </c>
      <c r="AC789" s="86">
        <f t="shared" si="38"/>
        <v>865.59338863928133</v>
      </c>
    </row>
    <row r="790" spans="27:29" x14ac:dyDescent="0.4">
      <c r="AA790" s="85">
        <v>781000</v>
      </c>
      <c r="AB790" s="82">
        <f t="shared" si="37"/>
        <v>6318.6576882128902</v>
      </c>
      <c r="AC790" s="86">
        <f t="shared" si="38"/>
        <v>857.50291784771616</v>
      </c>
    </row>
    <row r="791" spans="27:29" x14ac:dyDescent="0.4">
      <c r="AA791" s="85">
        <v>782000</v>
      </c>
      <c r="AB791" s="82">
        <f t="shared" si="37"/>
        <v>6326.7481590044563</v>
      </c>
      <c r="AC791" s="86">
        <f t="shared" si="38"/>
        <v>849.41244705615009</v>
      </c>
    </row>
    <row r="792" spans="27:29" x14ac:dyDescent="0.4">
      <c r="AA792" s="85">
        <v>783000</v>
      </c>
      <c r="AB792" s="82">
        <f t="shared" si="37"/>
        <v>6334.8386297960224</v>
      </c>
      <c r="AC792" s="86">
        <f t="shared" si="38"/>
        <v>841.32197626458401</v>
      </c>
    </row>
    <row r="793" spans="27:29" x14ac:dyDescent="0.4">
      <c r="AA793" s="85">
        <v>784000</v>
      </c>
      <c r="AB793" s="82">
        <f t="shared" si="37"/>
        <v>6342.9291005875884</v>
      </c>
      <c r="AC793" s="86">
        <f t="shared" si="38"/>
        <v>833.23150547301793</v>
      </c>
    </row>
    <row r="794" spans="27:29" x14ac:dyDescent="0.4">
      <c r="AA794" s="85">
        <v>785000</v>
      </c>
      <c r="AB794" s="82">
        <f t="shared" si="37"/>
        <v>6351.0195713791536</v>
      </c>
      <c r="AC794" s="86">
        <f t="shared" si="38"/>
        <v>825.14103468145277</v>
      </c>
    </row>
    <row r="795" spans="27:29" x14ac:dyDescent="0.4">
      <c r="AA795" s="85">
        <v>786000</v>
      </c>
      <c r="AB795" s="82">
        <f t="shared" si="37"/>
        <v>6359.1100421707197</v>
      </c>
      <c r="AC795" s="86">
        <f t="shared" si="38"/>
        <v>817.05056388988669</v>
      </c>
    </row>
    <row r="796" spans="27:29" x14ac:dyDescent="0.4">
      <c r="AA796" s="85">
        <v>787000</v>
      </c>
      <c r="AB796" s="82">
        <f t="shared" si="37"/>
        <v>6367.2005129622848</v>
      </c>
      <c r="AC796" s="86">
        <f t="shared" si="38"/>
        <v>808.96009309832152</v>
      </c>
    </row>
    <row r="797" spans="27:29" x14ac:dyDescent="0.4">
      <c r="AA797" s="85">
        <v>788000</v>
      </c>
      <c r="AB797" s="82">
        <f t="shared" si="37"/>
        <v>6375.2909837538518</v>
      </c>
      <c r="AC797" s="86">
        <f t="shared" si="38"/>
        <v>800.86962230675454</v>
      </c>
    </row>
    <row r="798" spans="27:29" x14ac:dyDescent="0.4">
      <c r="AA798" s="85">
        <v>789000</v>
      </c>
      <c r="AB798" s="82">
        <f t="shared" si="37"/>
        <v>6383.381454545417</v>
      </c>
      <c r="AC798" s="86">
        <f t="shared" si="38"/>
        <v>792.77915151518937</v>
      </c>
    </row>
    <row r="799" spans="27:29" x14ac:dyDescent="0.4">
      <c r="AA799" s="85">
        <v>790000</v>
      </c>
      <c r="AB799" s="82">
        <f t="shared" si="37"/>
        <v>6391.4719253369831</v>
      </c>
      <c r="AC799" s="86">
        <f t="shared" si="38"/>
        <v>784.68868072362329</v>
      </c>
    </row>
    <row r="800" spans="27:29" x14ac:dyDescent="0.4">
      <c r="AA800" s="85">
        <v>791000</v>
      </c>
      <c r="AB800" s="82">
        <f t="shared" si="37"/>
        <v>6399.5623961285482</v>
      </c>
      <c r="AC800" s="86">
        <f t="shared" si="38"/>
        <v>776.59820993205813</v>
      </c>
    </row>
    <row r="801" spans="27:29" x14ac:dyDescent="0.4">
      <c r="AA801" s="85">
        <v>792000</v>
      </c>
      <c r="AB801" s="82">
        <f t="shared" si="37"/>
        <v>6407.6528669201143</v>
      </c>
      <c r="AC801" s="86">
        <f t="shared" si="38"/>
        <v>768.50773914049205</v>
      </c>
    </row>
    <row r="802" spans="27:29" x14ac:dyDescent="0.4">
      <c r="AA802" s="85">
        <v>793000</v>
      </c>
      <c r="AB802" s="82">
        <f t="shared" si="37"/>
        <v>6415.7433377116795</v>
      </c>
      <c r="AC802" s="86">
        <f t="shared" si="38"/>
        <v>760.41726834892688</v>
      </c>
    </row>
    <row r="803" spans="27:29" x14ac:dyDescent="0.4">
      <c r="AA803" s="85">
        <v>794000</v>
      </c>
      <c r="AB803" s="82">
        <f t="shared" si="37"/>
        <v>6423.8338085032465</v>
      </c>
      <c r="AC803" s="86">
        <f t="shared" si="38"/>
        <v>752.3267975573599</v>
      </c>
    </row>
    <row r="804" spans="27:29" x14ac:dyDescent="0.4">
      <c r="AA804" s="85">
        <v>795000</v>
      </c>
      <c r="AB804" s="82">
        <f t="shared" si="37"/>
        <v>6431.9242792948116</v>
      </c>
      <c r="AC804" s="86">
        <f t="shared" si="38"/>
        <v>744.23632676579473</v>
      </c>
    </row>
    <row r="805" spans="27:29" x14ac:dyDescent="0.4">
      <c r="AA805" s="85">
        <v>796000</v>
      </c>
      <c r="AB805" s="82">
        <f t="shared" si="37"/>
        <v>6440.0147500863777</v>
      </c>
      <c r="AC805" s="86">
        <f t="shared" si="38"/>
        <v>736.14585597422865</v>
      </c>
    </row>
    <row r="806" spans="27:29" x14ac:dyDescent="0.4">
      <c r="AA806" s="85">
        <v>797000</v>
      </c>
      <c r="AB806" s="82">
        <f t="shared" si="37"/>
        <v>6448.1052208779429</v>
      </c>
      <c r="AC806" s="86">
        <f t="shared" si="38"/>
        <v>728.05538518266349</v>
      </c>
    </row>
    <row r="807" spans="27:29" x14ac:dyDescent="0.4">
      <c r="AA807" s="85">
        <v>798000</v>
      </c>
      <c r="AB807" s="82">
        <f t="shared" si="37"/>
        <v>6456.195691669509</v>
      </c>
      <c r="AC807" s="86">
        <f t="shared" si="38"/>
        <v>719.96491439109741</v>
      </c>
    </row>
    <row r="808" spans="27:29" x14ac:dyDescent="0.4">
      <c r="AA808" s="85">
        <v>799000</v>
      </c>
      <c r="AB808" s="82">
        <f t="shared" si="37"/>
        <v>6464.286162461075</v>
      </c>
      <c r="AC808" s="86">
        <f t="shared" si="38"/>
        <v>711.87444359953133</v>
      </c>
    </row>
    <row r="809" spans="27:29" x14ac:dyDescent="0.4">
      <c r="AA809" s="85">
        <v>800000</v>
      </c>
      <c r="AB809" s="82">
        <f t="shared" si="37"/>
        <v>6472.3766332526411</v>
      </c>
      <c r="AC809" s="86">
        <f t="shared" si="38"/>
        <v>703.78397280796526</v>
      </c>
    </row>
    <row r="810" spans="27:29" x14ac:dyDescent="0.4">
      <c r="AA810" s="85">
        <v>801000</v>
      </c>
      <c r="AB810" s="82">
        <f t="shared" si="37"/>
        <v>6480.4671040442063</v>
      </c>
      <c r="AC810" s="86">
        <f t="shared" si="38"/>
        <v>695.69350201640009</v>
      </c>
    </row>
    <row r="811" spans="27:29" x14ac:dyDescent="0.4">
      <c r="AA811" s="85">
        <v>802000</v>
      </c>
      <c r="AB811" s="82">
        <f t="shared" si="37"/>
        <v>6488.5575748357724</v>
      </c>
      <c r="AC811" s="86">
        <f t="shared" si="38"/>
        <v>687.60303122483401</v>
      </c>
    </row>
    <row r="812" spans="27:29" x14ac:dyDescent="0.4">
      <c r="AA812" s="85">
        <v>803000</v>
      </c>
      <c r="AB812" s="82">
        <f t="shared" si="37"/>
        <v>6496.6480456273375</v>
      </c>
      <c r="AC812" s="86">
        <f t="shared" si="38"/>
        <v>679.51256043326885</v>
      </c>
    </row>
    <row r="813" spans="27:29" x14ac:dyDescent="0.4">
      <c r="AA813" s="85">
        <v>804000</v>
      </c>
      <c r="AB813" s="82">
        <f t="shared" si="37"/>
        <v>6504.7385164189036</v>
      </c>
      <c r="AC813" s="86">
        <f t="shared" si="38"/>
        <v>671.42208964170277</v>
      </c>
    </row>
    <row r="814" spans="27:29" x14ac:dyDescent="0.4">
      <c r="AA814" s="85">
        <v>805000</v>
      </c>
      <c r="AB814" s="82">
        <f t="shared" si="37"/>
        <v>6512.8289872104706</v>
      </c>
      <c r="AC814" s="86">
        <f t="shared" si="38"/>
        <v>663.33161885013578</v>
      </c>
    </row>
    <row r="815" spans="27:29" x14ac:dyDescent="0.4">
      <c r="AA815" s="85">
        <v>806000</v>
      </c>
      <c r="AB815" s="82">
        <f t="shared" si="37"/>
        <v>6520.9194580020358</v>
      </c>
      <c r="AC815" s="86">
        <f t="shared" si="38"/>
        <v>655.24114805857062</v>
      </c>
    </row>
    <row r="816" spans="27:29" x14ac:dyDescent="0.4">
      <c r="AA816" s="85">
        <v>807000</v>
      </c>
      <c r="AB816" s="82">
        <f t="shared" si="37"/>
        <v>6529.0099287936018</v>
      </c>
      <c r="AC816" s="86">
        <f t="shared" si="38"/>
        <v>647.15067726700454</v>
      </c>
    </row>
    <row r="817" spans="27:29" x14ac:dyDescent="0.4">
      <c r="AA817" s="85">
        <v>808000</v>
      </c>
      <c r="AB817" s="82">
        <f t="shared" si="37"/>
        <v>6537.100399585167</v>
      </c>
      <c r="AC817" s="86">
        <f t="shared" si="38"/>
        <v>639.06020647543937</v>
      </c>
    </row>
    <row r="818" spans="27:29" x14ac:dyDescent="0.4">
      <c r="AA818" s="85">
        <v>809000</v>
      </c>
      <c r="AB818" s="82">
        <f t="shared" si="37"/>
        <v>6545.1908703767331</v>
      </c>
      <c r="AC818" s="86">
        <f t="shared" si="38"/>
        <v>630.9697356838733</v>
      </c>
    </row>
    <row r="819" spans="27:29" x14ac:dyDescent="0.4">
      <c r="AA819" s="85">
        <v>810000</v>
      </c>
      <c r="AB819" s="82">
        <f t="shared" si="37"/>
        <v>6553.2813411682992</v>
      </c>
      <c r="AC819" s="86">
        <f t="shared" si="38"/>
        <v>622.87926489230722</v>
      </c>
    </row>
    <row r="820" spans="27:29" x14ac:dyDescent="0.4">
      <c r="AA820" s="85">
        <v>811000</v>
      </c>
      <c r="AB820" s="82">
        <f t="shared" si="37"/>
        <v>6561.3718119598652</v>
      </c>
      <c r="AC820" s="86">
        <f t="shared" si="38"/>
        <v>614.78879410074114</v>
      </c>
    </row>
    <row r="821" spans="27:29" x14ac:dyDescent="0.4">
      <c r="AA821" s="85">
        <v>812000</v>
      </c>
      <c r="AB821" s="82">
        <f t="shared" si="37"/>
        <v>6569.4622827514304</v>
      </c>
      <c r="AC821" s="86">
        <f t="shared" si="38"/>
        <v>606.69832330917598</v>
      </c>
    </row>
    <row r="822" spans="27:29" x14ac:dyDescent="0.4">
      <c r="AA822" s="85">
        <v>813000</v>
      </c>
      <c r="AB822" s="82">
        <f t="shared" si="37"/>
        <v>6577.5527535429965</v>
      </c>
      <c r="AC822" s="86">
        <f t="shared" si="38"/>
        <v>598.6078525176099</v>
      </c>
    </row>
    <row r="823" spans="27:29" x14ac:dyDescent="0.4">
      <c r="AA823" s="85">
        <v>814000</v>
      </c>
      <c r="AB823" s="82">
        <f t="shared" si="37"/>
        <v>6585.6432243345616</v>
      </c>
      <c r="AC823" s="86">
        <f t="shared" si="38"/>
        <v>590.51738172604473</v>
      </c>
    </row>
    <row r="824" spans="27:29" x14ac:dyDescent="0.4">
      <c r="AA824" s="85">
        <v>815000</v>
      </c>
      <c r="AB824" s="82">
        <f t="shared" si="37"/>
        <v>6593.7336951261277</v>
      </c>
      <c r="AC824" s="86">
        <f t="shared" si="38"/>
        <v>582.42691093447866</v>
      </c>
    </row>
    <row r="825" spans="27:29" x14ac:dyDescent="0.4">
      <c r="AA825" s="85">
        <v>816000</v>
      </c>
      <c r="AB825" s="82">
        <f t="shared" si="37"/>
        <v>6601.8241659176938</v>
      </c>
      <c r="AC825" s="86">
        <f t="shared" si="38"/>
        <v>574.33644014291258</v>
      </c>
    </row>
    <row r="826" spans="27:29" x14ac:dyDescent="0.4">
      <c r="AA826" s="85">
        <v>817000</v>
      </c>
      <c r="AB826" s="82">
        <f t="shared" si="37"/>
        <v>6609.9146367092599</v>
      </c>
      <c r="AC826" s="86">
        <f t="shared" si="38"/>
        <v>566.2459693513465</v>
      </c>
    </row>
    <row r="827" spans="27:29" x14ac:dyDescent="0.4">
      <c r="AA827" s="85">
        <v>818000</v>
      </c>
      <c r="AB827" s="82">
        <f t="shared" si="37"/>
        <v>6618.005107500825</v>
      </c>
      <c r="AC827" s="86">
        <f t="shared" si="38"/>
        <v>558.15549855978134</v>
      </c>
    </row>
    <row r="828" spans="27:29" x14ac:dyDescent="0.4">
      <c r="AA828" s="85">
        <v>819000</v>
      </c>
      <c r="AB828" s="82">
        <f t="shared" si="37"/>
        <v>6626.0955782923911</v>
      </c>
      <c r="AC828" s="86">
        <f t="shared" si="38"/>
        <v>550.06502776821526</v>
      </c>
    </row>
    <row r="829" spans="27:29" x14ac:dyDescent="0.4">
      <c r="AA829" s="85">
        <v>820000</v>
      </c>
      <c r="AB829" s="82">
        <f t="shared" si="37"/>
        <v>6634.1860490839563</v>
      </c>
      <c r="AC829" s="86">
        <f t="shared" si="38"/>
        <v>541.97455697665009</v>
      </c>
    </row>
    <row r="830" spans="27:29" x14ac:dyDescent="0.4">
      <c r="AA830" s="85">
        <v>821000</v>
      </c>
      <c r="AB830" s="82">
        <f t="shared" si="37"/>
        <v>6642.2765198755224</v>
      </c>
      <c r="AC830" s="86">
        <f t="shared" si="38"/>
        <v>533.88408618508402</v>
      </c>
    </row>
    <row r="831" spans="27:29" x14ac:dyDescent="0.4">
      <c r="AA831" s="85">
        <v>822000</v>
      </c>
      <c r="AB831" s="82">
        <f t="shared" si="37"/>
        <v>6650.3669906670884</v>
      </c>
      <c r="AC831" s="86">
        <f t="shared" si="38"/>
        <v>525.79361539351794</v>
      </c>
    </row>
    <row r="832" spans="27:29" x14ac:dyDescent="0.4">
      <c r="AA832" s="85">
        <v>823000</v>
      </c>
      <c r="AB832" s="82">
        <f t="shared" si="37"/>
        <v>6658.4574614586545</v>
      </c>
      <c r="AC832" s="86">
        <f t="shared" si="38"/>
        <v>517.70314460195186</v>
      </c>
    </row>
    <row r="833" spans="27:29" x14ac:dyDescent="0.4">
      <c r="AA833" s="85">
        <v>824000</v>
      </c>
      <c r="AB833" s="82">
        <f t="shared" si="37"/>
        <v>6666.5479322502197</v>
      </c>
      <c r="AC833" s="86">
        <f t="shared" si="38"/>
        <v>509.6126738103867</v>
      </c>
    </row>
    <row r="834" spans="27:29" x14ac:dyDescent="0.4">
      <c r="AA834" s="85">
        <v>825000</v>
      </c>
      <c r="AB834" s="82">
        <f t="shared" si="37"/>
        <v>6674.6384030417858</v>
      </c>
      <c r="AC834" s="86">
        <f t="shared" si="38"/>
        <v>501.52220301882062</v>
      </c>
    </row>
    <row r="835" spans="27:29" x14ac:dyDescent="0.4">
      <c r="AA835" s="85">
        <v>826000</v>
      </c>
      <c r="AB835" s="82">
        <f t="shared" si="37"/>
        <v>6682.7288738333509</v>
      </c>
      <c r="AC835" s="86">
        <f t="shared" si="38"/>
        <v>493.43173222725545</v>
      </c>
    </row>
    <row r="836" spans="27:29" x14ac:dyDescent="0.4">
      <c r="AA836" s="85">
        <v>827000</v>
      </c>
      <c r="AB836" s="82">
        <f t="shared" si="37"/>
        <v>6690.8193446249179</v>
      </c>
      <c r="AC836" s="86">
        <f t="shared" si="38"/>
        <v>485.34126143568847</v>
      </c>
    </row>
    <row r="837" spans="27:29" x14ac:dyDescent="0.4">
      <c r="AA837" s="85">
        <v>828000</v>
      </c>
      <c r="AB837" s="82">
        <f t="shared" si="37"/>
        <v>6698.9098154164831</v>
      </c>
      <c r="AC837" s="86">
        <f t="shared" si="38"/>
        <v>477.2507906441233</v>
      </c>
    </row>
    <row r="838" spans="27:29" x14ac:dyDescent="0.4">
      <c r="AA838" s="85">
        <v>829000</v>
      </c>
      <c r="AB838" s="82">
        <f t="shared" si="37"/>
        <v>6707.0002862080491</v>
      </c>
      <c r="AC838" s="86">
        <f t="shared" si="38"/>
        <v>469.16031985255722</v>
      </c>
    </row>
    <row r="839" spans="27:29" x14ac:dyDescent="0.4">
      <c r="AA839" s="85">
        <v>830000</v>
      </c>
      <c r="AB839" s="82">
        <f t="shared" si="37"/>
        <v>6715.0907569996143</v>
      </c>
      <c r="AC839" s="86">
        <f t="shared" si="38"/>
        <v>461.06984906099206</v>
      </c>
    </row>
    <row r="840" spans="27:29" x14ac:dyDescent="0.4">
      <c r="AA840" s="85">
        <v>831000</v>
      </c>
      <c r="AB840" s="82">
        <f t="shared" si="37"/>
        <v>6723.1812277911804</v>
      </c>
      <c r="AC840" s="86">
        <f t="shared" si="38"/>
        <v>452.97937826942598</v>
      </c>
    </row>
    <row r="841" spans="27:29" x14ac:dyDescent="0.4">
      <c r="AA841" s="85">
        <v>832000</v>
      </c>
      <c r="AB841" s="82">
        <f t="shared" si="37"/>
        <v>6731.2716985827465</v>
      </c>
      <c r="AC841" s="86">
        <f t="shared" si="38"/>
        <v>444.8889074778599</v>
      </c>
    </row>
    <row r="842" spans="27:29" x14ac:dyDescent="0.4">
      <c r="AA842" s="85">
        <v>833000</v>
      </c>
      <c r="AB842" s="82">
        <f t="shared" si="37"/>
        <v>6739.3621693743125</v>
      </c>
      <c r="AC842" s="86">
        <f t="shared" si="38"/>
        <v>436.79843668629383</v>
      </c>
    </row>
    <row r="843" spans="27:29" x14ac:dyDescent="0.4">
      <c r="AA843" s="85">
        <v>834000</v>
      </c>
      <c r="AB843" s="82">
        <f t="shared" ref="AB843:AB906" si="39">-PMT($X$12,$Y$10,AA843)</f>
        <v>6747.4526401658786</v>
      </c>
      <c r="AC843" s="86">
        <f t="shared" ref="AC843:AC906" si="40">$J$56-AB843</f>
        <v>428.70796589472775</v>
      </c>
    </row>
    <row r="844" spans="27:29" x14ac:dyDescent="0.4">
      <c r="AA844" s="85">
        <v>835000</v>
      </c>
      <c r="AB844" s="82">
        <f t="shared" si="39"/>
        <v>6755.5431109574438</v>
      </c>
      <c r="AC844" s="86">
        <f t="shared" si="40"/>
        <v>420.61749510316258</v>
      </c>
    </row>
    <row r="845" spans="27:29" x14ac:dyDescent="0.4">
      <c r="AA845" s="85">
        <v>836000</v>
      </c>
      <c r="AB845" s="82">
        <f t="shared" si="39"/>
        <v>6763.6335817490099</v>
      </c>
      <c r="AC845" s="86">
        <f t="shared" si="40"/>
        <v>412.52702431159651</v>
      </c>
    </row>
    <row r="846" spans="27:29" x14ac:dyDescent="0.4">
      <c r="AA846" s="85">
        <v>837000</v>
      </c>
      <c r="AB846" s="82">
        <f t="shared" si="39"/>
        <v>6771.724052540575</v>
      </c>
      <c r="AC846" s="86">
        <f t="shared" si="40"/>
        <v>404.43655352003134</v>
      </c>
    </row>
    <row r="847" spans="27:29" x14ac:dyDescent="0.4">
      <c r="AA847" s="85">
        <v>838000</v>
      </c>
      <c r="AB847" s="82">
        <f t="shared" si="39"/>
        <v>6779.8145233321411</v>
      </c>
      <c r="AC847" s="86">
        <f t="shared" si="40"/>
        <v>396.34608272846526</v>
      </c>
    </row>
    <row r="848" spans="27:29" x14ac:dyDescent="0.4">
      <c r="AA848" s="85">
        <v>839000</v>
      </c>
      <c r="AB848" s="82">
        <f t="shared" si="39"/>
        <v>6787.9049941237072</v>
      </c>
      <c r="AC848" s="86">
        <f t="shared" si="40"/>
        <v>388.25561193689919</v>
      </c>
    </row>
    <row r="849" spans="27:29" x14ac:dyDescent="0.4">
      <c r="AA849" s="85">
        <v>840000</v>
      </c>
      <c r="AB849" s="82">
        <f t="shared" si="39"/>
        <v>6795.9954649152733</v>
      </c>
      <c r="AC849" s="86">
        <f t="shared" si="40"/>
        <v>380.16514114533311</v>
      </c>
    </row>
    <row r="850" spans="27:29" x14ac:dyDescent="0.4">
      <c r="AA850" s="85">
        <v>841000</v>
      </c>
      <c r="AB850" s="82">
        <f t="shared" si="39"/>
        <v>6804.0859357068384</v>
      </c>
      <c r="AC850" s="86">
        <f t="shared" si="40"/>
        <v>372.07467035376794</v>
      </c>
    </row>
    <row r="851" spans="27:29" x14ac:dyDescent="0.4">
      <c r="AA851" s="85">
        <v>842000</v>
      </c>
      <c r="AB851" s="82">
        <f t="shared" si="39"/>
        <v>6812.1764064984045</v>
      </c>
      <c r="AC851" s="86">
        <f t="shared" si="40"/>
        <v>363.98419956220187</v>
      </c>
    </row>
    <row r="852" spans="27:29" x14ac:dyDescent="0.4">
      <c r="AA852" s="85">
        <v>843000</v>
      </c>
      <c r="AB852" s="82">
        <f t="shared" si="39"/>
        <v>6820.2668772899697</v>
      </c>
      <c r="AC852" s="86">
        <f t="shared" si="40"/>
        <v>355.8937287706367</v>
      </c>
    </row>
    <row r="853" spans="27:29" x14ac:dyDescent="0.4">
      <c r="AA853" s="85">
        <v>844000</v>
      </c>
      <c r="AB853" s="82">
        <f t="shared" si="39"/>
        <v>6828.3573480815367</v>
      </c>
      <c r="AC853" s="86">
        <f t="shared" si="40"/>
        <v>347.80325797906971</v>
      </c>
    </row>
    <row r="854" spans="27:29" x14ac:dyDescent="0.4">
      <c r="AA854" s="85">
        <v>845000</v>
      </c>
      <c r="AB854" s="82">
        <f t="shared" si="39"/>
        <v>6836.4478188731018</v>
      </c>
      <c r="AC854" s="86">
        <f t="shared" si="40"/>
        <v>339.71278718750455</v>
      </c>
    </row>
    <row r="855" spans="27:29" x14ac:dyDescent="0.4">
      <c r="AA855" s="85">
        <v>846000</v>
      </c>
      <c r="AB855" s="82">
        <f t="shared" si="39"/>
        <v>6844.5382896646679</v>
      </c>
      <c r="AC855" s="86">
        <f t="shared" si="40"/>
        <v>331.62231639593847</v>
      </c>
    </row>
    <row r="856" spans="27:29" x14ac:dyDescent="0.4">
      <c r="AA856" s="85">
        <v>847000</v>
      </c>
      <c r="AB856" s="82">
        <f t="shared" si="39"/>
        <v>6852.6287604562331</v>
      </c>
      <c r="AC856" s="86">
        <f t="shared" si="40"/>
        <v>323.5318456043733</v>
      </c>
    </row>
    <row r="857" spans="27:29" x14ac:dyDescent="0.4">
      <c r="AA857" s="85">
        <v>848000</v>
      </c>
      <c r="AB857" s="82">
        <f t="shared" si="39"/>
        <v>6860.7192312477991</v>
      </c>
      <c r="AC857" s="86">
        <f t="shared" si="40"/>
        <v>315.44137481280723</v>
      </c>
    </row>
    <row r="858" spans="27:29" x14ac:dyDescent="0.4">
      <c r="AA858" s="85">
        <v>849000</v>
      </c>
      <c r="AB858" s="82">
        <f t="shared" si="39"/>
        <v>6868.8097020393643</v>
      </c>
      <c r="AC858" s="86">
        <f t="shared" si="40"/>
        <v>307.35090402124206</v>
      </c>
    </row>
    <row r="859" spans="27:29" x14ac:dyDescent="0.4">
      <c r="AA859" s="85">
        <v>850000</v>
      </c>
      <c r="AB859" s="82">
        <f t="shared" si="39"/>
        <v>6876.9001728309313</v>
      </c>
      <c r="AC859" s="86">
        <f t="shared" si="40"/>
        <v>299.26043322967507</v>
      </c>
    </row>
    <row r="860" spans="27:29" x14ac:dyDescent="0.4">
      <c r="AA860" s="85">
        <v>851000</v>
      </c>
      <c r="AB860" s="82">
        <f t="shared" si="39"/>
        <v>6884.9906436224965</v>
      </c>
      <c r="AC860" s="86">
        <f t="shared" si="40"/>
        <v>291.16996243810991</v>
      </c>
    </row>
    <row r="861" spans="27:29" x14ac:dyDescent="0.4">
      <c r="AA861" s="85">
        <v>852000</v>
      </c>
      <c r="AB861" s="82">
        <f t="shared" si="39"/>
        <v>6893.0811144140625</v>
      </c>
      <c r="AC861" s="86">
        <f t="shared" si="40"/>
        <v>283.07949164654383</v>
      </c>
    </row>
    <row r="862" spans="27:29" x14ac:dyDescent="0.4">
      <c r="AA862" s="85">
        <v>853000</v>
      </c>
      <c r="AB862" s="82">
        <f t="shared" si="39"/>
        <v>6901.1715852056277</v>
      </c>
      <c r="AC862" s="86">
        <f t="shared" si="40"/>
        <v>274.98902085497866</v>
      </c>
    </row>
    <row r="863" spans="27:29" x14ac:dyDescent="0.4">
      <c r="AA863" s="85">
        <v>854000</v>
      </c>
      <c r="AB863" s="82">
        <f t="shared" si="39"/>
        <v>6909.2620559971938</v>
      </c>
      <c r="AC863" s="86">
        <f t="shared" si="40"/>
        <v>266.89855006341259</v>
      </c>
    </row>
    <row r="864" spans="27:29" x14ac:dyDescent="0.4">
      <c r="AA864" s="85">
        <v>855000</v>
      </c>
      <c r="AB864" s="82">
        <f t="shared" si="39"/>
        <v>6917.3525267887599</v>
      </c>
      <c r="AC864" s="86">
        <f t="shared" si="40"/>
        <v>258.80807927184651</v>
      </c>
    </row>
    <row r="865" spans="27:29" x14ac:dyDescent="0.4">
      <c r="AA865" s="85">
        <v>856000</v>
      </c>
      <c r="AB865" s="82">
        <f t="shared" si="39"/>
        <v>6925.4429975803259</v>
      </c>
      <c r="AC865" s="86">
        <f t="shared" si="40"/>
        <v>250.71760848028043</v>
      </c>
    </row>
    <row r="866" spans="27:29" x14ac:dyDescent="0.4">
      <c r="AA866" s="85">
        <v>857000</v>
      </c>
      <c r="AB866" s="82">
        <f t="shared" si="39"/>
        <v>6933.5334683718911</v>
      </c>
      <c r="AC866" s="86">
        <f t="shared" si="40"/>
        <v>242.62713768871527</v>
      </c>
    </row>
    <row r="867" spans="27:29" x14ac:dyDescent="0.4">
      <c r="AA867" s="85">
        <v>858000</v>
      </c>
      <c r="AB867" s="82">
        <f t="shared" si="39"/>
        <v>6941.6239391634572</v>
      </c>
      <c r="AC867" s="86">
        <f t="shared" si="40"/>
        <v>234.53666689714919</v>
      </c>
    </row>
    <row r="868" spans="27:29" x14ac:dyDescent="0.4">
      <c r="AA868" s="85">
        <v>859000</v>
      </c>
      <c r="AB868" s="82">
        <f t="shared" si="39"/>
        <v>6949.7144099550233</v>
      </c>
      <c r="AC868" s="86">
        <f t="shared" si="40"/>
        <v>226.44619610558311</v>
      </c>
    </row>
    <row r="869" spans="27:29" x14ac:dyDescent="0.4">
      <c r="AA869" s="85">
        <v>860000</v>
      </c>
      <c r="AB869" s="82">
        <f t="shared" si="39"/>
        <v>6957.8048807465884</v>
      </c>
      <c r="AC869" s="86">
        <f t="shared" si="40"/>
        <v>218.35572531401795</v>
      </c>
    </row>
    <row r="870" spans="27:29" x14ac:dyDescent="0.4">
      <c r="AA870" s="85">
        <v>861000</v>
      </c>
      <c r="AB870" s="82">
        <f t="shared" si="39"/>
        <v>6965.8953515381554</v>
      </c>
      <c r="AC870" s="86">
        <f t="shared" si="40"/>
        <v>210.26525452245096</v>
      </c>
    </row>
    <row r="871" spans="27:29" x14ac:dyDescent="0.4">
      <c r="AA871" s="85">
        <v>862000</v>
      </c>
      <c r="AB871" s="82">
        <f t="shared" si="39"/>
        <v>6973.9858223297206</v>
      </c>
      <c r="AC871" s="86">
        <f t="shared" si="40"/>
        <v>202.17478373088579</v>
      </c>
    </row>
    <row r="872" spans="27:29" x14ac:dyDescent="0.4">
      <c r="AA872" s="85">
        <v>863000</v>
      </c>
      <c r="AB872" s="82">
        <f t="shared" si="39"/>
        <v>6982.0762931212867</v>
      </c>
      <c r="AC872" s="86">
        <f t="shared" si="40"/>
        <v>194.08431293931972</v>
      </c>
    </row>
    <row r="873" spans="27:29" x14ac:dyDescent="0.4">
      <c r="AA873" s="85">
        <v>864000</v>
      </c>
      <c r="AB873" s="82">
        <f t="shared" si="39"/>
        <v>6990.1667639128518</v>
      </c>
      <c r="AC873" s="86">
        <f t="shared" si="40"/>
        <v>185.99384214775455</v>
      </c>
    </row>
    <row r="874" spans="27:29" x14ac:dyDescent="0.4">
      <c r="AA874" s="85">
        <v>865000</v>
      </c>
      <c r="AB874" s="82">
        <f t="shared" si="39"/>
        <v>6998.2572347044179</v>
      </c>
      <c r="AC874" s="86">
        <f t="shared" si="40"/>
        <v>177.90337135618847</v>
      </c>
    </row>
    <row r="875" spans="27:29" x14ac:dyDescent="0.4">
      <c r="AA875" s="85">
        <v>866000</v>
      </c>
      <c r="AB875" s="82">
        <f t="shared" si="39"/>
        <v>7006.347705495984</v>
      </c>
      <c r="AC875" s="86">
        <f t="shared" si="40"/>
        <v>169.8129005646224</v>
      </c>
    </row>
    <row r="876" spans="27:29" x14ac:dyDescent="0.4">
      <c r="AA876" s="85">
        <v>867000</v>
      </c>
      <c r="AB876" s="82">
        <f t="shared" si="39"/>
        <v>7014.43817628755</v>
      </c>
      <c r="AC876" s="86">
        <f t="shared" si="40"/>
        <v>161.72242977305632</v>
      </c>
    </row>
    <row r="877" spans="27:29" x14ac:dyDescent="0.4">
      <c r="AA877" s="85">
        <v>868000</v>
      </c>
      <c r="AB877" s="82">
        <f t="shared" si="39"/>
        <v>7022.5286470791152</v>
      </c>
      <c r="AC877" s="86">
        <f t="shared" si="40"/>
        <v>153.63195898149115</v>
      </c>
    </row>
    <row r="878" spans="27:29" x14ac:dyDescent="0.4">
      <c r="AA878" s="85">
        <v>869000</v>
      </c>
      <c r="AB878" s="82">
        <f t="shared" si="39"/>
        <v>7030.6191178706813</v>
      </c>
      <c r="AC878" s="86">
        <f t="shared" si="40"/>
        <v>145.54148818992508</v>
      </c>
    </row>
    <row r="879" spans="27:29" x14ac:dyDescent="0.4">
      <c r="AA879" s="85">
        <v>870000</v>
      </c>
      <c r="AB879" s="82">
        <f t="shared" si="39"/>
        <v>7038.7095886622465</v>
      </c>
      <c r="AC879" s="86">
        <f t="shared" si="40"/>
        <v>137.45101739835991</v>
      </c>
    </row>
    <row r="880" spans="27:29" x14ac:dyDescent="0.4">
      <c r="AA880" s="85">
        <v>871000</v>
      </c>
      <c r="AB880" s="82">
        <f t="shared" si="39"/>
        <v>7046.8000594538125</v>
      </c>
      <c r="AC880" s="86">
        <f t="shared" si="40"/>
        <v>129.36054660679383</v>
      </c>
    </row>
    <row r="881" spans="27:29" x14ac:dyDescent="0.4">
      <c r="AA881" s="85">
        <v>872000</v>
      </c>
      <c r="AB881" s="82">
        <f t="shared" si="39"/>
        <v>7054.8905302453786</v>
      </c>
      <c r="AC881" s="86">
        <f t="shared" si="40"/>
        <v>121.27007581522776</v>
      </c>
    </row>
    <row r="882" spans="27:29" x14ac:dyDescent="0.4">
      <c r="AA882" s="85">
        <v>873000</v>
      </c>
      <c r="AB882" s="82">
        <f t="shared" si="39"/>
        <v>7062.9810010369447</v>
      </c>
      <c r="AC882" s="86">
        <f t="shared" si="40"/>
        <v>113.17960502366168</v>
      </c>
    </row>
    <row r="883" spans="27:29" x14ac:dyDescent="0.4">
      <c r="AA883" s="85">
        <v>874000</v>
      </c>
      <c r="AB883" s="82">
        <f t="shared" si="39"/>
        <v>7071.0714718285099</v>
      </c>
      <c r="AC883" s="86">
        <f t="shared" si="40"/>
        <v>105.08913423209651</v>
      </c>
    </row>
    <row r="884" spans="27:29" x14ac:dyDescent="0.4">
      <c r="AA884" s="85">
        <v>875000</v>
      </c>
      <c r="AB884" s="82">
        <f t="shared" si="39"/>
        <v>7079.1619426200759</v>
      </c>
      <c r="AC884" s="86">
        <f t="shared" si="40"/>
        <v>96.998663440530436</v>
      </c>
    </row>
    <row r="885" spans="27:29" x14ac:dyDescent="0.4">
      <c r="AA885" s="85">
        <v>876000</v>
      </c>
      <c r="AB885" s="82">
        <f t="shared" si="39"/>
        <v>7087.2524134116411</v>
      </c>
      <c r="AC885" s="86">
        <f t="shared" si="40"/>
        <v>88.908192648965269</v>
      </c>
    </row>
    <row r="886" spans="27:29" x14ac:dyDescent="0.4">
      <c r="AA886" s="85">
        <v>877000</v>
      </c>
      <c r="AB886" s="82">
        <f t="shared" si="39"/>
        <v>7095.3428842032072</v>
      </c>
      <c r="AC886" s="86">
        <f t="shared" si="40"/>
        <v>80.817721857399192</v>
      </c>
    </row>
    <row r="887" spans="27:29" x14ac:dyDescent="0.4">
      <c r="AA887" s="85">
        <v>878000</v>
      </c>
      <c r="AB887" s="82">
        <f t="shared" si="39"/>
        <v>7103.4333549947733</v>
      </c>
      <c r="AC887" s="86">
        <f t="shared" si="40"/>
        <v>72.727251065833116</v>
      </c>
    </row>
    <row r="888" spans="27:29" x14ac:dyDescent="0.4">
      <c r="AA888" s="85">
        <v>879000</v>
      </c>
      <c r="AB888" s="82">
        <f t="shared" si="39"/>
        <v>7111.5238257863393</v>
      </c>
      <c r="AC888" s="86">
        <f t="shared" si="40"/>
        <v>64.636780274267039</v>
      </c>
    </row>
    <row r="889" spans="27:29" x14ac:dyDescent="0.4">
      <c r="AA889" s="85">
        <v>880000</v>
      </c>
      <c r="AB889" s="82">
        <f t="shared" si="39"/>
        <v>7119.6142965779045</v>
      </c>
      <c r="AC889" s="86">
        <f t="shared" si="40"/>
        <v>56.546309482701872</v>
      </c>
    </row>
    <row r="890" spans="27:29" x14ac:dyDescent="0.4">
      <c r="AA890" s="85">
        <v>881000</v>
      </c>
      <c r="AB890" s="82">
        <f t="shared" si="39"/>
        <v>7127.7047673694706</v>
      </c>
      <c r="AC890" s="86">
        <f t="shared" si="40"/>
        <v>48.455838691135796</v>
      </c>
    </row>
    <row r="891" spans="27:29" x14ac:dyDescent="0.4">
      <c r="AA891" s="85">
        <v>882000</v>
      </c>
      <c r="AB891" s="82">
        <f t="shared" si="39"/>
        <v>7135.7952381610357</v>
      </c>
      <c r="AC891" s="86">
        <f t="shared" si="40"/>
        <v>40.365367899570629</v>
      </c>
    </row>
    <row r="892" spans="27:29" x14ac:dyDescent="0.4">
      <c r="AA892" s="85">
        <v>883000</v>
      </c>
      <c r="AB892" s="82">
        <f t="shared" si="39"/>
        <v>7143.8857089526027</v>
      </c>
      <c r="AC892" s="86">
        <f t="shared" si="40"/>
        <v>32.274897108003643</v>
      </c>
    </row>
    <row r="893" spans="27:29" x14ac:dyDescent="0.4">
      <c r="AA893" s="85">
        <v>884000</v>
      </c>
      <c r="AB893" s="82">
        <f t="shared" si="39"/>
        <v>7151.9761797441679</v>
      </c>
      <c r="AC893" s="86">
        <f t="shared" si="40"/>
        <v>24.184426316438476</v>
      </c>
    </row>
    <row r="894" spans="27:29" x14ac:dyDescent="0.4">
      <c r="AA894" s="85">
        <v>885000</v>
      </c>
      <c r="AB894" s="82">
        <f t="shared" si="39"/>
        <v>7160.066650535734</v>
      </c>
      <c r="AC894" s="86">
        <f t="shared" si="40"/>
        <v>16.093955524872399</v>
      </c>
    </row>
    <row r="895" spans="27:29" x14ac:dyDescent="0.4">
      <c r="AA895" s="85">
        <v>886000</v>
      </c>
      <c r="AB895" s="82">
        <f t="shared" si="39"/>
        <v>7168.1571213273</v>
      </c>
      <c r="AC895" s="86">
        <f t="shared" si="40"/>
        <v>8.0034847333063226</v>
      </c>
    </row>
    <row r="896" spans="27:29" x14ac:dyDescent="0.4">
      <c r="AA896" s="85">
        <v>887000</v>
      </c>
      <c r="AB896" s="82">
        <f t="shared" si="39"/>
        <v>7176.2475921188652</v>
      </c>
      <c r="AC896" s="86">
        <f t="shared" si="40"/>
        <v>-8.6986058258844423E-2</v>
      </c>
    </row>
    <row r="897" spans="27:29" x14ac:dyDescent="0.4">
      <c r="AA897" s="85">
        <v>888000</v>
      </c>
      <c r="AB897" s="82">
        <f t="shared" si="39"/>
        <v>7184.3380629104313</v>
      </c>
      <c r="AC897" s="86">
        <f t="shared" si="40"/>
        <v>-8.1774568498249209</v>
      </c>
    </row>
    <row r="898" spans="27:29" x14ac:dyDescent="0.4">
      <c r="AA898" s="85">
        <v>889000</v>
      </c>
      <c r="AB898" s="82">
        <f t="shared" si="39"/>
        <v>7192.4285337019974</v>
      </c>
      <c r="AC898" s="86">
        <f t="shared" si="40"/>
        <v>-16.267927641390997</v>
      </c>
    </row>
    <row r="899" spans="27:29" x14ac:dyDescent="0.4">
      <c r="AA899" s="85">
        <v>890000</v>
      </c>
      <c r="AB899" s="82">
        <f t="shared" si="39"/>
        <v>7200.5190044935634</v>
      </c>
      <c r="AC899" s="86">
        <f t="shared" si="40"/>
        <v>-24.358398432957074</v>
      </c>
    </row>
    <row r="900" spans="27:29" x14ac:dyDescent="0.4">
      <c r="AA900" s="85">
        <v>891000</v>
      </c>
      <c r="AB900" s="82">
        <f t="shared" si="39"/>
        <v>7208.6094752851295</v>
      </c>
      <c r="AC900" s="86">
        <f t="shared" si="40"/>
        <v>-32.44886922452315</v>
      </c>
    </row>
    <row r="901" spans="27:29" x14ac:dyDescent="0.4">
      <c r="AA901" s="85">
        <v>892000</v>
      </c>
      <c r="AB901" s="82">
        <f t="shared" si="39"/>
        <v>7216.6999460766938</v>
      </c>
      <c r="AC901" s="86">
        <f t="shared" si="40"/>
        <v>-40.539340016087408</v>
      </c>
    </row>
    <row r="902" spans="27:29" x14ac:dyDescent="0.4">
      <c r="AA902" s="85">
        <v>893000</v>
      </c>
      <c r="AB902" s="82">
        <f t="shared" si="39"/>
        <v>7224.7904168682599</v>
      </c>
      <c r="AC902" s="86">
        <f t="shared" si="40"/>
        <v>-48.629810807653485</v>
      </c>
    </row>
    <row r="903" spans="27:29" x14ac:dyDescent="0.4">
      <c r="AA903" s="85">
        <v>894000</v>
      </c>
      <c r="AB903" s="82">
        <f t="shared" si="39"/>
        <v>7232.8808876598259</v>
      </c>
      <c r="AC903" s="86">
        <f t="shared" si="40"/>
        <v>-56.720281599219561</v>
      </c>
    </row>
    <row r="904" spans="27:29" x14ac:dyDescent="0.4">
      <c r="AA904" s="85">
        <v>895000</v>
      </c>
      <c r="AB904" s="82">
        <f t="shared" si="39"/>
        <v>7240.9713584513929</v>
      </c>
      <c r="AC904" s="86">
        <f t="shared" si="40"/>
        <v>-64.810752390786547</v>
      </c>
    </row>
    <row r="905" spans="27:29" x14ac:dyDescent="0.4">
      <c r="AA905" s="85">
        <v>896000</v>
      </c>
      <c r="AB905" s="82">
        <f t="shared" si="39"/>
        <v>7249.0618292429572</v>
      </c>
      <c r="AC905" s="86">
        <f t="shared" si="40"/>
        <v>-72.901223182350805</v>
      </c>
    </row>
    <row r="906" spans="27:29" x14ac:dyDescent="0.4">
      <c r="AA906" s="85">
        <v>897000</v>
      </c>
      <c r="AB906" s="82">
        <f t="shared" si="39"/>
        <v>7257.1523000345233</v>
      </c>
      <c r="AC906" s="86">
        <f t="shared" si="40"/>
        <v>-80.991693973916881</v>
      </c>
    </row>
    <row r="907" spans="27:29" x14ac:dyDescent="0.4">
      <c r="AA907" s="85">
        <v>898000</v>
      </c>
      <c r="AB907" s="82">
        <f t="shared" ref="AB907:AB970" si="41">-PMT($X$12,$Y$10,AA907)</f>
        <v>7265.2427708260893</v>
      </c>
      <c r="AC907" s="86">
        <f t="shared" ref="AC907:AC970" si="42">$J$56-AB907</f>
        <v>-89.082164765482958</v>
      </c>
    </row>
    <row r="908" spans="27:29" x14ac:dyDescent="0.4">
      <c r="AA908" s="85">
        <v>899000</v>
      </c>
      <c r="AB908" s="82">
        <f t="shared" si="41"/>
        <v>7273.3332416176554</v>
      </c>
      <c r="AC908" s="86">
        <f t="shared" si="42"/>
        <v>-97.172635557049034</v>
      </c>
    </row>
    <row r="909" spans="27:29" x14ac:dyDescent="0.4">
      <c r="AA909" s="85">
        <v>900000</v>
      </c>
      <c r="AB909" s="82">
        <f t="shared" si="41"/>
        <v>7281.4237124092206</v>
      </c>
      <c r="AC909" s="86">
        <f t="shared" si="42"/>
        <v>-105.2631063486142</v>
      </c>
    </row>
    <row r="910" spans="27:29" x14ac:dyDescent="0.4">
      <c r="AA910" s="85">
        <v>901000</v>
      </c>
      <c r="AB910" s="82">
        <f t="shared" si="41"/>
        <v>7289.5141832007866</v>
      </c>
      <c r="AC910" s="86">
        <f t="shared" si="42"/>
        <v>-113.35357714018028</v>
      </c>
    </row>
    <row r="911" spans="27:29" x14ac:dyDescent="0.4">
      <c r="AA911" s="85">
        <v>902000</v>
      </c>
      <c r="AB911" s="82">
        <f t="shared" si="41"/>
        <v>7297.6046539923527</v>
      </c>
      <c r="AC911" s="86">
        <f t="shared" si="42"/>
        <v>-121.44404793174635</v>
      </c>
    </row>
    <row r="912" spans="27:29" x14ac:dyDescent="0.4">
      <c r="AA912" s="85">
        <v>903000</v>
      </c>
      <c r="AB912" s="82">
        <f t="shared" si="41"/>
        <v>7305.6951247839188</v>
      </c>
      <c r="AC912" s="86">
        <f t="shared" si="42"/>
        <v>-129.53451872331243</v>
      </c>
    </row>
    <row r="913" spans="27:29" x14ac:dyDescent="0.4">
      <c r="AA913" s="85">
        <v>904000</v>
      </c>
      <c r="AB913" s="82">
        <f t="shared" si="41"/>
        <v>7313.7855955754831</v>
      </c>
      <c r="AC913" s="86">
        <f t="shared" si="42"/>
        <v>-137.62498951487669</v>
      </c>
    </row>
    <row r="914" spans="27:29" x14ac:dyDescent="0.4">
      <c r="AA914" s="85">
        <v>905000</v>
      </c>
      <c r="AB914" s="82">
        <f t="shared" si="41"/>
        <v>7321.8760663670491</v>
      </c>
      <c r="AC914" s="86">
        <f t="shared" si="42"/>
        <v>-145.71546030644276</v>
      </c>
    </row>
    <row r="915" spans="27:29" x14ac:dyDescent="0.4">
      <c r="AA915" s="85">
        <v>906000</v>
      </c>
      <c r="AB915" s="82">
        <f t="shared" si="41"/>
        <v>7329.9665371586161</v>
      </c>
      <c r="AC915" s="86">
        <f t="shared" si="42"/>
        <v>-153.80593109800975</v>
      </c>
    </row>
    <row r="916" spans="27:29" x14ac:dyDescent="0.4">
      <c r="AA916" s="85">
        <v>907000</v>
      </c>
      <c r="AB916" s="82">
        <f t="shared" si="41"/>
        <v>7338.0570079501822</v>
      </c>
      <c r="AC916" s="86">
        <f t="shared" si="42"/>
        <v>-161.89640188957583</v>
      </c>
    </row>
    <row r="917" spans="27:29" x14ac:dyDescent="0.4">
      <c r="AA917" s="85">
        <v>908000</v>
      </c>
      <c r="AB917" s="82">
        <f t="shared" si="41"/>
        <v>7346.1474787417465</v>
      </c>
      <c r="AC917" s="86">
        <f t="shared" si="42"/>
        <v>-169.98687268114008</v>
      </c>
    </row>
    <row r="918" spans="27:29" x14ac:dyDescent="0.4">
      <c r="AA918" s="85">
        <v>909000</v>
      </c>
      <c r="AB918" s="82">
        <f t="shared" si="41"/>
        <v>7354.2379495333125</v>
      </c>
      <c r="AC918" s="86">
        <f t="shared" si="42"/>
        <v>-178.07734347270616</v>
      </c>
    </row>
    <row r="919" spans="27:29" x14ac:dyDescent="0.4">
      <c r="AA919" s="85">
        <v>910000</v>
      </c>
      <c r="AB919" s="82">
        <f t="shared" si="41"/>
        <v>7362.3284203248786</v>
      </c>
      <c r="AC919" s="86">
        <f t="shared" si="42"/>
        <v>-186.16781426427224</v>
      </c>
    </row>
    <row r="920" spans="27:29" x14ac:dyDescent="0.4">
      <c r="AA920" s="85">
        <v>911000</v>
      </c>
      <c r="AB920" s="82">
        <f t="shared" si="41"/>
        <v>7370.4188911164447</v>
      </c>
      <c r="AC920" s="86">
        <f t="shared" si="42"/>
        <v>-194.25828505583831</v>
      </c>
    </row>
    <row r="921" spans="27:29" x14ac:dyDescent="0.4">
      <c r="AA921" s="85">
        <v>912000</v>
      </c>
      <c r="AB921" s="82">
        <f t="shared" si="41"/>
        <v>7378.5093619080099</v>
      </c>
      <c r="AC921" s="86">
        <f t="shared" si="42"/>
        <v>-202.34875584740348</v>
      </c>
    </row>
    <row r="922" spans="27:29" x14ac:dyDescent="0.4">
      <c r="AA922" s="85">
        <v>913000</v>
      </c>
      <c r="AB922" s="82">
        <f t="shared" si="41"/>
        <v>7386.5998326995759</v>
      </c>
      <c r="AC922" s="86">
        <f t="shared" si="42"/>
        <v>-210.43922663896956</v>
      </c>
    </row>
    <row r="923" spans="27:29" x14ac:dyDescent="0.4">
      <c r="AA923" s="85">
        <v>914000</v>
      </c>
      <c r="AB923" s="82">
        <f t="shared" si="41"/>
        <v>7394.690303491142</v>
      </c>
      <c r="AC923" s="86">
        <f t="shared" si="42"/>
        <v>-218.52969743053563</v>
      </c>
    </row>
    <row r="924" spans="27:29" x14ac:dyDescent="0.4">
      <c r="AA924" s="85">
        <v>915000</v>
      </c>
      <c r="AB924" s="82">
        <f t="shared" si="41"/>
        <v>7402.7807742827081</v>
      </c>
      <c r="AC924" s="86">
        <f t="shared" si="42"/>
        <v>-226.62016822210171</v>
      </c>
    </row>
    <row r="925" spans="27:29" x14ac:dyDescent="0.4">
      <c r="AA925" s="85">
        <v>916000</v>
      </c>
      <c r="AB925" s="82">
        <f t="shared" si="41"/>
        <v>7410.8712450742742</v>
      </c>
      <c r="AC925" s="86">
        <f t="shared" si="42"/>
        <v>-234.71063901366779</v>
      </c>
    </row>
    <row r="926" spans="27:29" x14ac:dyDescent="0.4">
      <c r="AA926" s="85">
        <v>917000</v>
      </c>
      <c r="AB926" s="82">
        <f t="shared" si="41"/>
        <v>7418.9617158658393</v>
      </c>
      <c r="AC926" s="86">
        <f t="shared" si="42"/>
        <v>-242.80110980523295</v>
      </c>
    </row>
    <row r="927" spans="27:29" x14ac:dyDescent="0.4">
      <c r="AA927" s="85">
        <v>918000</v>
      </c>
      <c r="AB927" s="82">
        <f t="shared" si="41"/>
        <v>7427.0521866574054</v>
      </c>
      <c r="AC927" s="86">
        <f t="shared" si="42"/>
        <v>-250.89158059679903</v>
      </c>
    </row>
    <row r="928" spans="27:29" x14ac:dyDescent="0.4">
      <c r="AA928" s="85">
        <v>919000</v>
      </c>
      <c r="AB928" s="82">
        <f t="shared" si="41"/>
        <v>7435.1426574489715</v>
      </c>
      <c r="AC928" s="86">
        <f t="shared" si="42"/>
        <v>-258.98205138836511</v>
      </c>
    </row>
    <row r="929" spans="27:29" x14ac:dyDescent="0.4">
      <c r="AA929" s="85">
        <v>920000</v>
      </c>
      <c r="AB929" s="82">
        <f t="shared" si="41"/>
        <v>7443.2331282405376</v>
      </c>
      <c r="AC929" s="86">
        <f t="shared" si="42"/>
        <v>-267.07252217993118</v>
      </c>
    </row>
    <row r="930" spans="27:29" x14ac:dyDescent="0.4">
      <c r="AA930" s="85">
        <v>921000</v>
      </c>
      <c r="AB930" s="82">
        <f t="shared" si="41"/>
        <v>7451.3235990321018</v>
      </c>
      <c r="AC930" s="86">
        <f t="shared" si="42"/>
        <v>-275.16299297149544</v>
      </c>
    </row>
    <row r="931" spans="27:29" x14ac:dyDescent="0.4">
      <c r="AA931" s="85">
        <v>922000</v>
      </c>
      <c r="AB931" s="82">
        <f t="shared" si="41"/>
        <v>7459.4140698236679</v>
      </c>
      <c r="AC931" s="86">
        <f t="shared" si="42"/>
        <v>-283.25346376306152</v>
      </c>
    </row>
    <row r="932" spans="27:29" x14ac:dyDescent="0.4">
      <c r="AA932" s="85">
        <v>923000</v>
      </c>
      <c r="AB932" s="82">
        <f t="shared" si="41"/>
        <v>7467.5045406152349</v>
      </c>
      <c r="AC932" s="86">
        <f t="shared" si="42"/>
        <v>-291.3439345546285</v>
      </c>
    </row>
    <row r="933" spans="27:29" x14ac:dyDescent="0.4">
      <c r="AA933" s="85">
        <v>924000</v>
      </c>
      <c r="AB933" s="82">
        <f t="shared" si="41"/>
        <v>7475.5950114068009</v>
      </c>
      <c r="AC933" s="86">
        <f t="shared" si="42"/>
        <v>-299.43440534619458</v>
      </c>
    </row>
    <row r="934" spans="27:29" x14ac:dyDescent="0.4">
      <c r="AA934" s="85">
        <v>925000</v>
      </c>
      <c r="AB934" s="82">
        <f t="shared" si="41"/>
        <v>7483.6854821983652</v>
      </c>
      <c r="AC934" s="86">
        <f t="shared" si="42"/>
        <v>-307.52487613775884</v>
      </c>
    </row>
    <row r="935" spans="27:29" x14ac:dyDescent="0.4">
      <c r="AA935" s="85">
        <v>926000</v>
      </c>
      <c r="AB935" s="82">
        <f t="shared" si="41"/>
        <v>7491.7759529899313</v>
      </c>
      <c r="AC935" s="86">
        <f t="shared" si="42"/>
        <v>-315.61534692932491</v>
      </c>
    </row>
    <row r="936" spans="27:29" x14ac:dyDescent="0.4">
      <c r="AA936" s="85">
        <v>927000</v>
      </c>
      <c r="AB936" s="82">
        <f t="shared" si="41"/>
        <v>7499.8664237814974</v>
      </c>
      <c r="AC936" s="86">
        <f t="shared" si="42"/>
        <v>-323.70581772089099</v>
      </c>
    </row>
    <row r="937" spans="27:29" x14ac:dyDescent="0.4">
      <c r="AA937" s="85">
        <v>928000</v>
      </c>
      <c r="AB937" s="82">
        <f t="shared" si="41"/>
        <v>7507.9568945730634</v>
      </c>
      <c r="AC937" s="86">
        <f t="shared" si="42"/>
        <v>-331.79628851245707</v>
      </c>
    </row>
    <row r="938" spans="27:29" x14ac:dyDescent="0.4">
      <c r="AA938" s="85">
        <v>929000</v>
      </c>
      <c r="AB938" s="82">
        <f t="shared" si="41"/>
        <v>7516.0473653646286</v>
      </c>
      <c r="AC938" s="86">
        <f t="shared" si="42"/>
        <v>-339.88675930402223</v>
      </c>
    </row>
    <row r="939" spans="27:29" x14ac:dyDescent="0.4">
      <c r="AA939" s="85">
        <v>930000</v>
      </c>
      <c r="AB939" s="82">
        <f t="shared" si="41"/>
        <v>7524.1378361561947</v>
      </c>
      <c r="AC939" s="86">
        <f t="shared" si="42"/>
        <v>-347.97723009558831</v>
      </c>
    </row>
    <row r="940" spans="27:29" x14ac:dyDescent="0.4">
      <c r="AA940" s="85">
        <v>931000</v>
      </c>
      <c r="AB940" s="82">
        <f t="shared" si="41"/>
        <v>7532.2283069477608</v>
      </c>
      <c r="AC940" s="86">
        <f t="shared" si="42"/>
        <v>-356.06770088715439</v>
      </c>
    </row>
    <row r="941" spans="27:29" x14ac:dyDescent="0.4">
      <c r="AA941" s="85">
        <v>932000</v>
      </c>
      <c r="AB941" s="82">
        <f t="shared" si="41"/>
        <v>7540.3187777393268</v>
      </c>
      <c r="AC941" s="86">
        <f t="shared" si="42"/>
        <v>-364.15817167872046</v>
      </c>
    </row>
    <row r="942" spans="27:29" x14ac:dyDescent="0.4">
      <c r="AA942" s="85">
        <v>933000</v>
      </c>
      <c r="AB942" s="82">
        <f t="shared" si="41"/>
        <v>7548.409248530892</v>
      </c>
      <c r="AC942" s="86">
        <f t="shared" si="42"/>
        <v>-372.24864247028563</v>
      </c>
    </row>
    <row r="943" spans="27:29" x14ac:dyDescent="0.4">
      <c r="AA943" s="85">
        <v>934000</v>
      </c>
      <c r="AB943" s="82">
        <f t="shared" si="41"/>
        <v>7556.4997193224581</v>
      </c>
      <c r="AC943" s="86">
        <f t="shared" si="42"/>
        <v>-380.33911326185171</v>
      </c>
    </row>
    <row r="944" spans="27:29" x14ac:dyDescent="0.4">
      <c r="AA944" s="85">
        <v>935000</v>
      </c>
      <c r="AB944" s="82">
        <f t="shared" si="41"/>
        <v>7564.5901901140242</v>
      </c>
      <c r="AC944" s="86">
        <f t="shared" si="42"/>
        <v>-388.42958405341778</v>
      </c>
    </row>
    <row r="945" spans="27:29" x14ac:dyDescent="0.4">
      <c r="AA945" s="85">
        <v>936000</v>
      </c>
      <c r="AB945" s="82">
        <f t="shared" si="41"/>
        <v>7572.6806609055902</v>
      </c>
      <c r="AC945" s="86">
        <f t="shared" si="42"/>
        <v>-396.52005484498386</v>
      </c>
    </row>
    <row r="946" spans="27:29" x14ac:dyDescent="0.4">
      <c r="AA946" s="85">
        <v>937000</v>
      </c>
      <c r="AB946" s="82">
        <f t="shared" si="41"/>
        <v>7580.7711316971545</v>
      </c>
      <c r="AC946" s="86">
        <f t="shared" si="42"/>
        <v>-404.61052563654812</v>
      </c>
    </row>
    <row r="947" spans="27:29" x14ac:dyDescent="0.4">
      <c r="AA947" s="85">
        <v>938000</v>
      </c>
      <c r="AB947" s="82">
        <f t="shared" si="41"/>
        <v>7588.8616024887206</v>
      </c>
      <c r="AC947" s="86">
        <f t="shared" si="42"/>
        <v>-412.70099642811419</v>
      </c>
    </row>
    <row r="948" spans="27:29" x14ac:dyDescent="0.4">
      <c r="AA948" s="85">
        <v>939000</v>
      </c>
      <c r="AB948" s="82">
        <f t="shared" si="41"/>
        <v>7596.9520732802876</v>
      </c>
      <c r="AC948" s="86">
        <f t="shared" si="42"/>
        <v>-420.79146721968118</v>
      </c>
    </row>
    <row r="949" spans="27:29" x14ac:dyDescent="0.4">
      <c r="AA949" s="85">
        <v>940000</v>
      </c>
      <c r="AB949" s="82">
        <f t="shared" si="41"/>
        <v>7605.0425440718536</v>
      </c>
      <c r="AC949" s="86">
        <f t="shared" si="42"/>
        <v>-428.88193801124726</v>
      </c>
    </row>
    <row r="950" spans="27:29" x14ac:dyDescent="0.4">
      <c r="AA950" s="85">
        <v>941000</v>
      </c>
      <c r="AB950" s="82">
        <f t="shared" si="41"/>
        <v>7613.1330148634197</v>
      </c>
      <c r="AC950" s="86">
        <f t="shared" si="42"/>
        <v>-436.97240880281333</v>
      </c>
    </row>
    <row r="951" spans="27:29" x14ac:dyDescent="0.4">
      <c r="AA951" s="85">
        <v>942000</v>
      </c>
      <c r="AB951" s="82">
        <f t="shared" si="41"/>
        <v>7621.223485654984</v>
      </c>
      <c r="AC951" s="86">
        <f t="shared" si="42"/>
        <v>-445.06287959437759</v>
      </c>
    </row>
    <row r="952" spans="27:29" x14ac:dyDescent="0.4">
      <c r="AA952" s="85">
        <v>943000</v>
      </c>
      <c r="AB952" s="82">
        <f t="shared" si="41"/>
        <v>7629.31395644655</v>
      </c>
      <c r="AC952" s="86">
        <f t="shared" si="42"/>
        <v>-453.15335038594367</v>
      </c>
    </row>
    <row r="953" spans="27:29" x14ac:dyDescent="0.4">
      <c r="AA953" s="85">
        <v>944000</v>
      </c>
      <c r="AB953" s="82">
        <f t="shared" si="41"/>
        <v>7637.4044272381161</v>
      </c>
      <c r="AC953" s="86">
        <f t="shared" si="42"/>
        <v>-461.24382117750974</v>
      </c>
    </row>
    <row r="954" spans="27:29" x14ac:dyDescent="0.4">
      <c r="AA954" s="85">
        <v>945000</v>
      </c>
      <c r="AB954" s="82">
        <f t="shared" si="41"/>
        <v>7645.4948980296822</v>
      </c>
      <c r="AC954" s="86">
        <f t="shared" si="42"/>
        <v>-469.33429196907582</v>
      </c>
    </row>
    <row r="955" spans="27:29" x14ac:dyDescent="0.4">
      <c r="AA955" s="85">
        <v>946000</v>
      </c>
      <c r="AB955" s="82">
        <f t="shared" si="41"/>
        <v>7653.5853688212474</v>
      </c>
      <c r="AC955" s="86">
        <f t="shared" si="42"/>
        <v>-477.42476276064099</v>
      </c>
    </row>
    <row r="956" spans="27:29" x14ac:dyDescent="0.4">
      <c r="AA956" s="85">
        <v>947000</v>
      </c>
      <c r="AB956" s="82">
        <f t="shared" si="41"/>
        <v>7661.6758396128134</v>
      </c>
      <c r="AC956" s="86">
        <f t="shared" si="42"/>
        <v>-485.51523355220706</v>
      </c>
    </row>
    <row r="957" spans="27:29" x14ac:dyDescent="0.4">
      <c r="AA957" s="85">
        <v>948000</v>
      </c>
      <c r="AB957" s="82">
        <f t="shared" si="41"/>
        <v>7669.7663104043795</v>
      </c>
      <c r="AC957" s="86">
        <f t="shared" si="42"/>
        <v>-493.60570434377314</v>
      </c>
    </row>
    <row r="958" spans="27:29" x14ac:dyDescent="0.4">
      <c r="AA958" s="85">
        <v>949000</v>
      </c>
      <c r="AB958" s="82">
        <f t="shared" si="41"/>
        <v>7677.8567811959456</v>
      </c>
      <c r="AC958" s="86">
        <f t="shared" si="42"/>
        <v>-501.69617513533922</v>
      </c>
    </row>
    <row r="959" spans="27:29" x14ac:dyDescent="0.4">
      <c r="AA959" s="85">
        <v>950000</v>
      </c>
      <c r="AB959" s="82">
        <f t="shared" si="41"/>
        <v>7685.9472519875108</v>
      </c>
      <c r="AC959" s="86">
        <f t="shared" si="42"/>
        <v>-509.78664592690438</v>
      </c>
    </row>
    <row r="960" spans="27:29" x14ac:dyDescent="0.4">
      <c r="AA960" s="85">
        <v>951000</v>
      </c>
      <c r="AB960" s="82">
        <f t="shared" si="41"/>
        <v>7694.0377227790768</v>
      </c>
      <c r="AC960" s="86">
        <f t="shared" si="42"/>
        <v>-517.87711671847046</v>
      </c>
    </row>
    <row r="961" spans="27:29" x14ac:dyDescent="0.4">
      <c r="AA961" s="85">
        <v>952000</v>
      </c>
      <c r="AB961" s="82">
        <f t="shared" si="41"/>
        <v>7702.1281935706429</v>
      </c>
      <c r="AC961" s="86">
        <f t="shared" si="42"/>
        <v>-525.96758751003654</v>
      </c>
    </row>
    <row r="962" spans="27:29" x14ac:dyDescent="0.4">
      <c r="AA962" s="85">
        <v>953000</v>
      </c>
      <c r="AB962" s="82">
        <f t="shared" si="41"/>
        <v>7710.218664362209</v>
      </c>
      <c r="AC962" s="86">
        <f t="shared" si="42"/>
        <v>-534.05805830160261</v>
      </c>
    </row>
    <row r="963" spans="27:29" x14ac:dyDescent="0.4">
      <c r="AA963" s="85">
        <v>954000</v>
      </c>
      <c r="AB963" s="82">
        <f t="shared" si="41"/>
        <v>7718.3091351537732</v>
      </c>
      <c r="AC963" s="86">
        <f t="shared" si="42"/>
        <v>-542.14852909316687</v>
      </c>
    </row>
    <row r="964" spans="27:29" x14ac:dyDescent="0.4">
      <c r="AA964" s="85">
        <v>955000</v>
      </c>
      <c r="AB964" s="82">
        <f t="shared" si="41"/>
        <v>7726.3996059453393</v>
      </c>
      <c r="AC964" s="86">
        <f t="shared" si="42"/>
        <v>-550.23899988473295</v>
      </c>
    </row>
    <row r="965" spans="27:29" x14ac:dyDescent="0.4">
      <c r="AA965" s="85">
        <v>956000</v>
      </c>
      <c r="AB965" s="82">
        <f t="shared" si="41"/>
        <v>7734.4900767369063</v>
      </c>
      <c r="AC965" s="86">
        <f t="shared" si="42"/>
        <v>-558.32947067629993</v>
      </c>
    </row>
    <row r="966" spans="27:29" x14ac:dyDescent="0.4">
      <c r="AA966" s="85">
        <v>957000</v>
      </c>
      <c r="AB966" s="82">
        <f t="shared" si="41"/>
        <v>7742.5805475284724</v>
      </c>
      <c r="AC966" s="86">
        <f t="shared" si="42"/>
        <v>-566.41994146786601</v>
      </c>
    </row>
    <row r="967" spans="27:29" x14ac:dyDescent="0.4">
      <c r="AA967" s="85">
        <v>958000</v>
      </c>
      <c r="AB967" s="82">
        <f t="shared" si="41"/>
        <v>7750.6710183200366</v>
      </c>
      <c r="AC967" s="86">
        <f t="shared" si="42"/>
        <v>-574.51041225943027</v>
      </c>
    </row>
    <row r="968" spans="27:29" x14ac:dyDescent="0.4">
      <c r="AA968" s="85">
        <v>959000</v>
      </c>
      <c r="AB968" s="82">
        <f t="shared" si="41"/>
        <v>7758.7614891116027</v>
      </c>
      <c r="AC968" s="86">
        <f t="shared" si="42"/>
        <v>-582.60088305099634</v>
      </c>
    </row>
    <row r="969" spans="27:29" x14ac:dyDescent="0.4">
      <c r="AA969" s="85">
        <v>960000</v>
      </c>
      <c r="AB969" s="82">
        <f t="shared" si="41"/>
        <v>7766.8519599031688</v>
      </c>
      <c r="AC969" s="86">
        <f t="shared" si="42"/>
        <v>-590.69135384256242</v>
      </c>
    </row>
    <row r="970" spans="27:29" x14ac:dyDescent="0.4">
      <c r="AA970" s="85">
        <v>961000</v>
      </c>
      <c r="AB970" s="82">
        <f t="shared" si="41"/>
        <v>7774.9424306947349</v>
      </c>
      <c r="AC970" s="86">
        <f t="shared" si="42"/>
        <v>-598.7818246341285</v>
      </c>
    </row>
    <row r="971" spans="27:29" x14ac:dyDescent="0.4">
      <c r="AA971" s="85">
        <v>962000</v>
      </c>
      <c r="AB971" s="82">
        <f t="shared" ref="AB971:AB1034" si="43">-PMT($X$12,$Y$10,AA971)</f>
        <v>7783.0329014863</v>
      </c>
      <c r="AC971" s="86">
        <f t="shared" ref="AC971:AC1034" si="44">$J$56-AB971</f>
        <v>-606.87229542569366</v>
      </c>
    </row>
    <row r="972" spans="27:29" x14ac:dyDescent="0.4">
      <c r="AA972" s="85">
        <v>963000</v>
      </c>
      <c r="AB972" s="82">
        <f t="shared" si="43"/>
        <v>7791.1233722778661</v>
      </c>
      <c r="AC972" s="86">
        <f t="shared" si="44"/>
        <v>-614.96276621725974</v>
      </c>
    </row>
    <row r="973" spans="27:29" x14ac:dyDescent="0.4">
      <c r="AA973" s="85">
        <v>964000</v>
      </c>
      <c r="AB973" s="82">
        <f t="shared" si="43"/>
        <v>7799.2138430694322</v>
      </c>
      <c r="AC973" s="86">
        <f t="shared" si="44"/>
        <v>-623.05323700882582</v>
      </c>
    </row>
    <row r="974" spans="27:29" x14ac:dyDescent="0.4">
      <c r="AA974" s="85">
        <v>965000</v>
      </c>
      <c r="AB974" s="82">
        <f t="shared" si="43"/>
        <v>7807.3043138609983</v>
      </c>
      <c r="AC974" s="86">
        <f t="shared" si="44"/>
        <v>-631.14370780039189</v>
      </c>
    </row>
    <row r="975" spans="27:29" x14ac:dyDescent="0.4">
      <c r="AA975" s="85">
        <v>966000</v>
      </c>
      <c r="AB975" s="82">
        <f t="shared" si="43"/>
        <v>7815.3947846525643</v>
      </c>
      <c r="AC975" s="86">
        <f t="shared" si="44"/>
        <v>-639.23417859195797</v>
      </c>
    </row>
    <row r="976" spans="27:29" x14ac:dyDescent="0.4">
      <c r="AA976" s="85">
        <v>967000</v>
      </c>
      <c r="AB976" s="82">
        <f t="shared" si="43"/>
        <v>7823.4852554441295</v>
      </c>
      <c r="AC976" s="86">
        <f t="shared" si="44"/>
        <v>-647.32464938352314</v>
      </c>
    </row>
    <row r="977" spans="27:29" x14ac:dyDescent="0.4">
      <c r="AA977" s="85">
        <v>968000</v>
      </c>
      <c r="AB977" s="82">
        <f t="shared" si="43"/>
        <v>7831.5757262356956</v>
      </c>
      <c r="AC977" s="86">
        <f t="shared" si="44"/>
        <v>-655.41512017508921</v>
      </c>
    </row>
    <row r="978" spans="27:29" x14ac:dyDescent="0.4">
      <c r="AA978" s="85">
        <v>969000</v>
      </c>
      <c r="AB978" s="82">
        <f t="shared" si="43"/>
        <v>7839.6661970272617</v>
      </c>
      <c r="AC978" s="86">
        <f t="shared" si="44"/>
        <v>-663.50559096665529</v>
      </c>
    </row>
    <row r="979" spans="27:29" x14ac:dyDescent="0.4">
      <c r="AA979" s="85">
        <v>970000</v>
      </c>
      <c r="AB979" s="82">
        <f t="shared" si="43"/>
        <v>7847.7566678188277</v>
      </c>
      <c r="AC979" s="86">
        <f t="shared" si="44"/>
        <v>-671.59606175822137</v>
      </c>
    </row>
    <row r="980" spans="27:29" x14ac:dyDescent="0.4">
      <c r="AA980" s="85">
        <v>971000</v>
      </c>
      <c r="AB980" s="82">
        <f t="shared" si="43"/>
        <v>7855.847138610392</v>
      </c>
      <c r="AC980" s="86">
        <f t="shared" si="44"/>
        <v>-679.68653254978562</v>
      </c>
    </row>
    <row r="981" spans="27:29" x14ac:dyDescent="0.4">
      <c r="AA981" s="85">
        <v>972000</v>
      </c>
      <c r="AB981" s="82">
        <f t="shared" si="43"/>
        <v>7863.9376094019581</v>
      </c>
      <c r="AC981" s="86">
        <f t="shared" si="44"/>
        <v>-687.7770033413517</v>
      </c>
    </row>
    <row r="982" spans="27:29" x14ac:dyDescent="0.4">
      <c r="AA982" s="85">
        <v>973000</v>
      </c>
      <c r="AB982" s="82">
        <f t="shared" si="43"/>
        <v>7872.0280801935251</v>
      </c>
      <c r="AC982" s="86">
        <f t="shared" si="44"/>
        <v>-695.86747413291869</v>
      </c>
    </row>
    <row r="983" spans="27:29" x14ac:dyDescent="0.4">
      <c r="AA983" s="85">
        <v>974000</v>
      </c>
      <c r="AB983" s="82">
        <f t="shared" si="43"/>
        <v>7880.1185509850911</v>
      </c>
      <c r="AC983" s="86">
        <f t="shared" si="44"/>
        <v>-703.95794492448476</v>
      </c>
    </row>
    <row r="984" spans="27:29" x14ac:dyDescent="0.4">
      <c r="AA984" s="85">
        <v>975000</v>
      </c>
      <c r="AB984" s="82">
        <f t="shared" si="43"/>
        <v>7888.2090217766554</v>
      </c>
      <c r="AC984" s="86">
        <f t="shared" si="44"/>
        <v>-712.04841571604902</v>
      </c>
    </row>
    <row r="985" spans="27:29" x14ac:dyDescent="0.4">
      <c r="AA985" s="85">
        <v>976000</v>
      </c>
      <c r="AB985" s="82">
        <f t="shared" si="43"/>
        <v>7896.2994925682215</v>
      </c>
      <c r="AC985" s="86">
        <f t="shared" si="44"/>
        <v>-720.1388865076151</v>
      </c>
    </row>
    <row r="986" spans="27:29" x14ac:dyDescent="0.4">
      <c r="AA986" s="85">
        <v>977000</v>
      </c>
      <c r="AB986" s="82">
        <f t="shared" si="43"/>
        <v>7904.3899633597875</v>
      </c>
      <c r="AC986" s="86">
        <f t="shared" si="44"/>
        <v>-728.22935729918117</v>
      </c>
    </row>
    <row r="987" spans="27:29" x14ac:dyDescent="0.4">
      <c r="AA987" s="85">
        <v>978000</v>
      </c>
      <c r="AB987" s="82">
        <f t="shared" si="43"/>
        <v>7912.4804341513536</v>
      </c>
      <c r="AC987" s="86">
        <f t="shared" si="44"/>
        <v>-736.31982809074725</v>
      </c>
    </row>
    <row r="988" spans="27:29" x14ac:dyDescent="0.4">
      <c r="AA988" s="85">
        <v>979000</v>
      </c>
      <c r="AB988" s="82">
        <f t="shared" si="43"/>
        <v>7920.5709049429188</v>
      </c>
      <c r="AC988" s="86">
        <f t="shared" si="44"/>
        <v>-744.41029888231242</v>
      </c>
    </row>
    <row r="989" spans="27:29" x14ac:dyDescent="0.4">
      <c r="AA989" s="85">
        <v>980000</v>
      </c>
      <c r="AB989" s="82">
        <f t="shared" si="43"/>
        <v>7928.6613757344849</v>
      </c>
      <c r="AC989" s="86">
        <f t="shared" si="44"/>
        <v>-752.50076967387849</v>
      </c>
    </row>
    <row r="990" spans="27:29" x14ac:dyDescent="0.4">
      <c r="AA990" s="85">
        <v>981000</v>
      </c>
      <c r="AB990" s="82">
        <f t="shared" si="43"/>
        <v>7936.7518465260509</v>
      </c>
      <c r="AC990" s="86">
        <f t="shared" si="44"/>
        <v>-760.59124046544457</v>
      </c>
    </row>
    <row r="991" spans="27:29" x14ac:dyDescent="0.4">
      <c r="AA991" s="85">
        <v>982000</v>
      </c>
      <c r="AB991" s="82">
        <f t="shared" si="43"/>
        <v>7944.842317317617</v>
      </c>
      <c r="AC991" s="86">
        <f t="shared" si="44"/>
        <v>-768.68171125701065</v>
      </c>
    </row>
    <row r="992" spans="27:29" x14ac:dyDescent="0.4">
      <c r="AA992" s="85">
        <v>983000</v>
      </c>
      <c r="AB992" s="82">
        <f t="shared" si="43"/>
        <v>7952.9327881091813</v>
      </c>
      <c r="AC992" s="86">
        <f t="shared" si="44"/>
        <v>-776.7721820485749</v>
      </c>
    </row>
    <row r="993" spans="27:29" x14ac:dyDescent="0.4">
      <c r="AA993" s="85">
        <v>984000</v>
      </c>
      <c r="AB993" s="82">
        <f t="shared" si="43"/>
        <v>7961.0232589007483</v>
      </c>
      <c r="AC993" s="86">
        <f t="shared" si="44"/>
        <v>-784.86265284014189</v>
      </c>
    </row>
    <row r="994" spans="27:29" x14ac:dyDescent="0.4">
      <c r="AA994" s="85">
        <v>985000</v>
      </c>
      <c r="AB994" s="82">
        <f t="shared" si="43"/>
        <v>7969.1137296923143</v>
      </c>
      <c r="AC994" s="86">
        <f t="shared" si="44"/>
        <v>-792.95312363170797</v>
      </c>
    </row>
    <row r="995" spans="27:29" x14ac:dyDescent="0.4">
      <c r="AA995" s="85">
        <v>986000</v>
      </c>
      <c r="AB995" s="82">
        <f t="shared" si="43"/>
        <v>7977.2042004838804</v>
      </c>
      <c r="AC995" s="86">
        <f t="shared" si="44"/>
        <v>-801.04359442327404</v>
      </c>
    </row>
    <row r="996" spans="27:29" x14ac:dyDescent="0.4">
      <c r="AA996" s="85">
        <v>987000</v>
      </c>
      <c r="AB996" s="82">
        <f t="shared" si="43"/>
        <v>7985.2946712754447</v>
      </c>
      <c r="AC996" s="86">
        <f t="shared" si="44"/>
        <v>-809.1340652148383</v>
      </c>
    </row>
    <row r="997" spans="27:29" x14ac:dyDescent="0.4">
      <c r="AA997" s="85">
        <v>988000</v>
      </c>
      <c r="AB997" s="82">
        <f t="shared" si="43"/>
        <v>7993.3851420670107</v>
      </c>
      <c r="AC997" s="86">
        <f t="shared" si="44"/>
        <v>-817.22453600640438</v>
      </c>
    </row>
    <row r="998" spans="27:29" x14ac:dyDescent="0.4">
      <c r="AA998" s="85">
        <v>989000</v>
      </c>
      <c r="AB998" s="82">
        <f t="shared" si="43"/>
        <v>8001.4756128585768</v>
      </c>
      <c r="AC998" s="86">
        <f t="shared" si="44"/>
        <v>-825.31500679797045</v>
      </c>
    </row>
    <row r="999" spans="27:29" x14ac:dyDescent="0.4">
      <c r="AA999" s="85">
        <v>990000</v>
      </c>
      <c r="AB999" s="82">
        <f t="shared" si="43"/>
        <v>8009.5660836501438</v>
      </c>
      <c r="AC999" s="86">
        <f t="shared" si="44"/>
        <v>-833.40547758953744</v>
      </c>
    </row>
    <row r="1000" spans="27:29" x14ac:dyDescent="0.4">
      <c r="AA1000" s="85">
        <v>991000</v>
      </c>
      <c r="AB1000" s="82">
        <f t="shared" si="43"/>
        <v>8017.6565544417081</v>
      </c>
      <c r="AC1000" s="86">
        <f t="shared" si="44"/>
        <v>-841.4959483811017</v>
      </c>
    </row>
    <row r="1001" spans="27:29" x14ac:dyDescent="0.4">
      <c r="AA1001" s="85">
        <v>992000</v>
      </c>
      <c r="AB1001" s="82">
        <f t="shared" si="43"/>
        <v>8025.7470252332741</v>
      </c>
      <c r="AC1001" s="86">
        <f t="shared" si="44"/>
        <v>-849.58641917266777</v>
      </c>
    </row>
    <row r="1002" spans="27:29" x14ac:dyDescent="0.4">
      <c r="AA1002" s="85">
        <v>993000</v>
      </c>
      <c r="AB1002" s="82">
        <f t="shared" si="43"/>
        <v>8033.8374960248402</v>
      </c>
      <c r="AC1002" s="86">
        <f t="shared" si="44"/>
        <v>-857.67688996423385</v>
      </c>
    </row>
    <row r="1003" spans="27:29" x14ac:dyDescent="0.4">
      <c r="AA1003" s="85">
        <v>994000</v>
      </c>
      <c r="AB1003" s="82">
        <f t="shared" si="43"/>
        <v>8041.9279668164063</v>
      </c>
      <c r="AC1003" s="86">
        <f t="shared" si="44"/>
        <v>-865.76736075579993</v>
      </c>
    </row>
    <row r="1004" spans="27:29" x14ac:dyDescent="0.4">
      <c r="AA1004" s="85">
        <v>995000</v>
      </c>
      <c r="AB1004" s="82">
        <f t="shared" si="43"/>
        <v>8050.0184376079724</v>
      </c>
      <c r="AC1004" s="86">
        <f t="shared" si="44"/>
        <v>-873.857831547366</v>
      </c>
    </row>
    <row r="1005" spans="27:29" x14ac:dyDescent="0.4">
      <c r="AA1005" s="85">
        <v>996000</v>
      </c>
      <c r="AB1005" s="82">
        <f t="shared" si="43"/>
        <v>8058.1089083995375</v>
      </c>
      <c r="AC1005" s="86">
        <f t="shared" si="44"/>
        <v>-881.94830233893117</v>
      </c>
    </row>
    <row r="1006" spans="27:29" x14ac:dyDescent="0.4">
      <c r="AA1006" s="85">
        <v>997000</v>
      </c>
      <c r="AB1006" s="82">
        <f t="shared" si="43"/>
        <v>8066.1993791911036</v>
      </c>
      <c r="AC1006" s="86">
        <f t="shared" si="44"/>
        <v>-890.03877313049725</v>
      </c>
    </row>
    <row r="1007" spans="27:29" x14ac:dyDescent="0.4">
      <c r="AA1007" s="85">
        <v>998000</v>
      </c>
      <c r="AB1007" s="82">
        <f t="shared" si="43"/>
        <v>8074.2898499826697</v>
      </c>
      <c r="AC1007" s="86">
        <f t="shared" si="44"/>
        <v>-898.12924392206332</v>
      </c>
    </row>
    <row r="1008" spans="27:29" x14ac:dyDescent="0.4">
      <c r="AA1008" s="85">
        <v>999000</v>
      </c>
      <c r="AB1008" s="82">
        <f t="shared" si="43"/>
        <v>8082.3803207742358</v>
      </c>
      <c r="AC1008" s="86">
        <f t="shared" si="44"/>
        <v>-906.2197147136294</v>
      </c>
    </row>
    <row r="1009" spans="27:29" x14ac:dyDescent="0.4">
      <c r="AA1009" s="85">
        <v>1000000</v>
      </c>
      <c r="AB1009" s="82">
        <f t="shared" si="43"/>
        <v>8090.4707915658</v>
      </c>
      <c r="AC1009" s="86">
        <f t="shared" si="44"/>
        <v>-914.31018550519366</v>
      </c>
    </row>
    <row r="1010" spans="27:29" x14ac:dyDescent="0.4">
      <c r="AA1010" s="85">
        <v>1001000</v>
      </c>
      <c r="AB1010" s="82">
        <f t="shared" si="43"/>
        <v>8098.561262357367</v>
      </c>
      <c r="AC1010" s="86">
        <f t="shared" si="44"/>
        <v>-922.40065629676064</v>
      </c>
    </row>
    <row r="1011" spans="27:29" x14ac:dyDescent="0.4">
      <c r="AA1011" s="85">
        <v>1002000</v>
      </c>
      <c r="AB1011" s="82">
        <f t="shared" si="43"/>
        <v>8106.6517331489331</v>
      </c>
      <c r="AC1011" s="86">
        <f t="shared" si="44"/>
        <v>-930.49112708832672</v>
      </c>
    </row>
    <row r="1012" spans="27:29" x14ac:dyDescent="0.4">
      <c r="AA1012" s="85">
        <v>1003000</v>
      </c>
      <c r="AB1012" s="82">
        <f t="shared" si="43"/>
        <v>8114.7422039404992</v>
      </c>
      <c r="AC1012" s="86">
        <f t="shared" si="44"/>
        <v>-938.5815978798928</v>
      </c>
    </row>
    <row r="1013" spans="27:29" x14ac:dyDescent="0.4">
      <c r="AA1013" s="85">
        <v>1004000</v>
      </c>
      <c r="AB1013" s="82">
        <f t="shared" si="43"/>
        <v>8122.8326747320634</v>
      </c>
      <c r="AC1013" s="86">
        <f t="shared" si="44"/>
        <v>-946.67206867145705</v>
      </c>
    </row>
    <row r="1014" spans="27:29" x14ac:dyDescent="0.4">
      <c r="AA1014" s="85">
        <v>1005000</v>
      </c>
      <c r="AB1014" s="82">
        <f t="shared" si="43"/>
        <v>8130.9231455236295</v>
      </c>
      <c r="AC1014" s="86">
        <f t="shared" si="44"/>
        <v>-954.76253946302313</v>
      </c>
    </row>
    <row r="1015" spans="27:29" x14ac:dyDescent="0.4">
      <c r="AA1015" s="85">
        <v>1006000</v>
      </c>
      <c r="AB1015" s="82">
        <f t="shared" si="43"/>
        <v>8139.0136163151956</v>
      </c>
      <c r="AC1015" s="86">
        <f t="shared" si="44"/>
        <v>-962.85301025458921</v>
      </c>
    </row>
    <row r="1016" spans="27:29" x14ac:dyDescent="0.4">
      <c r="AA1016" s="85">
        <v>1007000</v>
      </c>
      <c r="AB1016" s="82">
        <f t="shared" si="43"/>
        <v>8147.1040871067626</v>
      </c>
      <c r="AC1016" s="86">
        <f t="shared" si="44"/>
        <v>-970.94348104615619</v>
      </c>
    </row>
    <row r="1017" spans="27:29" x14ac:dyDescent="0.4">
      <c r="AA1017" s="85">
        <v>1008000</v>
      </c>
      <c r="AB1017" s="82">
        <f t="shared" si="43"/>
        <v>8155.1945578983268</v>
      </c>
      <c r="AC1017" s="86">
        <f t="shared" si="44"/>
        <v>-979.03395183772045</v>
      </c>
    </row>
    <row r="1018" spans="27:29" x14ac:dyDescent="0.4">
      <c r="AA1018" s="85">
        <v>1009000</v>
      </c>
      <c r="AB1018" s="82">
        <f t="shared" si="43"/>
        <v>8163.2850286898929</v>
      </c>
      <c r="AC1018" s="86">
        <f t="shared" si="44"/>
        <v>-987.12442262928653</v>
      </c>
    </row>
    <row r="1019" spans="27:29" x14ac:dyDescent="0.4">
      <c r="AA1019" s="85">
        <v>1010000</v>
      </c>
      <c r="AB1019" s="82">
        <f t="shared" si="43"/>
        <v>8171.375499481459</v>
      </c>
      <c r="AC1019" s="86">
        <f t="shared" si="44"/>
        <v>-995.2148934208526</v>
      </c>
    </row>
    <row r="1020" spans="27:29" x14ac:dyDescent="0.4">
      <c r="AA1020" s="85">
        <v>1011000</v>
      </c>
      <c r="AB1020" s="82">
        <f t="shared" si="43"/>
        <v>8179.4659702730251</v>
      </c>
      <c r="AC1020" s="86">
        <f t="shared" si="44"/>
        <v>-1003.3053642124187</v>
      </c>
    </row>
    <row r="1021" spans="27:29" x14ac:dyDescent="0.4">
      <c r="AA1021" s="85">
        <v>1012000</v>
      </c>
      <c r="AB1021" s="82">
        <f t="shared" si="43"/>
        <v>8187.5564410645902</v>
      </c>
      <c r="AC1021" s="86">
        <f t="shared" si="44"/>
        <v>-1011.3958350039838</v>
      </c>
    </row>
    <row r="1022" spans="27:29" x14ac:dyDescent="0.4">
      <c r="AA1022" s="85">
        <v>1013000</v>
      </c>
      <c r="AB1022" s="82">
        <f t="shared" si="43"/>
        <v>8195.6469118561563</v>
      </c>
      <c r="AC1022" s="86">
        <f t="shared" si="44"/>
        <v>-1019.4863057955499</v>
      </c>
    </row>
    <row r="1023" spans="27:29" x14ac:dyDescent="0.4">
      <c r="AA1023" s="85">
        <v>1014000</v>
      </c>
      <c r="AB1023" s="82">
        <f t="shared" si="43"/>
        <v>8203.7373826477215</v>
      </c>
      <c r="AC1023" s="86">
        <f t="shared" si="44"/>
        <v>-1027.5767765871151</v>
      </c>
    </row>
    <row r="1024" spans="27:29" x14ac:dyDescent="0.4">
      <c r="AA1024" s="85">
        <v>1015000</v>
      </c>
      <c r="AB1024" s="82">
        <f t="shared" si="43"/>
        <v>8211.8278534392884</v>
      </c>
      <c r="AC1024" s="86">
        <f t="shared" si="44"/>
        <v>-1035.6672473786821</v>
      </c>
    </row>
    <row r="1025" spans="27:29" x14ac:dyDescent="0.4">
      <c r="AA1025" s="85">
        <v>1016000</v>
      </c>
      <c r="AB1025" s="82">
        <f t="shared" si="43"/>
        <v>8219.9183242308536</v>
      </c>
      <c r="AC1025" s="86">
        <f t="shared" si="44"/>
        <v>-1043.7577181702472</v>
      </c>
    </row>
    <row r="1026" spans="27:29" x14ac:dyDescent="0.4">
      <c r="AA1026" s="85">
        <v>1017000</v>
      </c>
      <c r="AB1026" s="82">
        <f t="shared" si="43"/>
        <v>8228.0087950224188</v>
      </c>
      <c r="AC1026" s="86">
        <f t="shared" si="44"/>
        <v>-1051.8481889618124</v>
      </c>
    </row>
    <row r="1027" spans="27:29" x14ac:dyDescent="0.4">
      <c r="AA1027" s="85">
        <v>1018000</v>
      </c>
      <c r="AB1027" s="82">
        <f t="shared" si="43"/>
        <v>8236.0992658139858</v>
      </c>
      <c r="AC1027" s="86">
        <f t="shared" si="44"/>
        <v>-1059.9386597533794</v>
      </c>
    </row>
    <row r="1028" spans="27:29" x14ac:dyDescent="0.4">
      <c r="AA1028" s="85">
        <v>1019000</v>
      </c>
      <c r="AB1028" s="82">
        <f t="shared" si="43"/>
        <v>8244.1897366055509</v>
      </c>
      <c r="AC1028" s="86">
        <f t="shared" si="44"/>
        <v>-1068.0291305449446</v>
      </c>
    </row>
    <row r="1029" spans="27:29" x14ac:dyDescent="0.4">
      <c r="AA1029" s="85">
        <v>1020000</v>
      </c>
      <c r="AB1029" s="82">
        <f t="shared" si="43"/>
        <v>8252.2802073971179</v>
      </c>
      <c r="AC1029" s="86">
        <f t="shared" si="44"/>
        <v>-1076.1196013365116</v>
      </c>
    </row>
    <row r="1030" spans="27:29" x14ac:dyDescent="0.4">
      <c r="AA1030" s="85">
        <v>1021000</v>
      </c>
      <c r="AB1030" s="82">
        <f t="shared" si="43"/>
        <v>8260.3706781886831</v>
      </c>
      <c r="AC1030" s="86">
        <f t="shared" si="44"/>
        <v>-1084.2100721280767</v>
      </c>
    </row>
    <row r="1031" spans="27:29" x14ac:dyDescent="0.4">
      <c r="AA1031" s="85">
        <v>1022000</v>
      </c>
      <c r="AB1031" s="82">
        <f t="shared" si="43"/>
        <v>8268.4611489802483</v>
      </c>
      <c r="AC1031" s="86">
        <f t="shared" si="44"/>
        <v>-1092.3005429196419</v>
      </c>
    </row>
    <row r="1032" spans="27:29" x14ac:dyDescent="0.4">
      <c r="AA1032" s="85">
        <v>1023000</v>
      </c>
      <c r="AB1032" s="82">
        <f t="shared" si="43"/>
        <v>8276.5516197718152</v>
      </c>
      <c r="AC1032" s="86">
        <f t="shared" si="44"/>
        <v>-1100.3910137112089</v>
      </c>
    </row>
    <row r="1033" spans="27:29" x14ac:dyDescent="0.4">
      <c r="AA1033" s="85">
        <v>1024000</v>
      </c>
      <c r="AB1033" s="82">
        <f t="shared" si="43"/>
        <v>8284.6420905633804</v>
      </c>
      <c r="AC1033" s="86">
        <f t="shared" si="44"/>
        <v>-1108.481484502774</v>
      </c>
    </row>
    <row r="1034" spans="27:29" x14ac:dyDescent="0.4">
      <c r="AA1034" s="85">
        <v>1025000</v>
      </c>
      <c r="AB1034" s="82">
        <f t="shared" si="43"/>
        <v>8292.7325613549456</v>
      </c>
      <c r="AC1034" s="86">
        <f t="shared" si="44"/>
        <v>-1116.5719552943392</v>
      </c>
    </row>
    <row r="1035" spans="27:29" x14ac:dyDescent="0.4">
      <c r="AA1035" s="85">
        <v>1026000</v>
      </c>
      <c r="AB1035" s="82">
        <f t="shared" ref="AB1035:AB1098" si="45">-PMT($X$12,$Y$10,AA1035)</f>
        <v>8300.8230321465126</v>
      </c>
      <c r="AC1035" s="86">
        <f t="shared" ref="AC1035:AC1098" si="46">$J$56-AB1035</f>
        <v>-1124.6624260859062</v>
      </c>
    </row>
    <row r="1036" spans="27:29" x14ac:dyDescent="0.4">
      <c r="AA1036" s="85">
        <v>1027000</v>
      </c>
      <c r="AB1036" s="82">
        <f t="shared" si="45"/>
        <v>8308.9135029380777</v>
      </c>
      <c r="AC1036" s="86">
        <f t="shared" si="46"/>
        <v>-1132.7528968774714</v>
      </c>
    </row>
    <row r="1037" spans="27:29" x14ac:dyDescent="0.4">
      <c r="AA1037" s="85">
        <v>1028000</v>
      </c>
      <c r="AB1037" s="82">
        <f t="shared" si="45"/>
        <v>8317.0039737296447</v>
      </c>
      <c r="AC1037" s="86">
        <f t="shared" si="46"/>
        <v>-1140.8433676690383</v>
      </c>
    </row>
    <row r="1038" spans="27:29" x14ac:dyDescent="0.4">
      <c r="AA1038" s="85">
        <v>1029000</v>
      </c>
      <c r="AB1038" s="82">
        <f t="shared" si="45"/>
        <v>8325.0944445212081</v>
      </c>
      <c r="AC1038" s="86">
        <f t="shared" si="46"/>
        <v>-1148.9338384606017</v>
      </c>
    </row>
    <row r="1039" spans="27:29" x14ac:dyDescent="0.4">
      <c r="AA1039" s="85">
        <v>1030000</v>
      </c>
      <c r="AB1039" s="82">
        <f t="shared" si="45"/>
        <v>8333.184915312775</v>
      </c>
      <c r="AC1039" s="86">
        <f t="shared" si="46"/>
        <v>-1157.0243092521687</v>
      </c>
    </row>
    <row r="1040" spans="27:29" x14ac:dyDescent="0.4">
      <c r="AA1040" s="85">
        <v>1031000</v>
      </c>
      <c r="AB1040" s="82">
        <f t="shared" si="45"/>
        <v>8341.2753861043402</v>
      </c>
      <c r="AC1040" s="86">
        <f t="shared" si="46"/>
        <v>-1165.1147800437338</v>
      </c>
    </row>
    <row r="1041" spans="27:29" x14ac:dyDescent="0.4">
      <c r="AA1041" s="85">
        <v>1032000</v>
      </c>
      <c r="AB1041" s="82">
        <f t="shared" si="45"/>
        <v>8349.3658568959072</v>
      </c>
      <c r="AC1041" s="86">
        <f t="shared" si="46"/>
        <v>-1173.2052508353008</v>
      </c>
    </row>
    <row r="1042" spans="27:29" x14ac:dyDescent="0.4">
      <c r="AA1042" s="85">
        <v>1033000</v>
      </c>
      <c r="AB1042" s="82">
        <f t="shared" si="45"/>
        <v>8357.4563276874724</v>
      </c>
      <c r="AC1042" s="86">
        <f t="shared" si="46"/>
        <v>-1181.295721626866</v>
      </c>
    </row>
    <row r="1043" spans="27:29" x14ac:dyDescent="0.4">
      <c r="AA1043" s="85">
        <v>1034000</v>
      </c>
      <c r="AB1043" s="82">
        <f t="shared" si="45"/>
        <v>8365.5467984790375</v>
      </c>
      <c r="AC1043" s="86">
        <f t="shared" si="46"/>
        <v>-1189.3861924184312</v>
      </c>
    </row>
    <row r="1044" spans="27:29" x14ac:dyDescent="0.4">
      <c r="AA1044" s="85">
        <v>1035000</v>
      </c>
      <c r="AB1044" s="82">
        <f t="shared" si="45"/>
        <v>8373.6372692706045</v>
      </c>
      <c r="AC1044" s="86">
        <f t="shared" si="46"/>
        <v>-1197.4766632099982</v>
      </c>
    </row>
    <row r="1045" spans="27:29" x14ac:dyDescent="0.4">
      <c r="AA1045" s="85">
        <v>1036000</v>
      </c>
      <c r="AB1045" s="82">
        <f t="shared" si="45"/>
        <v>8381.7277400621697</v>
      </c>
      <c r="AC1045" s="86">
        <f t="shared" si="46"/>
        <v>-1205.5671340015633</v>
      </c>
    </row>
    <row r="1046" spans="27:29" x14ac:dyDescent="0.4">
      <c r="AA1046" s="85">
        <v>1037000</v>
      </c>
      <c r="AB1046" s="82">
        <f t="shared" si="45"/>
        <v>8389.8182108537349</v>
      </c>
      <c r="AC1046" s="86">
        <f t="shared" si="46"/>
        <v>-1213.6576047931285</v>
      </c>
    </row>
    <row r="1047" spans="27:29" x14ac:dyDescent="0.4">
      <c r="AA1047" s="85">
        <v>1038000</v>
      </c>
      <c r="AB1047" s="82">
        <f t="shared" si="45"/>
        <v>8397.9086816453018</v>
      </c>
      <c r="AC1047" s="86">
        <f t="shared" si="46"/>
        <v>-1221.7480755846955</v>
      </c>
    </row>
    <row r="1048" spans="27:29" x14ac:dyDescent="0.4">
      <c r="AA1048" s="85">
        <v>1039000</v>
      </c>
      <c r="AB1048" s="82">
        <f t="shared" si="45"/>
        <v>8405.999152436867</v>
      </c>
      <c r="AC1048" s="86">
        <f t="shared" si="46"/>
        <v>-1229.8385463762606</v>
      </c>
    </row>
    <row r="1049" spans="27:29" x14ac:dyDescent="0.4">
      <c r="AA1049" s="85">
        <v>1040000</v>
      </c>
      <c r="AB1049" s="82">
        <f t="shared" si="45"/>
        <v>8414.089623228434</v>
      </c>
      <c r="AC1049" s="86">
        <f t="shared" si="46"/>
        <v>-1237.9290171678276</v>
      </c>
    </row>
    <row r="1050" spans="27:29" x14ac:dyDescent="0.4">
      <c r="AA1050" s="85">
        <v>1041000</v>
      </c>
      <c r="AB1050" s="82">
        <f t="shared" si="45"/>
        <v>8422.1800940199973</v>
      </c>
      <c r="AC1050" s="86">
        <f t="shared" si="46"/>
        <v>-1246.019487959391</v>
      </c>
    </row>
    <row r="1051" spans="27:29" x14ac:dyDescent="0.4">
      <c r="AA1051" s="85">
        <v>1042000</v>
      </c>
      <c r="AB1051" s="82">
        <f t="shared" si="45"/>
        <v>8430.2705648115643</v>
      </c>
      <c r="AC1051" s="86">
        <f t="shared" si="46"/>
        <v>-1254.109958750958</v>
      </c>
    </row>
    <row r="1052" spans="27:29" x14ac:dyDescent="0.4">
      <c r="AA1052" s="85">
        <v>1043000</v>
      </c>
      <c r="AB1052" s="82">
        <f t="shared" si="45"/>
        <v>8438.3610356031313</v>
      </c>
      <c r="AC1052" s="86">
        <f t="shared" si="46"/>
        <v>-1262.2004295425249</v>
      </c>
    </row>
    <row r="1053" spans="27:29" x14ac:dyDescent="0.4">
      <c r="AA1053" s="85">
        <v>1044000</v>
      </c>
      <c r="AB1053" s="82">
        <f t="shared" si="45"/>
        <v>8446.4515063946965</v>
      </c>
      <c r="AC1053" s="86">
        <f t="shared" si="46"/>
        <v>-1270.2909003340901</v>
      </c>
    </row>
    <row r="1054" spans="27:29" x14ac:dyDescent="0.4">
      <c r="AA1054" s="85">
        <v>1045000</v>
      </c>
      <c r="AB1054" s="82">
        <f t="shared" si="45"/>
        <v>8454.5419771862616</v>
      </c>
      <c r="AC1054" s="86">
        <f t="shared" si="46"/>
        <v>-1278.3813711256553</v>
      </c>
    </row>
    <row r="1055" spans="27:29" x14ac:dyDescent="0.4">
      <c r="AA1055" s="85">
        <v>1046000</v>
      </c>
      <c r="AB1055" s="82">
        <f t="shared" si="45"/>
        <v>8462.6324479778268</v>
      </c>
      <c r="AC1055" s="86">
        <f t="shared" si="46"/>
        <v>-1286.4718419172204</v>
      </c>
    </row>
    <row r="1056" spans="27:29" x14ac:dyDescent="0.4">
      <c r="AA1056" s="85">
        <v>1047000</v>
      </c>
      <c r="AB1056" s="82">
        <f t="shared" si="45"/>
        <v>8470.7229187693938</v>
      </c>
      <c r="AC1056" s="86">
        <f t="shared" si="46"/>
        <v>-1294.5623127087874</v>
      </c>
    </row>
    <row r="1057" spans="27:29" x14ac:dyDescent="0.4">
      <c r="AA1057" s="85">
        <v>1048000</v>
      </c>
      <c r="AB1057" s="82">
        <f t="shared" si="45"/>
        <v>8478.813389560959</v>
      </c>
      <c r="AC1057" s="86">
        <f t="shared" si="46"/>
        <v>-1302.6527835003526</v>
      </c>
    </row>
    <row r="1058" spans="27:29" x14ac:dyDescent="0.4">
      <c r="AA1058" s="85">
        <v>1049000</v>
      </c>
      <c r="AB1058" s="82">
        <f t="shared" si="45"/>
        <v>8486.903860352526</v>
      </c>
      <c r="AC1058" s="86">
        <f t="shared" si="46"/>
        <v>-1310.7432542919196</v>
      </c>
    </row>
    <row r="1059" spans="27:29" x14ac:dyDescent="0.4">
      <c r="AA1059" s="85">
        <v>1050000</v>
      </c>
      <c r="AB1059" s="82">
        <f t="shared" si="45"/>
        <v>8494.9943311440911</v>
      </c>
      <c r="AC1059" s="86">
        <f t="shared" si="46"/>
        <v>-1318.8337250834848</v>
      </c>
    </row>
    <row r="1060" spans="27:29" x14ac:dyDescent="0.4">
      <c r="AA1060" s="85">
        <v>1051000</v>
      </c>
      <c r="AB1060" s="82">
        <f t="shared" si="45"/>
        <v>8503.0848019356563</v>
      </c>
      <c r="AC1060" s="86">
        <f t="shared" si="46"/>
        <v>-1326.9241958750499</v>
      </c>
    </row>
    <row r="1061" spans="27:29" x14ac:dyDescent="0.4">
      <c r="AA1061" s="85">
        <v>1052000</v>
      </c>
      <c r="AB1061" s="82">
        <f t="shared" si="45"/>
        <v>8511.1752727272233</v>
      </c>
      <c r="AC1061" s="86">
        <f t="shared" si="46"/>
        <v>-1335.0146666666169</v>
      </c>
    </row>
    <row r="1062" spans="27:29" x14ac:dyDescent="0.4">
      <c r="AA1062" s="85">
        <v>1053000</v>
      </c>
      <c r="AB1062" s="82">
        <f t="shared" si="45"/>
        <v>8519.2657435187884</v>
      </c>
      <c r="AC1062" s="86">
        <f t="shared" si="46"/>
        <v>-1343.1051374581821</v>
      </c>
    </row>
    <row r="1063" spans="27:29" x14ac:dyDescent="0.4">
      <c r="AA1063" s="85">
        <v>1054000</v>
      </c>
      <c r="AB1063" s="82">
        <f t="shared" si="45"/>
        <v>8527.3562143103536</v>
      </c>
      <c r="AC1063" s="86">
        <f t="shared" si="46"/>
        <v>-1351.1956082497472</v>
      </c>
    </row>
    <row r="1064" spans="27:29" x14ac:dyDescent="0.4">
      <c r="AA1064" s="85">
        <v>1055000</v>
      </c>
      <c r="AB1064" s="82">
        <f t="shared" si="45"/>
        <v>8535.4466851019206</v>
      </c>
      <c r="AC1064" s="86">
        <f t="shared" si="46"/>
        <v>-1359.2860790413142</v>
      </c>
    </row>
    <row r="1065" spans="27:29" x14ac:dyDescent="0.4">
      <c r="AA1065" s="85">
        <v>1056000</v>
      </c>
      <c r="AB1065" s="82">
        <f t="shared" si="45"/>
        <v>8543.5371558934858</v>
      </c>
      <c r="AC1065" s="86">
        <f t="shared" si="46"/>
        <v>-1367.3765498328794</v>
      </c>
    </row>
    <row r="1066" spans="27:29" x14ac:dyDescent="0.4">
      <c r="AA1066" s="85">
        <v>1057000</v>
      </c>
      <c r="AB1066" s="82">
        <f t="shared" si="45"/>
        <v>8551.6276266850527</v>
      </c>
      <c r="AC1066" s="86">
        <f t="shared" si="46"/>
        <v>-1375.4670206244464</v>
      </c>
    </row>
    <row r="1067" spans="27:29" x14ac:dyDescent="0.4">
      <c r="AA1067" s="85">
        <v>1058000</v>
      </c>
      <c r="AB1067" s="82">
        <f t="shared" si="45"/>
        <v>8559.7180974766161</v>
      </c>
      <c r="AC1067" s="86">
        <f t="shared" si="46"/>
        <v>-1383.5574914160097</v>
      </c>
    </row>
    <row r="1068" spans="27:29" x14ac:dyDescent="0.4">
      <c r="AA1068" s="85">
        <v>1059000</v>
      </c>
      <c r="AB1068" s="82">
        <f t="shared" si="45"/>
        <v>8567.8085682681831</v>
      </c>
      <c r="AC1068" s="86">
        <f t="shared" si="46"/>
        <v>-1391.6479622075767</v>
      </c>
    </row>
    <row r="1069" spans="27:29" x14ac:dyDescent="0.4">
      <c r="AA1069" s="85">
        <v>1060000</v>
      </c>
      <c r="AB1069" s="82">
        <f t="shared" si="45"/>
        <v>8575.8990390597501</v>
      </c>
      <c r="AC1069" s="86">
        <f t="shared" si="46"/>
        <v>-1399.7384329991437</v>
      </c>
    </row>
    <row r="1070" spans="27:29" x14ac:dyDescent="0.4">
      <c r="AA1070" s="85">
        <v>1061000</v>
      </c>
      <c r="AB1070" s="82">
        <f t="shared" si="45"/>
        <v>8583.9895098513152</v>
      </c>
      <c r="AC1070" s="86">
        <f t="shared" si="46"/>
        <v>-1407.8289037907089</v>
      </c>
    </row>
    <row r="1071" spans="27:29" x14ac:dyDescent="0.4">
      <c r="AA1071" s="85">
        <v>1062000</v>
      </c>
      <c r="AB1071" s="82">
        <f t="shared" si="45"/>
        <v>8592.0799806428804</v>
      </c>
      <c r="AC1071" s="86">
        <f t="shared" si="46"/>
        <v>-1415.919374582274</v>
      </c>
    </row>
    <row r="1072" spans="27:29" x14ac:dyDescent="0.4">
      <c r="AA1072" s="85">
        <v>1063000</v>
      </c>
      <c r="AB1072" s="82">
        <f t="shared" si="45"/>
        <v>8600.1704514344456</v>
      </c>
      <c r="AC1072" s="86">
        <f t="shared" si="46"/>
        <v>-1424.0098453738392</v>
      </c>
    </row>
    <row r="1073" spans="27:29" x14ac:dyDescent="0.4">
      <c r="AA1073" s="85">
        <v>1064000</v>
      </c>
      <c r="AB1073" s="82">
        <f t="shared" si="45"/>
        <v>8608.2609222260126</v>
      </c>
      <c r="AC1073" s="86">
        <f t="shared" si="46"/>
        <v>-1432.1003161654062</v>
      </c>
    </row>
    <row r="1074" spans="27:29" x14ac:dyDescent="0.4">
      <c r="AA1074" s="85">
        <v>1065000</v>
      </c>
      <c r="AB1074" s="82">
        <f t="shared" si="45"/>
        <v>8616.3513930175777</v>
      </c>
      <c r="AC1074" s="86">
        <f t="shared" si="46"/>
        <v>-1440.1907869569714</v>
      </c>
    </row>
    <row r="1075" spans="27:29" x14ac:dyDescent="0.4">
      <c r="AA1075" s="85">
        <v>1066000</v>
      </c>
      <c r="AB1075" s="82">
        <f t="shared" si="45"/>
        <v>8624.4418638091429</v>
      </c>
      <c r="AC1075" s="86">
        <f t="shared" si="46"/>
        <v>-1448.2812577485365</v>
      </c>
    </row>
    <row r="1076" spans="27:29" x14ac:dyDescent="0.4">
      <c r="AA1076" s="85">
        <v>1067000</v>
      </c>
      <c r="AB1076" s="82">
        <f t="shared" si="45"/>
        <v>8632.5323346007099</v>
      </c>
      <c r="AC1076" s="86">
        <f t="shared" si="46"/>
        <v>-1456.3717285401035</v>
      </c>
    </row>
    <row r="1077" spans="27:29" x14ac:dyDescent="0.4">
      <c r="AA1077" s="85">
        <v>1068000</v>
      </c>
      <c r="AB1077" s="82">
        <f t="shared" si="45"/>
        <v>8640.622805392275</v>
      </c>
      <c r="AC1077" s="86">
        <f t="shared" si="46"/>
        <v>-1464.4621993316687</v>
      </c>
    </row>
    <row r="1078" spans="27:29" x14ac:dyDescent="0.4">
      <c r="AA1078" s="85">
        <v>1069000</v>
      </c>
      <c r="AB1078" s="82">
        <f t="shared" si="45"/>
        <v>8648.713276183842</v>
      </c>
      <c r="AC1078" s="86">
        <f t="shared" si="46"/>
        <v>-1472.5526701232357</v>
      </c>
    </row>
    <row r="1079" spans="27:29" x14ac:dyDescent="0.4">
      <c r="AA1079" s="85">
        <v>1070000</v>
      </c>
      <c r="AB1079" s="82">
        <f t="shared" si="45"/>
        <v>8656.8037469754054</v>
      </c>
      <c r="AC1079" s="86">
        <f t="shared" si="46"/>
        <v>-1480.643140914799</v>
      </c>
    </row>
    <row r="1080" spans="27:29" x14ac:dyDescent="0.4">
      <c r="AA1080" s="85">
        <v>1071000</v>
      </c>
      <c r="AB1080" s="82">
        <f t="shared" si="45"/>
        <v>8664.8942177669724</v>
      </c>
      <c r="AC1080" s="86">
        <f t="shared" si="46"/>
        <v>-1488.733611706366</v>
      </c>
    </row>
    <row r="1081" spans="27:29" x14ac:dyDescent="0.4">
      <c r="AA1081" s="85">
        <v>1072000</v>
      </c>
      <c r="AB1081" s="82">
        <f t="shared" si="45"/>
        <v>8672.9846885585393</v>
      </c>
      <c r="AC1081" s="86">
        <f t="shared" si="46"/>
        <v>-1496.824082497933</v>
      </c>
    </row>
    <row r="1082" spans="27:29" x14ac:dyDescent="0.4">
      <c r="AA1082" s="85">
        <v>1073000</v>
      </c>
      <c r="AB1082" s="82">
        <f t="shared" si="45"/>
        <v>8681.0751593501045</v>
      </c>
      <c r="AC1082" s="86">
        <f t="shared" si="46"/>
        <v>-1504.9145532894981</v>
      </c>
    </row>
    <row r="1083" spans="27:29" x14ac:dyDescent="0.4">
      <c r="AA1083" s="85">
        <v>1074000</v>
      </c>
      <c r="AB1083" s="82">
        <f t="shared" si="45"/>
        <v>8689.1656301416715</v>
      </c>
      <c r="AC1083" s="86">
        <f t="shared" si="46"/>
        <v>-1513.0050240810651</v>
      </c>
    </row>
    <row r="1084" spans="27:29" x14ac:dyDescent="0.4">
      <c r="AA1084" s="85">
        <v>1075000</v>
      </c>
      <c r="AB1084" s="82">
        <f t="shared" si="45"/>
        <v>8697.2561009332348</v>
      </c>
      <c r="AC1084" s="86">
        <f t="shared" si="46"/>
        <v>-1521.0954948726285</v>
      </c>
    </row>
    <row r="1085" spans="27:29" x14ac:dyDescent="0.4">
      <c r="AA1085" s="85">
        <v>1076000</v>
      </c>
      <c r="AB1085" s="82">
        <f t="shared" si="45"/>
        <v>8705.3465717248018</v>
      </c>
      <c r="AC1085" s="86">
        <f t="shared" si="46"/>
        <v>-1529.1859656641955</v>
      </c>
    </row>
    <row r="1086" spans="27:29" x14ac:dyDescent="0.4">
      <c r="AA1086" s="85">
        <v>1077000</v>
      </c>
      <c r="AB1086" s="82">
        <f t="shared" si="45"/>
        <v>8713.4370425163688</v>
      </c>
      <c r="AC1086" s="86">
        <f t="shared" si="46"/>
        <v>-1537.2764364557625</v>
      </c>
    </row>
    <row r="1087" spans="27:29" x14ac:dyDescent="0.4">
      <c r="AA1087" s="85">
        <v>1078000</v>
      </c>
      <c r="AB1087" s="82">
        <f t="shared" si="45"/>
        <v>8721.527513307934</v>
      </c>
      <c r="AC1087" s="86">
        <f t="shared" si="46"/>
        <v>-1545.3669072473276</v>
      </c>
    </row>
    <row r="1088" spans="27:29" x14ac:dyDescent="0.4">
      <c r="AA1088" s="85">
        <v>1079000</v>
      </c>
      <c r="AB1088" s="82">
        <f t="shared" si="45"/>
        <v>8729.6179840994992</v>
      </c>
      <c r="AC1088" s="86">
        <f t="shared" si="46"/>
        <v>-1553.4573780388928</v>
      </c>
    </row>
    <row r="1089" spans="27:29" x14ac:dyDescent="0.4">
      <c r="AA1089" s="85">
        <v>1080000</v>
      </c>
      <c r="AB1089" s="82">
        <f t="shared" si="45"/>
        <v>8737.7084548910643</v>
      </c>
      <c r="AC1089" s="86">
        <f t="shared" si="46"/>
        <v>-1561.547848830458</v>
      </c>
    </row>
    <row r="1090" spans="27:29" x14ac:dyDescent="0.4">
      <c r="AA1090" s="85">
        <v>1081000</v>
      </c>
      <c r="AB1090" s="82">
        <f t="shared" si="45"/>
        <v>8745.7989256826313</v>
      </c>
      <c r="AC1090" s="86">
        <f t="shared" si="46"/>
        <v>-1569.6383196220249</v>
      </c>
    </row>
    <row r="1091" spans="27:29" x14ac:dyDescent="0.4">
      <c r="AA1091" s="85">
        <v>1082000</v>
      </c>
      <c r="AB1091" s="82">
        <f t="shared" si="45"/>
        <v>8753.8893964741965</v>
      </c>
      <c r="AC1091" s="86">
        <f t="shared" si="46"/>
        <v>-1577.7287904135901</v>
      </c>
    </row>
    <row r="1092" spans="27:29" x14ac:dyDescent="0.4">
      <c r="AA1092" s="85">
        <v>1083000</v>
      </c>
      <c r="AB1092" s="82">
        <f t="shared" si="45"/>
        <v>8761.9798672657616</v>
      </c>
      <c r="AC1092" s="86">
        <f t="shared" si="46"/>
        <v>-1585.8192612051553</v>
      </c>
    </row>
    <row r="1093" spans="27:29" x14ac:dyDescent="0.4">
      <c r="AA1093" s="85">
        <v>1084000</v>
      </c>
      <c r="AB1093" s="82">
        <f t="shared" si="45"/>
        <v>8770.0703380573286</v>
      </c>
      <c r="AC1093" s="86">
        <f t="shared" si="46"/>
        <v>-1593.9097319967223</v>
      </c>
    </row>
    <row r="1094" spans="27:29" x14ac:dyDescent="0.4">
      <c r="AA1094" s="85">
        <v>1085000</v>
      </c>
      <c r="AB1094" s="82">
        <f t="shared" si="45"/>
        <v>8778.1608088488938</v>
      </c>
      <c r="AC1094" s="86">
        <f t="shared" si="46"/>
        <v>-1602.0002027882874</v>
      </c>
    </row>
    <row r="1095" spans="27:29" x14ac:dyDescent="0.4">
      <c r="AA1095" s="85">
        <v>1086000</v>
      </c>
      <c r="AB1095" s="82">
        <f t="shared" si="45"/>
        <v>8786.2512796404608</v>
      </c>
      <c r="AC1095" s="86">
        <f t="shared" si="46"/>
        <v>-1610.0906735798544</v>
      </c>
    </row>
    <row r="1096" spans="27:29" x14ac:dyDescent="0.4">
      <c r="AA1096" s="85">
        <v>1087000</v>
      </c>
      <c r="AB1096" s="82">
        <f t="shared" si="45"/>
        <v>8794.3417504320241</v>
      </c>
      <c r="AC1096" s="86">
        <f t="shared" si="46"/>
        <v>-1618.1811443714178</v>
      </c>
    </row>
    <row r="1097" spans="27:29" x14ac:dyDescent="0.4">
      <c r="AA1097" s="85">
        <v>1088000</v>
      </c>
      <c r="AB1097" s="82">
        <f t="shared" si="45"/>
        <v>8802.4322212235911</v>
      </c>
      <c r="AC1097" s="86">
        <f t="shared" si="46"/>
        <v>-1626.2716151629847</v>
      </c>
    </row>
    <row r="1098" spans="27:29" x14ac:dyDescent="0.4">
      <c r="AA1098" s="85">
        <v>1089000</v>
      </c>
      <c r="AB1098" s="82">
        <f t="shared" si="45"/>
        <v>8810.5226920151581</v>
      </c>
      <c r="AC1098" s="86">
        <f t="shared" si="46"/>
        <v>-1634.3620859545517</v>
      </c>
    </row>
    <row r="1099" spans="27:29" x14ac:dyDescent="0.4">
      <c r="AA1099" s="85">
        <v>1090000</v>
      </c>
      <c r="AB1099" s="82">
        <f t="shared" ref="AB1099:AB1162" si="47">-PMT($X$12,$Y$10,AA1099)</f>
        <v>8818.6131628067233</v>
      </c>
      <c r="AC1099" s="86">
        <f t="shared" ref="AC1099:AC1162" si="48">$J$56-AB1099</f>
        <v>-1642.4525567461169</v>
      </c>
    </row>
    <row r="1100" spans="27:29" x14ac:dyDescent="0.4">
      <c r="AA1100" s="85">
        <v>1091000</v>
      </c>
      <c r="AB1100" s="82">
        <f t="shared" si="47"/>
        <v>8826.7036335982884</v>
      </c>
      <c r="AC1100" s="86">
        <f t="shared" si="48"/>
        <v>-1650.5430275376821</v>
      </c>
    </row>
    <row r="1101" spans="27:29" x14ac:dyDescent="0.4">
      <c r="AA1101" s="85">
        <v>1092000</v>
      </c>
      <c r="AB1101" s="82">
        <f t="shared" si="47"/>
        <v>8834.7941043898536</v>
      </c>
      <c r="AC1101" s="86">
        <f t="shared" si="48"/>
        <v>-1658.6334983292472</v>
      </c>
    </row>
    <row r="1102" spans="27:29" x14ac:dyDescent="0.4">
      <c r="AA1102" s="85">
        <v>1093000</v>
      </c>
      <c r="AB1102" s="82">
        <f t="shared" si="47"/>
        <v>8842.8845751814206</v>
      </c>
      <c r="AC1102" s="86">
        <f t="shared" si="48"/>
        <v>-1666.7239691208142</v>
      </c>
    </row>
    <row r="1103" spans="27:29" x14ac:dyDescent="0.4">
      <c r="AA1103" s="85">
        <v>1094000</v>
      </c>
      <c r="AB1103" s="82">
        <f t="shared" si="47"/>
        <v>8850.9750459729876</v>
      </c>
      <c r="AC1103" s="86">
        <f t="shared" si="48"/>
        <v>-1674.8144399123812</v>
      </c>
    </row>
    <row r="1104" spans="27:29" x14ac:dyDescent="0.4">
      <c r="AA1104" s="85">
        <v>1095000</v>
      </c>
      <c r="AB1104" s="82">
        <f t="shared" si="47"/>
        <v>8859.0655167645509</v>
      </c>
      <c r="AC1104" s="86">
        <f t="shared" si="48"/>
        <v>-1682.9049107039446</v>
      </c>
    </row>
    <row r="1105" spans="27:29" x14ac:dyDescent="0.4">
      <c r="AA1105" s="85">
        <v>1096000</v>
      </c>
      <c r="AB1105" s="82">
        <f t="shared" si="47"/>
        <v>8867.1559875561179</v>
      </c>
      <c r="AC1105" s="86">
        <f t="shared" si="48"/>
        <v>-1690.9953814955115</v>
      </c>
    </row>
    <row r="1106" spans="27:29" x14ac:dyDescent="0.4">
      <c r="AA1106" s="85">
        <v>1097000</v>
      </c>
      <c r="AB1106" s="82">
        <f t="shared" si="47"/>
        <v>8875.2464583476831</v>
      </c>
      <c r="AC1106" s="86">
        <f t="shared" si="48"/>
        <v>-1699.0858522870767</v>
      </c>
    </row>
    <row r="1107" spans="27:29" x14ac:dyDescent="0.4">
      <c r="AA1107" s="85">
        <v>1098000</v>
      </c>
      <c r="AB1107" s="82">
        <f t="shared" si="47"/>
        <v>8883.3369291392501</v>
      </c>
      <c r="AC1107" s="86">
        <f t="shared" si="48"/>
        <v>-1707.1763230786437</v>
      </c>
    </row>
    <row r="1108" spans="27:29" x14ac:dyDescent="0.4">
      <c r="AA1108" s="85">
        <v>1099000</v>
      </c>
      <c r="AB1108" s="82">
        <f t="shared" si="47"/>
        <v>8891.4273999308152</v>
      </c>
      <c r="AC1108" s="86">
        <f t="shared" si="48"/>
        <v>-1715.2667938702089</v>
      </c>
    </row>
    <row r="1109" spans="27:29" x14ac:dyDescent="0.4">
      <c r="AA1109" s="85">
        <v>1100000</v>
      </c>
      <c r="AB1109" s="82">
        <f t="shared" si="47"/>
        <v>8899.5178707223804</v>
      </c>
      <c r="AC1109" s="86">
        <f t="shared" si="48"/>
        <v>-1723.357264661774</v>
      </c>
    </row>
    <row r="1110" spans="27:29" x14ac:dyDescent="0.4">
      <c r="AA1110" s="85">
        <v>1101000</v>
      </c>
      <c r="AB1110" s="82">
        <f t="shared" si="47"/>
        <v>8907.6083415139474</v>
      </c>
      <c r="AC1110" s="86">
        <f t="shared" si="48"/>
        <v>-1731.447735453341</v>
      </c>
    </row>
    <row r="1111" spans="27:29" x14ac:dyDescent="0.4">
      <c r="AA1111" s="85">
        <v>1102000</v>
      </c>
      <c r="AB1111" s="82">
        <f t="shared" si="47"/>
        <v>8915.6988123055125</v>
      </c>
      <c r="AC1111" s="86">
        <f t="shared" si="48"/>
        <v>-1739.5382062449062</v>
      </c>
    </row>
    <row r="1112" spans="27:29" x14ac:dyDescent="0.4">
      <c r="AA1112" s="85">
        <v>1103000</v>
      </c>
      <c r="AB1112" s="82">
        <f t="shared" si="47"/>
        <v>8923.7892830970795</v>
      </c>
      <c r="AC1112" s="86">
        <f t="shared" si="48"/>
        <v>-1747.6286770364732</v>
      </c>
    </row>
    <row r="1113" spans="27:29" x14ac:dyDescent="0.4">
      <c r="AA1113" s="85">
        <v>1104000</v>
      </c>
      <c r="AB1113" s="82">
        <f t="shared" si="47"/>
        <v>8931.8797538886447</v>
      </c>
      <c r="AC1113" s="86">
        <f t="shared" si="48"/>
        <v>-1755.7191478280383</v>
      </c>
    </row>
    <row r="1114" spans="27:29" x14ac:dyDescent="0.4">
      <c r="AA1114" s="85">
        <v>1105000</v>
      </c>
      <c r="AB1114" s="82">
        <f t="shared" si="47"/>
        <v>8939.9702246802099</v>
      </c>
      <c r="AC1114" s="86">
        <f t="shared" si="48"/>
        <v>-1763.8096186196035</v>
      </c>
    </row>
    <row r="1115" spans="27:29" x14ac:dyDescent="0.4">
      <c r="AA1115" s="85">
        <v>1106000</v>
      </c>
      <c r="AB1115" s="82">
        <f t="shared" si="47"/>
        <v>8948.0606954717769</v>
      </c>
      <c r="AC1115" s="86">
        <f t="shared" si="48"/>
        <v>-1771.9000894111705</v>
      </c>
    </row>
    <row r="1116" spans="27:29" x14ac:dyDescent="0.4">
      <c r="AA1116" s="85">
        <v>1107000</v>
      </c>
      <c r="AB1116" s="82">
        <f t="shared" si="47"/>
        <v>8956.151166263342</v>
      </c>
      <c r="AC1116" s="86">
        <f t="shared" si="48"/>
        <v>-1779.9905602027357</v>
      </c>
    </row>
    <row r="1117" spans="27:29" x14ac:dyDescent="0.4">
      <c r="AA1117" s="85">
        <v>1108000</v>
      </c>
      <c r="AB1117" s="82">
        <f t="shared" si="47"/>
        <v>8964.2416370549072</v>
      </c>
      <c r="AC1117" s="86">
        <f t="shared" si="48"/>
        <v>-1788.0810309943008</v>
      </c>
    </row>
    <row r="1118" spans="27:29" x14ac:dyDescent="0.4">
      <c r="AA1118" s="85">
        <v>1109000</v>
      </c>
      <c r="AB1118" s="82">
        <f t="shared" si="47"/>
        <v>8972.3321078464724</v>
      </c>
      <c r="AC1118" s="86">
        <f t="shared" si="48"/>
        <v>-1796.171501785866</v>
      </c>
    </row>
    <row r="1119" spans="27:29" x14ac:dyDescent="0.4">
      <c r="AA1119" s="85">
        <v>1110000</v>
      </c>
      <c r="AB1119" s="82">
        <f t="shared" si="47"/>
        <v>8980.4225786380393</v>
      </c>
      <c r="AC1119" s="86">
        <f t="shared" si="48"/>
        <v>-1804.261972577433</v>
      </c>
    </row>
    <row r="1120" spans="27:29" x14ac:dyDescent="0.4">
      <c r="AA1120" s="85">
        <v>1111000</v>
      </c>
      <c r="AB1120" s="82">
        <f t="shared" si="47"/>
        <v>8988.5130494296063</v>
      </c>
      <c r="AC1120" s="86">
        <f t="shared" si="48"/>
        <v>-1812.352443369</v>
      </c>
    </row>
    <row r="1121" spans="27:29" x14ac:dyDescent="0.4">
      <c r="AA1121" s="85">
        <v>1112000</v>
      </c>
      <c r="AB1121" s="82">
        <f t="shared" si="47"/>
        <v>8996.6035202211697</v>
      </c>
      <c r="AC1121" s="86">
        <f t="shared" si="48"/>
        <v>-1820.4429141605633</v>
      </c>
    </row>
    <row r="1122" spans="27:29" x14ac:dyDescent="0.4">
      <c r="AA1122" s="85">
        <v>1113000</v>
      </c>
      <c r="AB1122" s="82">
        <f t="shared" si="47"/>
        <v>9004.6939910127367</v>
      </c>
      <c r="AC1122" s="86">
        <f t="shared" si="48"/>
        <v>-1828.5333849521303</v>
      </c>
    </row>
    <row r="1123" spans="27:29" x14ac:dyDescent="0.4">
      <c r="AA1123" s="85">
        <v>1114000</v>
      </c>
      <c r="AB1123" s="82">
        <f t="shared" si="47"/>
        <v>9012.7844618043018</v>
      </c>
      <c r="AC1123" s="86">
        <f t="shared" si="48"/>
        <v>-1836.6238557436955</v>
      </c>
    </row>
    <row r="1124" spans="27:29" x14ac:dyDescent="0.4">
      <c r="AA1124" s="85">
        <v>1115000</v>
      </c>
      <c r="AB1124" s="82">
        <f t="shared" si="47"/>
        <v>9020.8749325958688</v>
      </c>
      <c r="AC1124" s="86">
        <f t="shared" si="48"/>
        <v>-1844.7143265352624</v>
      </c>
    </row>
    <row r="1125" spans="27:29" x14ac:dyDescent="0.4">
      <c r="AA1125" s="85">
        <v>1116000</v>
      </c>
      <c r="AB1125" s="82">
        <f t="shared" si="47"/>
        <v>9028.965403387434</v>
      </c>
      <c r="AC1125" s="86">
        <f t="shared" si="48"/>
        <v>-1852.8047973268276</v>
      </c>
    </row>
    <row r="1126" spans="27:29" x14ac:dyDescent="0.4">
      <c r="AA1126" s="85">
        <v>1117000</v>
      </c>
      <c r="AB1126" s="82">
        <f t="shared" si="47"/>
        <v>9037.0558741789991</v>
      </c>
      <c r="AC1126" s="86">
        <f t="shared" si="48"/>
        <v>-1860.8952681183928</v>
      </c>
    </row>
    <row r="1127" spans="27:29" x14ac:dyDescent="0.4">
      <c r="AA1127" s="85">
        <v>1118000</v>
      </c>
      <c r="AB1127" s="82">
        <f t="shared" si="47"/>
        <v>9045.1463449705661</v>
      </c>
      <c r="AC1127" s="86">
        <f t="shared" si="48"/>
        <v>-1868.9857389099598</v>
      </c>
    </row>
    <row r="1128" spans="27:29" x14ac:dyDescent="0.4">
      <c r="AA1128" s="85">
        <v>1119000</v>
      </c>
      <c r="AB1128" s="82">
        <f t="shared" si="47"/>
        <v>9053.2368157621313</v>
      </c>
      <c r="AC1128" s="86">
        <f t="shared" si="48"/>
        <v>-1877.0762097015249</v>
      </c>
    </row>
    <row r="1129" spans="27:29" x14ac:dyDescent="0.4">
      <c r="AA1129" s="85">
        <v>1120000</v>
      </c>
      <c r="AB1129" s="82">
        <f t="shared" si="47"/>
        <v>9061.3272865536965</v>
      </c>
      <c r="AC1129" s="86">
        <f t="shared" si="48"/>
        <v>-1885.1666804930901</v>
      </c>
    </row>
    <row r="1130" spans="27:29" x14ac:dyDescent="0.4">
      <c r="AA1130" s="85">
        <v>1121000</v>
      </c>
      <c r="AB1130" s="82">
        <f t="shared" si="47"/>
        <v>9069.4177573452635</v>
      </c>
      <c r="AC1130" s="86">
        <f t="shared" si="48"/>
        <v>-1893.2571512846571</v>
      </c>
    </row>
    <row r="1131" spans="27:29" x14ac:dyDescent="0.4">
      <c r="AA1131" s="85">
        <v>1122000</v>
      </c>
      <c r="AB1131" s="82">
        <f t="shared" si="47"/>
        <v>9077.5082281368286</v>
      </c>
      <c r="AC1131" s="86">
        <f t="shared" si="48"/>
        <v>-1901.3476220762223</v>
      </c>
    </row>
    <row r="1132" spans="27:29" x14ac:dyDescent="0.4">
      <c r="AA1132" s="85">
        <v>1123000</v>
      </c>
      <c r="AB1132" s="82">
        <f t="shared" si="47"/>
        <v>9085.5986989283956</v>
      </c>
      <c r="AC1132" s="86">
        <f t="shared" si="48"/>
        <v>-1909.4380928677892</v>
      </c>
    </row>
    <row r="1133" spans="27:29" x14ac:dyDescent="0.4">
      <c r="AA1133" s="85">
        <v>1124000</v>
      </c>
      <c r="AB1133" s="82">
        <f t="shared" si="47"/>
        <v>9093.689169719959</v>
      </c>
      <c r="AC1133" s="86">
        <f t="shared" si="48"/>
        <v>-1917.5285636593526</v>
      </c>
    </row>
    <row r="1134" spans="27:29" x14ac:dyDescent="0.4">
      <c r="AA1134" s="85">
        <v>1125000</v>
      </c>
      <c r="AB1134" s="82">
        <f t="shared" si="47"/>
        <v>9101.7796405115259</v>
      </c>
      <c r="AC1134" s="86">
        <f t="shared" si="48"/>
        <v>-1925.6190344509196</v>
      </c>
    </row>
    <row r="1135" spans="27:29" x14ac:dyDescent="0.4">
      <c r="AA1135" s="85">
        <v>1126000</v>
      </c>
      <c r="AB1135" s="82">
        <f t="shared" si="47"/>
        <v>9109.8701113030911</v>
      </c>
      <c r="AC1135" s="86">
        <f t="shared" si="48"/>
        <v>-1933.7095052424847</v>
      </c>
    </row>
    <row r="1136" spans="27:29" x14ac:dyDescent="0.4">
      <c r="AA1136" s="85">
        <v>1127000</v>
      </c>
      <c r="AB1136" s="82">
        <f t="shared" si="47"/>
        <v>9117.9605820946581</v>
      </c>
      <c r="AC1136" s="86">
        <f t="shared" si="48"/>
        <v>-1941.7999760340517</v>
      </c>
    </row>
    <row r="1137" spans="27:29" x14ac:dyDescent="0.4">
      <c r="AA1137" s="85">
        <v>1128000</v>
      </c>
      <c r="AB1137" s="82">
        <f t="shared" si="47"/>
        <v>9126.0510528862251</v>
      </c>
      <c r="AC1137" s="86">
        <f t="shared" si="48"/>
        <v>-1949.8904468256187</v>
      </c>
    </row>
    <row r="1138" spans="27:29" x14ac:dyDescent="0.4">
      <c r="AA1138" s="85">
        <v>1129000</v>
      </c>
      <c r="AB1138" s="82">
        <f t="shared" si="47"/>
        <v>9134.1415236777884</v>
      </c>
      <c r="AC1138" s="86">
        <f t="shared" si="48"/>
        <v>-1957.9809176171821</v>
      </c>
    </row>
    <row r="1139" spans="27:29" x14ac:dyDescent="0.4">
      <c r="AA1139" s="85">
        <v>1130000</v>
      </c>
      <c r="AB1139" s="82">
        <f t="shared" si="47"/>
        <v>9142.2319944693554</v>
      </c>
      <c r="AC1139" s="86">
        <f t="shared" si="48"/>
        <v>-1966.071388408749</v>
      </c>
    </row>
    <row r="1140" spans="27:29" x14ac:dyDescent="0.4">
      <c r="AA1140" s="85">
        <v>1131000</v>
      </c>
      <c r="AB1140" s="82">
        <f t="shared" si="47"/>
        <v>9150.3224652609206</v>
      </c>
      <c r="AC1140" s="86">
        <f t="shared" si="48"/>
        <v>-1974.1618592003142</v>
      </c>
    </row>
    <row r="1141" spans="27:29" x14ac:dyDescent="0.4">
      <c r="AA1141" s="85">
        <v>1132000</v>
      </c>
      <c r="AB1141" s="82">
        <f t="shared" si="47"/>
        <v>9158.4129360524876</v>
      </c>
      <c r="AC1141" s="86">
        <f t="shared" si="48"/>
        <v>-1982.2523299918812</v>
      </c>
    </row>
    <row r="1142" spans="27:29" x14ac:dyDescent="0.4">
      <c r="AA1142" s="85">
        <v>1133000</v>
      </c>
      <c r="AB1142" s="82">
        <f t="shared" si="47"/>
        <v>9166.5034068440527</v>
      </c>
      <c r="AC1142" s="86">
        <f t="shared" si="48"/>
        <v>-1990.3428007834464</v>
      </c>
    </row>
    <row r="1143" spans="27:29" x14ac:dyDescent="0.4">
      <c r="AA1143" s="85">
        <v>1134000</v>
      </c>
      <c r="AB1143" s="82">
        <f t="shared" si="47"/>
        <v>9174.5938776356179</v>
      </c>
      <c r="AC1143" s="86">
        <f t="shared" si="48"/>
        <v>-1998.4332715750115</v>
      </c>
    </row>
    <row r="1144" spans="27:29" x14ac:dyDescent="0.4">
      <c r="AA1144" s="85">
        <v>1135000</v>
      </c>
      <c r="AB1144" s="82">
        <f t="shared" si="47"/>
        <v>9182.6843484271849</v>
      </c>
      <c r="AC1144" s="86">
        <f t="shared" si="48"/>
        <v>-2006.5237423665785</v>
      </c>
    </row>
    <row r="1145" spans="27:29" x14ac:dyDescent="0.4">
      <c r="AA1145" s="85">
        <v>1136000</v>
      </c>
      <c r="AB1145" s="82">
        <f t="shared" si="47"/>
        <v>9190.7748192187501</v>
      </c>
      <c r="AC1145" s="86">
        <f t="shared" si="48"/>
        <v>-2014.6142131581437</v>
      </c>
    </row>
    <row r="1146" spans="27:29" x14ac:dyDescent="0.4">
      <c r="AA1146" s="85">
        <v>1137000</v>
      </c>
      <c r="AB1146" s="82">
        <f t="shared" si="47"/>
        <v>9198.8652900103152</v>
      </c>
      <c r="AC1146" s="86">
        <f t="shared" si="48"/>
        <v>-2022.7046839497089</v>
      </c>
    </row>
    <row r="1147" spans="27:29" x14ac:dyDescent="0.4">
      <c r="AA1147" s="85">
        <v>1138000</v>
      </c>
      <c r="AB1147" s="82">
        <f t="shared" si="47"/>
        <v>9206.9557608018822</v>
      </c>
      <c r="AC1147" s="86">
        <f t="shared" si="48"/>
        <v>-2030.7951547412758</v>
      </c>
    </row>
    <row r="1148" spans="27:29" x14ac:dyDescent="0.4">
      <c r="AA1148" s="85">
        <v>1139000</v>
      </c>
      <c r="AB1148" s="82">
        <f t="shared" si="47"/>
        <v>9215.0462315934474</v>
      </c>
      <c r="AC1148" s="86">
        <f t="shared" si="48"/>
        <v>-2038.885625532841</v>
      </c>
    </row>
    <row r="1149" spans="27:29" x14ac:dyDescent="0.4">
      <c r="AA1149" s="85">
        <v>1140000</v>
      </c>
      <c r="AB1149" s="82">
        <f t="shared" si="47"/>
        <v>9223.1367023850144</v>
      </c>
      <c r="AC1149" s="86">
        <f t="shared" si="48"/>
        <v>-2046.976096324408</v>
      </c>
    </row>
    <row r="1150" spans="27:29" x14ac:dyDescent="0.4">
      <c r="AA1150" s="85">
        <v>1141000</v>
      </c>
      <c r="AB1150" s="82">
        <f t="shared" si="47"/>
        <v>9231.2271731765777</v>
      </c>
      <c r="AC1150" s="86">
        <f t="shared" si="48"/>
        <v>-2055.0665671159713</v>
      </c>
    </row>
    <row r="1151" spans="27:29" x14ac:dyDescent="0.4">
      <c r="AA1151" s="85">
        <v>1142000</v>
      </c>
      <c r="AB1151" s="82">
        <f t="shared" si="47"/>
        <v>9239.3176439681447</v>
      </c>
      <c r="AC1151" s="86">
        <f t="shared" si="48"/>
        <v>-2063.1570379075383</v>
      </c>
    </row>
    <row r="1152" spans="27:29" x14ac:dyDescent="0.4">
      <c r="AA1152" s="85">
        <v>1143000</v>
      </c>
      <c r="AB1152" s="82">
        <f t="shared" si="47"/>
        <v>9247.4081147597099</v>
      </c>
      <c r="AC1152" s="86">
        <f t="shared" si="48"/>
        <v>-2071.2475086991035</v>
      </c>
    </row>
    <row r="1153" spans="27:29" x14ac:dyDescent="0.4">
      <c r="AA1153" s="85">
        <v>1144000</v>
      </c>
      <c r="AB1153" s="82">
        <f t="shared" si="47"/>
        <v>9255.4985855512768</v>
      </c>
      <c r="AC1153" s="86">
        <f t="shared" si="48"/>
        <v>-2079.3379794906705</v>
      </c>
    </row>
    <row r="1154" spans="27:29" x14ac:dyDescent="0.4">
      <c r="AA1154" s="85">
        <v>1145000</v>
      </c>
      <c r="AB1154" s="82">
        <f t="shared" si="47"/>
        <v>9263.589056342842</v>
      </c>
      <c r="AC1154" s="86">
        <f t="shared" si="48"/>
        <v>-2087.4284502822356</v>
      </c>
    </row>
    <row r="1155" spans="27:29" x14ac:dyDescent="0.4">
      <c r="AA1155" s="85">
        <v>1146000</v>
      </c>
      <c r="AB1155" s="82">
        <f t="shared" si="47"/>
        <v>9271.6795271344072</v>
      </c>
      <c r="AC1155" s="86">
        <f t="shared" si="48"/>
        <v>-2095.5189210738008</v>
      </c>
    </row>
    <row r="1156" spans="27:29" x14ac:dyDescent="0.4">
      <c r="AA1156" s="85">
        <v>1147000</v>
      </c>
      <c r="AB1156" s="82">
        <f t="shared" si="47"/>
        <v>9279.7699979259742</v>
      </c>
      <c r="AC1156" s="86">
        <f t="shared" si="48"/>
        <v>-2103.6093918653678</v>
      </c>
    </row>
    <row r="1157" spans="27:29" x14ac:dyDescent="0.4">
      <c r="AA1157" s="85">
        <v>1148000</v>
      </c>
      <c r="AB1157" s="82">
        <f t="shared" si="47"/>
        <v>9287.8604687175393</v>
      </c>
      <c r="AC1157" s="86">
        <f t="shared" si="48"/>
        <v>-2111.699862656933</v>
      </c>
    </row>
    <row r="1158" spans="27:29" x14ac:dyDescent="0.4">
      <c r="AA1158" s="85">
        <v>1149000</v>
      </c>
      <c r="AB1158" s="82">
        <f t="shared" si="47"/>
        <v>9295.9509395091045</v>
      </c>
      <c r="AC1158" s="86">
        <f t="shared" si="48"/>
        <v>-2119.7903334484981</v>
      </c>
    </row>
    <row r="1159" spans="27:29" x14ac:dyDescent="0.4">
      <c r="AA1159" s="85">
        <v>1150000</v>
      </c>
      <c r="AB1159" s="82">
        <f t="shared" si="47"/>
        <v>9304.0414103006715</v>
      </c>
      <c r="AC1159" s="86">
        <f t="shared" si="48"/>
        <v>-2127.8808042400651</v>
      </c>
    </row>
    <row r="1160" spans="27:29" x14ac:dyDescent="0.4">
      <c r="AA1160" s="85">
        <v>1151000</v>
      </c>
      <c r="AB1160" s="82">
        <f t="shared" si="47"/>
        <v>9312.1318810922367</v>
      </c>
      <c r="AC1160" s="86">
        <f t="shared" si="48"/>
        <v>-2135.9712750316303</v>
      </c>
    </row>
    <row r="1161" spans="27:29" x14ac:dyDescent="0.4">
      <c r="AA1161" s="85">
        <v>1152000</v>
      </c>
      <c r="AB1161" s="82">
        <f t="shared" si="47"/>
        <v>9320.2223518838036</v>
      </c>
      <c r="AC1161" s="86">
        <f t="shared" si="48"/>
        <v>-2144.0617458231973</v>
      </c>
    </row>
    <row r="1162" spans="27:29" x14ac:dyDescent="0.4">
      <c r="AA1162" s="85">
        <v>1153000</v>
      </c>
      <c r="AB1162" s="82">
        <f t="shared" si="47"/>
        <v>9328.312822675367</v>
      </c>
      <c r="AC1162" s="86">
        <f t="shared" si="48"/>
        <v>-2152.1522166147606</v>
      </c>
    </row>
    <row r="1163" spans="27:29" x14ac:dyDescent="0.4">
      <c r="AA1163" s="85">
        <v>1154000</v>
      </c>
      <c r="AB1163" s="82">
        <f t="shared" ref="AB1163:AB1226" si="49">-PMT($X$12,$Y$10,AA1163)</f>
        <v>9336.403293466934</v>
      </c>
      <c r="AC1163" s="86">
        <f t="shared" ref="AC1163:AC1226" si="50">$J$56-AB1163</f>
        <v>-2160.2426874063276</v>
      </c>
    </row>
    <row r="1164" spans="27:29" x14ac:dyDescent="0.4">
      <c r="AA1164" s="85">
        <v>1155000</v>
      </c>
      <c r="AB1164" s="82">
        <f t="shared" si="49"/>
        <v>9344.493764258501</v>
      </c>
      <c r="AC1164" s="86">
        <f t="shared" si="50"/>
        <v>-2168.3331581978946</v>
      </c>
    </row>
    <row r="1165" spans="27:29" x14ac:dyDescent="0.4">
      <c r="AA1165" s="85">
        <v>1156000</v>
      </c>
      <c r="AB1165" s="82">
        <f t="shared" si="49"/>
        <v>9352.5842350500661</v>
      </c>
      <c r="AC1165" s="86">
        <f t="shared" si="50"/>
        <v>-2176.4236289894598</v>
      </c>
    </row>
    <row r="1166" spans="27:29" x14ac:dyDescent="0.4">
      <c r="AA1166" s="85">
        <v>1157000</v>
      </c>
      <c r="AB1166" s="82">
        <f t="shared" si="49"/>
        <v>9360.6747058416331</v>
      </c>
      <c r="AC1166" s="86">
        <f t="shared" si="50"/>
        <v>-2184.5140997810267</v>
      </c>
    </row>
    <row r="1167" spans="27:29" x14ac:dyDescent="0.4">
      <c r="AA1167" s="85">
        <v>1158000</v>
      </c>
      <c r="AB1167" s="82">
        <f t="shared" si="49"/>
        <v>9368.7651766331965</v>
      </c>
      <c r="AC1167" s="86">
        <f t="shared" si="50"/>
        <v>-2192.6045705725901</v>
      </c>
    </row>
    <row r="1168" spans="27:29" x14ac:dyDescent="0.4">
      <c r="AA1168" s="85">
        <v>1159000</v>
      </c>
      <c r="AB1168" s="82">
        <f t="shared" si="49"/>
        <v>9376.8556474247634</v>
      </c>
      <c r="AC1168" s="86">
        <f t="shared" si="50"/>
        <v>-2200.6950413641571</v>
      </c>
    </row>
    <row r="1169" spans="27:29" x14ac:dyDescent="0.4">
      <c r="AA1169" s="85">
        <v>1160000</v>
      </c>
      <c r="AB1169" s="82">
        <f t="shared" si="49"/>
        <v>9384.9461182163286</v>
      </c>
      <c r="AC1169" s="86">
        <f t="shared" si="50"/>
        <v>-2208.7855121557222</v>
      </c>
    </row>
    <row r="1170" spans="27:29" x14ac:dyDescent="0.4">
      <c r="AA1170" s="85">
        <v>1161000</v>
      </c>
      <c r="AB1170" s="82">
        <f t="shared" si="49"/>
        <v>9393.0365890078956</v>
      </c>
      <c r="AC1170" s="86">
        <f t="shared" si="50"/>
        <v>-2216.8759829472892</v>
      </c>
    </row>
    <row r="1171" spans="27:29" x14ac:dyDescent="0.4">
      <c r="AA1171" s="85">
        <v>1162000</v>
      </c>
      <c r="AB1171" s="82">
        <f t="shared" si="49"/>
        <v>9401.1270597994608</v>
      </c>
      <c r="AC1171" s="86">
        <f t="shared" si="50"/>
        <v>-2224.9664537388544</v>
      </c>
    </row>
    <row r="1172" spans="27:29" x14ac:dyDescent="0.4">
      <c r="AA1172" s="85">
        <v>1163000</v>
      </c>
      <c r="AB1172" s="82">
        <f t="shared" si="49"/>
        <v>9409.2175305910259</v>
      </c>
      <c r="AC1172" s="86">
        <f t="shared" si="50"/>
        <v>-2233.0569245304196</v>
      </c>
    </row>
    <row r="1173" spans="27:29" x14ac:dyDescent="0.4">
      <c r="AA1173" s="85">
        <v>1164000</v>
      </c>
      <c r="AB1173" s="82">
        <f t="shared" si="49"/>
        <v>9417.3080013825929</v>
      </c>
      <c r="AC1173" s="86">
        <f t="shared" si="50"/>
        <v>-2241.1473953219866</v>
      </c>
    </row>
    <row r="1174" spans="27:29" x14ac:dyDescent="0.4">
      <c r="AA1174" s="85">
        <v>1165000</v>
      </c>
      <c r="AB1174" s="82">
        <f t="shared" si="49"/>
        <v>9425.3984721741581</v>
      </c>
      <c r="AC1174" s="86">
        <f t="shared" si="50"/>
        <v>-2249.2378661135517</v>
      </c>
    </row>
    <row r="1175" spans="27:29" x14ac:dyDescent="0.4">
      <c r="AA1175" s="85">
        <v>1166000</v>
      </c>
      <c r="AB1175" s="82">
        <f t="shared" si="49"/>
        <v>9433.4889429657233</v>
      </c>
      <c r="AC1175" s="86">
        <f t="shared" si="50"/>
        <v>-2257.3283369051169</v>
      </c>
    </row>
    <row r="1176" spans="27:29" x14ac:dyDescent="0.4">
      <c r="AA1176" s="85">
        <v>1167000</v>
      </c>
      <c r="AB1176" s="82">
        <f t="shared" si="49"/>
        <v>9441.5794137572902</v>
      </c>
      <c r="AC1176" s="86">
        <f t="shared" si="50"/>
        <v>-2265.4188076966839</v>
      </c>
    </row>
    <row r="1177" spans="27:29" x14ac:dyDescent="0.4">
      <c r="AA1177" s="85">
        <v>1168000</v>
      </c>
      <c r="AB1177" s="82">
        <f t="shared" si="49"/>
        <v>9449.6698845488554</v>
      </c>
      <c r="AC1177" s="86">
        <f t="shared" si="50"/>
        <v>-2273.509278488249</v>
      </c>
    </row>
    <row r="1178" spans="27:29" x14ac:dyDescent="0.4">
      <c r="AA1178" s="85">
        <v>1169000</v>
      </c>
      <c r="AB1178" s="82">
        <f t="shared" si="49"/>
        <v>9457.7603553404224</v>
      </c>
      <c r="AC1178" s="86">
        <f t="shared" si="50"/>
        <v>-2281.599749279816</v>
      </c>
    </row>
    <row r="1179" spans="27:29" x14ac:dyDescent="0.4">
      <c r="AA1179" s="85">
        <v>1170000</v>
      </c>
      <c r="AB1179" s="82">
        <f t="shared" si="49"/>
        <v>9465.8508261319857</v>
      </c>
      <c r="AC1179" s="86">
        <f t="shared" si="50"/>
        <v>-2289.6902200713794</v>
      </c>
    </row>
    <row r="1180" spans="27:29" x14ac:dyDescent="0.4">
      <c r="AA1180" s="85">
        <v>1171000</v>
      </c>
      <c r="AB1180" s="82">
        <f t="shared" si="49"/>
        <v>9473.9412969235527</v>
      </c>
      <c r="AC1180" s="86">
        <f t="shared" si="50"/>
        <v>-2297.7806908629464</v>
      </c>
    </row>
    <row r="1181" spans="27:29" x14ac:dyDescent="0.4">
      <c r="AA1181" s="85">
        <v>1172000</v>
      </c>
      <c r="AB1181" s="82">
        <f t="shared" si="49"/>
        <v>9482.0317677151197</v>
      </c>
      <c r="AC1181" s="86">
        <f t="shared" si="50"/>
        <v>-2305.8711616545133</v>
      </c>
    </row>
    <row r="1182" spans="27:29" x14ac:dyDescent="0.4">
      <c r="AA1182" s="85">
        <v>1173000</v>
      </c>
      <c r="AB1182" s="82">
        <f t="shared" si="49"/>
        <v>9490.1222385066849</v>
      </c>
      <c r="AC1182" s="86">
        <f t="shared" si="50"/>
        <v>-2313.9616324460785</v>
      </c>
    </row>
    <row r="1183" spans="27:29" x14ac:dyDescent="0.4">
      <c r="AA1183" s="85">
        <v>1174000</v>
      </c>
      <c r="AB1183" s="82">
        <f t="shared" si="49"/>
        <v>9498.21270929825</v>
      </c>
      <c r="AC1183" s="86">
        <f t="shared" si="50"/>
        <v>-2322.0521032376437</v>
      </c>
    </row>
    <row r="1184" spans="27:29" x14ac:dyDescent="0.4">
      <c r="AA1184" s="85">
        <v>1175000</v>
      </c>
      <c r="AB1184" s="82">
        <f t="shared" si="49"/>
        <v>9506.3031800898152</v>
      </c>
      <c r="AC1184" s="86">
        <f t="shared" si="50"/>
        <v>-2330.1425740292088</v>
      </c>
    </row>
    <row r="1185" spans="27:29" x14ac:dyDescent="0.4">
      <c r="AA1185" s="85">
        <v>1176000</v>
      </c>
      <c r="AB1185" s="82">
        <f t="shared" si="49"/>
        <v>9514.3936508813822</v>
      </c>
      <c r="AC1185" s="86">
        <f t="shared" si="50"/>
        <v>-2338.2330448207758</v>
      </c>
    </row>
    <row r="1186" spans="27:29" x14ac:dyDescent="0.4">
      <c r="AA1186" s="85">
        <v>1177000</v>
      </c>
      <c r="AB1186" s="82">
        <f t="shared" si="49"/>
        <v>9522.4841216729474</v>
      </c>
      <c r="AC1186" s="86">
        <f t="shared" si="50"/>
        <v>-2346.323515612341</v>
      </c>
    </row>
    <row r="1187" spans="27:29" x14ac:dyDescent="0.4">
      <c r="AA1187" s="85">
        <v>1178000</v>
      </c>
      <c r="AB1187" s="82">
        <f t="shared" si="49"/>
        <v>9530.5745924645125</v>
      </c>
      <c r="AC1187" s="86">
        <f t="shared" si="50"/>
        <v>-2354.4139864039062</v>
      </c>
    </row>
    <row r="1188" spans="27:29" x14ac:dyDescent="0.4">
      <c r="AA1188" s="85">
        <v>1179000</v>
      </c>
      <c r="AB1188" s="82">
        <f t="shared" si="49"/>
        <v>9538.6650632560795</v>
      </c>
      <c r="AC1188" s="86">
        <f t="shared" si="50"/>
        <v>-2362.5044571954732</v>
      </c>
    </row>
    <row r="1189" spans="27:29" x14ac:dyDescent="0.4">
      <c r="AA1189" s="85">
        <v>1180000</v>
      </c>
      <c r="AB1189" s="82">
        <f t="shared" si="49"/>
        <v>9546.7555340476447</v>
      </c>
      <c r="AC1189" s="86">
        <f t="shared" si="50"/>
        <v>-2370.5949279870383</v>
      </c>
    </row>
    <row r="1190" spans="27:29" x14ac:dyDescent="0.4">
      <c r="AA1190" s="85">
        <v>1181000</v>
      </c>
      <c r="AB1190" s="82">
        <f t="shared" si="49"/>
        <v>9554.8460048392117</v>
      </c>
      <c r="AC1190" s="86">
        <f t="shared" si="50"/>
        <v>-2378.6853987786053</v>
      </c>
    </row>
    <row r="1191" spans="27:29" x14ac:dyDescent="0.4">
      <c r="AA1191" s="85">
        <v>1182000</v>
      </c>
      <c r="AB1191" s="82">
        <f t="shared" si="49"/>
        <v>9562.9364756307768</v>
      </c>
      <c r="AC1191" s="86">
        <f t="shared" si="50"/>
        <v>-2386.7758695701705</v>
      </c>
    </row>
    <row r="1192" spans="27:29" x14ac:dyDescent="0.4">
      <c r="AA1192" s="85">
        <v>1183000</v>
      </c>
      <c r="AB1192" s="82">
        <f t="shared" si="49"/>
        <v>9571.026946422342</v>
      </c>
      <c r="AC1192" s="86">
        <f t="shared" si="50"/>
        <v>-2394.8663403617356</v>
      </c>
    </row>
    <row r="1193" spans="27:29" x14ac:dyDescent="0.4">
      <c r="AA1193" s="85">
        <v>1184000</v>
      </c>
      <c r="AB1193" s="82">
        <f t="shared" si="49"/>
        <v>9579.117417213909</v>
      </c>
      <c r="AC1193" s="86">
        <f t="shared" si="50"/>
        <v>-2402.9568111533026</v>
      </c>
    </row>
    <row r="1194" spans="27:29" x14ac:dyDescent="0.4">
      <c r="AA1194" s="85">
        <v>1185000</v>
      </c>
      <c r="AB1194" s="82">
        <f t="shared" si="49"/>
        <v>9587.2078880054742</v>
      </c>
      <c r="AC1194" s="86">
        <f t="shared" si="50"/>
        <v>-2411.0472819448678</v>
      </c>
    </row>
    <row r="1195" spans="27:29" x14ac:dyDescent="0.4">
      <c r="AA1195" s="85">
        <v>1186000</v>
      </c>
      <c r="AB1195" s="82">
        <f t="shared" si="49"/>
        <v>9595.2983587970411</v>
      </c>
      <c r="AC1195" s="86">
        <f t="shared" si="50"/>
        <v>-2419.1377527364348</v>
      </c>
    </row>
    <row r="1196" spans="27:29" x14ac:dyDescent="0.4">
      <c r="AA1196" s="85">
        <v>1187000</v>
      </c>
      <c r="AB1196" s="82">
        <f t="shared" si="49"/>
        <v>9603.3888295886045</v>
      </c>
      <c r="AC1196" s="86">
        <f t="shared" si="50"/>
        <v>-2427.2282235279981</v>
      </c>
    </row>
    <row r="1197" spans="27:29" x14ac:dyDescent="0.4">
      <c r="AA1197" s="85">
        <v>1188000</v>
      </c>
      <c r="AB1197" s="82">
        <f t="shared" si="49"/>
        <v>9611.4793003801715</v>
      </c>
      <c r="AC1197" s="86">
        <f t="shared" si="50"/>
        <v>-2435.3186943195651</v>
      </c>
    </row>
    <row r="1198" spans="27:29" x14ac:dyDescent="0.4">
      <c r="AA1198" s="85">
        <v>1189000</v>
      </c>
      <c r="AB1198" s="82">
        <f t="shared" si="49"/>
        <v>9619.5697711717385</v>
      </c>
      <c r="AC1198" s="86">
        <f t="shared" si="50"/>
        <v>-2443.4091651111321</v>
      </c>
    </row>
    <row r="1199" spans="27:29" x14ac:dyDescent="0.4">
      <c r="AA1199" s="85">
        <v>1190000</v>
      </c>
      <c r="AB1199" s="82">
        <f t="shared" si="49"/>
        <v>9627.6602419633036</v>
      </c>
      <c r="AC1199" s="86">
        <f t="shared" si="50"/>
        <v>-2451.4996359026973</v>
      </c>
    </row>
    <row r="1200" spans="27:29" x14ac:dyDescent="0.4">
      <c r="AA1200" s="85">
        <v>1191000</v>
      </c>
      <c r="AB1200" s="82">
        <f t="shared" si="49"/>
        <v>9635.7507127548688</v>
      </c>
      <c r="AC1200" s="86">
        <f t="shared" si="50"/>
        <v>-2459.5901066942624</v>
      </c>
    </row>
    <row r="1201" spans="27:29" x14ac:dyDescent="0.4">
      <c r="AA1201" s="85">
        <v>1192000</v>
      </c>
      <c r="AB1201" s="82">
        <f t="shared" si="49"/>
        <v>9643.841183546434</v>
      </c>
      <c r="AC1201" s="86">
        <f t="shared" si="50"/>
        <v>-2467.6805774858276</v>
      </c>
    </row>
    <row r="1202" spans="27:29" x14ac:dyDescent="0.4">
      <c r="AA1202" s="85">
        <v>1193000</v>
      </c>
      <c r="AB1202" s="82">
        <f t="shared" si="49"/>
        <v>9651.931654338001</v>
      </c>
      <c r="AC1202" s="86">
        <f t="shared" si="50"/>
        <v>-2475.7710482773946</v>
      </c>
    </row>
    <row r="1203" spans="27:29" x14ac:dyDescent="0.4">
      <c r="AA1203" s="85">
        <v>1194000</v>
      </c>
      <c r="AB1203" s="82">
        <f t="shared" si="49"/>
        <v>9660.0221251295661</v>
      </c>
      <c r="AC1203" s="86">
        <f t="shared" si="50"/>
        <v>-2483.8615190689598</v>
      </c>
    </row>
    <row r="1204" spans="27:29" x14ac:dyDescent="0.4">
      <c r="AA1204" s="85">
        <v>1195000</v>
      </c>
      <c r="AB1204" s="82">
        <f t="shared" si="49"/>
        <v>9668.1125959211313</v>
      </c>
      <c r="AC1204" s="86">
        <f t="shared" si="50"/>
        <v>-2491.9519898605249</v>
      </c>
    </row>
    <row r="1205" spans="27:29" x14ac:dyDescent="0.4">
      <c r="AA1205" s="85">
        <v>1196000</v>
      </c>
      <c r="AB1205" s="82">
        <f t="shared" si="49"/>
        <v>9676.2030667126983</v>
      </c>
      <c r="AC1205" s="86">
        <f t="shared" si="50"/>
        <v>-2500.0424606520919</v>
      </c>
    </row>
    <row r="1206" spans="27:29" x14ac:dyDescent="0.4">
      <c r="AA1206" s="85">
        <v>1197000</v>
      </c>
      <c r="AB1206" s="82">
        <f t="shared" si="49"/>
        <v>9684.2935375042634</v>
      </c>
      <c r="AC1206" s="86">
        <f t="shared" si="50"/>
        <v>-2508.1329314436571</v>
      </c>
    </row>
    <row r="1207" spans="27:29" x14ac:dyDescent="0.4">
      <c r="AA1207" s="85">
        <v>1198000</v>
      </c>
      <c r="AB1207" s="82">
        <f t="shared" si="49"/>
        <v>9692.3840082958304</v>
      </c>
      <c r="AC1207" s="86">
        <f t="shared" si="50"/>
        <v>-2516.2234022352241</v>
      </c>
    </row>
    <row r="1208" spans="27:29" x14ac:dyDescent="0.4">
      <c r="AA1208" s="85">
        <v>1199000</v>
      </c>
      <c r="AB1208" s="82">
        <f t="shared" si="49"/>
        <v>9700.4744790873938</v>
      </c>
      <c r="AC1208" s="86">
        <f t="shared" si="50"/>
        <v>-2524.3138730267874</v>
      </c>
    </row>
    <row r="1209" spans="27:29" x14ac:dyDescent="0.4">
      <c r="AA1209" s="85">
        <v>1200000</v>
      </c>
      <c r="AB1209" s="82">
        <f t="shared" si="49"/>
        <v>9708.5649498789608</v>
      </c>
      <c r="AC1209" s="86">
        <f t="shared" si="50"/>
        <v>-2532.4043438183544</v>
      </c>
    </row>
    <row r="1210" spans="27:29" x14ac:dyDescent="0.4">
      <c r="AA1210" s="85">
        <v>1201000</v>
      </c>
      <c r="AB1210" s="82">
        <f t="shared" si="49"/>
        <v>9716.6554206705277</v>
      </c>
      <c r="AC1210" s="86">
        <f t="shared" si="50"/>
        <v>-2540.4948146099214</v>
      </c>
    </row>
    <row r="1211" spans="27:29" x14ac:dyDescent="0.4">
      <c r="AA1211" s="85">
        <v>1202000</v>
      </c>
      <c r="AB1211" s="82">
        <f t="shared" si="49"/>
        <v>9724.7458914620929</v>
      </c>
      <c r="AC1211" s="86">
        <f t="shared" si="50"/>
        <v>-2548.5852854014865</v>
      </c>
    </row>
    <row r="1212" spans="27:29" x14ac:dyDescent="0.4">
      <c r="AA1212" s="85">
        <v>1203000</v>
      </c>
      <c r="AB1212" s="82">
        <f t="shared" si="49"/>
        <v>9732.8363622536581</v>
      </c>
      <c r="AC1212" s="86">
        <f t="shared" si="50"/>
        <v>-2556.6757561930517</v>
      </c>
    </row>
    <row r="1213" spans="27:29" x14ac:dyDescent="0.4">
      <c r="AA1213" s="85">
        <v>1204000</v>
      </c>
      <c r="AB1213" s="82">
        <f t="shared" si="49"/>
        <v>9740.9268330452232</v>
      </c>
      <c r="AC1213" s="86">
        <f t="shared" si="50"/>
        <v>-2564.7662269846169</v>
      </c>
    </row>
    <row r="1214" spans="27:29" x14ac:dyDescent="0.4">
      <c r="AA1214" s="85">
        <v>1205000</v>
      </c>
      <c r="AB1214" s="82">
        <f t="shared" si="49"/>
        <v>9749.0173038367902</v>
      </c>
      <c r="AC1214" s="86">
        <f t="shared" si="50"/>
        <v>-2572.8566977761839</v>
      </c>
    </row>
    <row r="1215" spans="27:29" x14ac:dyDescent="0.4">
      <c r="AA1215" s="85">
        <v>1206000</v>
      </c>
      <c r="AB1215" s="82">
        <f t="shared" si="49"/>
        <v>9757.1077746283572</v>
      </c>
      <c r="AC1215" s="86">
        <f t="shared" si="50"/>
        <v>-2580.9471685677509</v>
      </c>
    </row>
    <row r="1216" spans="27:29" x14ac:dyDescent="0.4">
      <c r="AA1216" s="85">
        <v>1207000</v>
      </c>
      <c r="AB1216" s="82">
        <f t="shared" si="49"/>
        <v>9765.1982454199206</v>
      </c>
      <c r="AC1216" s="86">
        <f t="shared" si="50"/>
        <v>-2589.0376393593142</v>
      </c>
    </row>
    <row r="1217" spans="27:29" x14ac:dyDescent="0.4">
      <c r="AA1217" s="85">
        <v>1208000</v>
      </c>
      <c r="AB1217" s="82">
        <f t="shared" si="49"/>
        <v>9773.2887162114876</v>
      </c>
      <c r="AC1217" s="86">
        <f t="shared" si="50"/>
        <v>-2597.1281101508812</v>
      </c>
    </row>
    <row r="1218" spans="27:29" x14ac:dyDescent="0.4">
      <c r="AA1218" s="85">
        <v>1209000</v>
      </c>
      <c r="AB1218" s="82">
        <f t="shared" si="49"/>
        <v>9781.3791870030527</v>
      </c>
      <c r="AC1218" s="86">
        <f t="shared" si="50"/>
        <v>-2605.2185809424464</v>
      </c>
    </row>
    <row r="1219" spans="27:29" x14ac:dyDescent="0.4">
      <c r="AA1219" s="85">
        <v>1210000</v>
      </c>
      <c r="AB1219" s="82">
        <f t="shared" si="49"/>
        <v>9789.4696577946197</v>
      </c>
      <c r="AC1219" s="86">
        <f t="shared" si="50"/>
        <v>-2613.3090517340133</v>
      </c>
    </row>
    <row r="1220" spans="27:29" x14ac:dyDescent="0.4">
      <c r="AA1220" s="85">
        <v>1211000</v>
      </c>
      <c r="AB1220" s="82">
        <f t="shared" si="49"/>
        <v>9797.5601285861849</v>
      </c>
      <c r="AC1220" s="86">
        <f t="shared" si="50"/>
        <v>-2621.3995225255785</v>
      </c>
    </row>
    <row r="1221" spans="27:29" x14ac:dyDescent="0.4">
      <c r="AA1221" s="85">
        <v>1212000</v>
      </c>
      <c r="AB1221" s="82">
        <f t="shared" si="49"/>
        <v>9805.65059937775</v>
      </c>
      <c r="AC1221" s="86">
        <f t="shared" si="50"/>
        <v>-2629.4899933171437</v>
      </c>
    </row>
    <row r="1222" spans="27:29" x14ac:dyDescent="0.4">
      <c r="AA1222" s="85">
        <v>1213000</v>
      </c>
      <c r="AB1222" s="82">
        <f t="shared" si="49"/>
        <v>9813.741070169317</v>
      </c>
      <c r="AC1222" s="86">
        <f t="shared" si="50"/>
        <v>-2637.5804641087107</v>
      </c>
    </row>
    <row r="1223" spans="27:29" x14ac:dyDescent="0.4">
      <c r="AA1223" s="85">
        <v>1214000</v>
      </c>
      <c r="AB1223" s="82">
        <f t="shared" si="49"/>
        <v>9821.8315409608822</v>
      </c>
      <c r="AC1223" s="86">
        <f t="shared" si="50"/>
        <v>-2645.6709349002758</v>
      </c>
    </row>
    <row r="1224" spans="27:29" x14ac:dyDescent="0.4">
      <c r="AA1224" s="85">
        <v>1215000</v>
      </c>
      <c r="AB1224" s="82">
        <f t="shared" si="49"/>
        <v>9829.9220117524492</v>
      </c>
      <c r="AC1224" s="86">
        <f t="shared" si="50"/>
        <v>-2653.7614056918428</v>
      </c>
    </row>
    <row r="1225" spans="27:29" x14ac:dyDescent="0.4">
      <c r="AA1225" s="85">
        <v>1216000</v>
      </c>
      <c r="AB1225" s="82">
        <f t="shared" si="49"/>
        <v>9838.0124825440125</v>
      </c>
      <c r="AC1225" s="86">
        <f t="shared" si="50"/>
        <v>-2661.8518764834062</v>
      </c>
    </row>
    <row r="1226" spans="27:29" x14ac:dyDescent="0.4">
      <c r="AA1226" s="85">
        <v>1217000</v>
      </c>
      <c r="AB1226" s="82">
        <f t="shared" si="49"/>
        <v>9846.1029533355795</v>
      </c>
      <c r="AC1226" s="86">
        <f t="shared" si="50"/>
        <v>-2669.9423472749731</v>
      </c>
    </row>
    <row r="1227" spans="27:29" x14ac:dyDescent="0.4">
      <c r="AA1227" s="85">
        <v>1218000</v>
      </c>
      <c r="AB1227" s="82">
        <f t="shared" ref="AB1227:AB1290" si="51">-PMT($X$12,$Y$10,AA1227)</f>
        <v>9854.1934241271465</v>
      </c>
      <c r="AC1227" s="86">
        <f t="shared" ref="AC1227:AC1290" si="52">$J$56-AB1227</f>
        <v>-2678.0328180665401</v>
      </c>
    </row>
    <row r="1228" spans="27:29" x14ac:dyDescent="0.4">
      <c r="AA1228" s="85">
        <v>1219000</v>
      </c>
      <c r="AB1228" s="82">
        <f t="shared" si="51"/>
        <v>9862.2838949187117</v>
      </c>
      <c r="AC1228" s="86">
        <f t="shared" si="52"/>
        <v>-2686.1232888581053</v>
      </c>
    </row>
    <row r="1229" spans="27:29" x14ac:dyDescent="0.4">
      <c r="AA1229" s="85">
        <v>1220000</v>
      </c>
      <c r="AB1229" s="82">
        <f t="shared" si="51"/>
        <v>9870.3743657102768</v>
      </c>
      <c r="AC1229" s="86">
        <f t="shared" si="52"/>
        <v>-2694.2137596496705</v>
      </c>
    </row>
    <row r="1230" spans="27:29" x14ac:dyDescent="0.4">
      <c r="AA1230" s="85">
        <v>1221000</v>
      </c>
      <c r="AB1230" s="82">
        <f t="shared" si="51"/>
        <v>9878.464836501842</v>
      </c>
      <c r="AC1230" s="86">
        <f t="shared" si="52"/>
        <v>-2702.3042304412356</v>
      </c>
    </row>
    <row r="1231" spans="27:29" x14ac:dyDescent="0.4">
      <c r="AA1231" s="85">
        <v>1222000</v>
      </c>
      <c r="AB1231" s="82">
        <f t="shared" si="51"/>
        <v>9886.555307293409</v>
      </c>
      <c r="AC1231" s="86">
        <f t="shared" si="52"/>
        <v>-2710.3947012328026</v>
      </c>
    </row>
    <row r="1232" spans="27:29" x14ac:dyDescent="0.4">
      <c r="AA1232" s="85">
        <v>1223000</v>
      </c>
      <c r="AB1232" s="82">
        <f t="shared" si="51"/>
        <v>9894.645778084976</v>
      </c>
      <c r="AC1232" s="86">
        <f t="shared" si="52"/>
        <v>-2718.4851720243696</v>
      </c>
    </row>
    <row r="1233" spans="27:29" x14ac:dyDescent="0.4">
      <c r="AA1233" s="85">
        <v>1224000</v>
      </c>
      <c r="AB1233" s="82">
        <f t="shared" si="51"/>
        <v>9902.7362488765393</v>
      </c>
      <c r="AC1233" s="86">
        <f t="shared" si="52"/>
        <v>-2726.575642815933</v>
      </c>
    </row>
    <row r="1234" spans="27:29" x14ac:dyDescent="0.4">
      <c r="AA1234" s="85">
        <v>1225000</v>
      </c>
      <c r="AB1234" s="82">
        <f t="shared" si="51"/>
        <v>9910.8267196681063</v>
      </c>
      <c r="AC1234" s="86">
        <f t="shared" si="52"/>
        <v>-2734.6661136074999</v>
      </c>
    </row>
    <row r="1235" spans="27:29" x14ac:dyDescent="0.4">
      <c r="AA1235" s="85">
        <v>1226000</v>
      </c>
      <c r="AB1235" s="82">
        <f t="shared" si="51"/>
        <v>9918.9171904596715</v>
      </c>
      <c r="AC1235" s="86">
        <f t="shared" si="52"/>
        <v>-2742.7565843990651</v>
      </c>
    </row>
    <row r="1236" spans="27:29" x14ac:dyDescent="0.4">
      <c r="AA1236" s="85">
        <v>1227000</v>
      </c>
      <c r="AB1236" s="82">
        <f t="shared" si="51"/>
        <v>9927.0076612512385</v>
      </c>
      <c r="AC1236" s="86">
        <f t="shared" si="52"/>
        <v>-2750.8470551906321</v>
      </c>
    </row>
    <row r="1237" spans="27:29" x14ac:dyDescent="0.4">
      <c r="AA1237" s="85">
        <v>1228000</v>
      </c>
      <c r="AB1237" s="82">
        <f t="shared" si="51"/>
        <v>9935.0981320428036</v>
      </c>
      <c r="AC1237" s="86">
        <f t="shared" si="52"/>
        <v>-2758.9375259821973</v>
      </c>
    </row>
    <row r="1238" spans="27:29" x14ac:dyDescent="0.4">
      <c r="AA1238" s="85">
        <v>1229000</v>
      </c>
      <c r="AB1238" s="82">
        <f t="shared" si="51"/>
        <v>9943.1886028343688</v>
      </c>
      <c r="AC1238" s="86">
        <f t="shared" si="52"/>
        <v>-2767.0279967737624</v>
      </c>
    </row>
    <row r="1239" spans="27:29" x14ac:dyDescent="0.4">
      <c r="AA1239" s="85">
        <v>1230000</v>
      </c>
      <c r="AB1239" s="82">
        <f t="shared" si="51"/>
        <v>9951.2790736259358</v>
      </c>
      <c r="AC1239" s="86">
        <f t="shared" si="52"/>
        <v>-2775.1184675653294</v>
      </c>
    </row>
    <row r="1240" spans="27:29" x14ac:dyDescent="0.4">
      <c r="AA1240" s="85">
        <v>1231000</v>
      </c>
      <c r="AB1240" s="82">
        <f t="shared" si="51"/>
        <v>9959.3695444175009</v>
      </c>
      <c r="AC1240" s="86">
        <f t="shared" si="52"/>
        <v>-2783.2089383568946</v>
      </c>
    </row>
    <row r="1241" spans="27:29" x14ac:dyDescent="0.4">
      <c r="AA1241" s="85">
        <v>1232000</v>
      </c>
      <c r="AB1241" s="82">
        <f t="shared" si="51"/>
        <v>9967.4600152090661</v>
      </c>
      <c r="AC1241" s="86">
        <f t="shared" si="52"/>
        <v>-2791.2994091484597</v>
      </c>
    </row>
    <row r="1242" spans="27:29" x14ac:dyDescent="0.4">
      <c r="AA1242" s="85">
        <v>1233000</v>
      </c>
      <c r="AB1242" s="82">
        <f t="shared" si="51"/>
        <v>9975.5504860006331</v>
      </c>
      <c r="AC1242" s="86">
        <f t="shared" si="52"/>
        <v>-2799.3898799400267</v>
      </c>
    </row>
    <row r="1243" spans="27:29" x14ac:dyDescent="0.4">
      <c r="AA1243" s="85">
        <v>1234000</v>
      </c>
      <c r="AB1243" s="82">
        <f t="shared" si="51"/>
        <v>9983.6409567921983</v>
      </c>
      <c r="AC1243" s="86">
        <f t="shared" si="52"/>
        <v>-2807.4803507315919</v>
      </c>
    </row>
    <row r="1244" spans="27:29" x14ac:dyDescent="0.4">
      <c r="AA1244" s="85">
        <v>1235000</v>
      </c>
      <c r="AB1244" s="82">
        <f t="shared" si="51"/>
        <v>9991.7314275837653</v>
      </c>
      <c r="AC1244" s="86">
        <f t="shared" si="52"/>
        <v>-2815.5708215231589</v>
      </c>
    </row>
    <row r="1245" spans="27:29" x14ac:dyDescent="0.4">
      <c r="AA1245" s="85">
        <v>1236000</v>
      </c>
      <c r="AB1245" s="82">
        <f t="shared" si="51"/>
        <v>9999.8218983753304</v>
      </c>
      <c r="AC1245" s="86">
        <f t="shared" si="52"/>
        <v>-2823.6612923147241</v>
      </c>
    </row>
    <row r="1246" spans="27:29" x14ac:dyDescent="0.4">
      <c r="AA1246" s="85">
        <v>1237000</v>
      </c>
      <c r="AB1246" s="82">
        <f t="shared" si="51"/>
        <v>10007.912369166896</v>
      </c>
      <c r="AC1246" s="86">
        <f t="shared" si="52"/>
        <v>-2831.7517631062892</v>
      </c>
    </row>
    <row r="1247" spans="27:29" x14ac:dyDescent="0.4">
      <c r="AA1247" s="85">
        <v>1238000</v>
      </c>
      <c r="AB1247" s="82">
        <f t="shared" si="51"/>
        <v>10016.002839958461</v>
      </c>
      <c r="AC1247" s="86">
        <f t="shared" si="52"/>
        <v>-2839.8422338978544</v>
      </c>
    </row>
    <row r="1248" spans="27:29" x14ac:dyDescent="0.4">
      <c r="AA1248" s="85">
        <v>1239000</v>
      </c>
      <c r="AB1248" s="82">
        <f t="shared" si="51"/>
        <v>10024.093310750028</v>
      </c>
      <c r="AC1248" s="86">
        <f t="shared" si="52"/>
        <v>-2847.9327046894214</v>
      </c>
    </row>
    <row r="1249" spans="27:29" x14ac:dyDescent="0.4">
      <c r="AA1249" s="85">
        <v>1240000</v>
      </c>
      <c r="AB1249" s="82">
        <f t="shared" si="51"/>
        <v>10032.183781541595</v>
      </c>
      <c r="AC1249" s="86">
        <f t="shared" si="52"/>
        <v>-2856.0231754809884</v>
      </c>
    </row>
    <row r="1250" spans="27:29" x14ac:dyDescent="0.4">
      <c r="AA1250" s="85">
        <v>1241000</v>
      </c>
      <c r="AB1250" s="82">
        <f t="shared" si="51"/>
        <v>10040.274252333158</v>
      </c>
      <c r="AC1250" s="86">
        <f t="shared" si="52"/>
        <v>-2864.1136462725517</v>
      </c>
    </row>
    <row r="1251" spans="27:29" x14ac:dyDescent="0.4">
      <c r="AA1251" s="85">
        <v>1242000</v>
      </c>
      <c r="AB1251" s="82">
        <f t="shared" si="51"/>
        <v>10048.364723124725</v>
      </c>
      <c r="AC1251" s="86">
        <f t="shared" si="52"/>
        <v>-2872.2041170641187</v>
      </c>
    </row>
    <row r="1252" spans="27:29" x14ac:dyDescent="0.4">
      <c r="AA1252" s="85">
        <v>1243000</v>
      </c>
      <c r="AB1252" s="82">
        <f t="shared" si="51"/>
        <v>10056.45519391629</v>
      </c>
      <c r="AC1252" s="86">
        <f t="shared" si="52"/>
        <v>-2880.2945878556839</v>
      </c>
    </row>
    <row r="1253" spans="27:29" x14ac:dyDescent="0.4">
      <c r="AA1253" s="85">
        <v>1244000</v>
      </c>
      <c r="AB1253" s="82">
        <f t="shared" si="51"/>
        <v>10064.545664707857</v>
      </c>
      <c r="AC1253" s="86">
        <f t="shared" si="52"/>
        <v>-2888.3850586472508</v>
      </c>
    </row>
    <row r="1254" spans="27:29" x14ac:dyDescent="0.4">
      <c r="AA1254" s="85">
        <v>1245000</v>
      </c>
      <c r="AB1254" s="82">
        <f t="shared" si="51"/>
        <v>10072.636135499422</v>
      </c>
      <c r="AC1254" s="86">
        <f t="shared" si="52"/>
        <v>-2896.475529438816</v>
      </c>
    </row>
    <row r="1255" spans="27:29" x14ac:dyDescent="0.4">
      <c r="AA1255" s="85">
        <v>1246000</v>
      </c>
      <c r="AB1255" s="82">
        <f t="shared" si="51"/>
        <v>10080.726606290988</v>
      </c>
      <c r="AC1255" s="86">
        <f t="shared" si="52"/>
        <v>-2904.5660002303812</v>
      </c>
    </row>
    <row r="1256" spans="27:29" x14ac:dyDescent="0.4">
      <c r="AA1256" s="85">
        <v>1247000</v>
      </c>
      <c r="AB1256" s="82">
        <f t="shared" si="51"/>
        <v>10088.817077082555</v>
      </c>
      <c r="AC1256" s="86">
        <f t="shared" si="52"/>
        <v>-2912.6564710219482</v>
      </c>
    </row>
    <row r="1257" spans="27:29" x14ac:dyDescent="0.4">
      <c r="AA1257" s="85">
        <v>1248000</v>
      </c>
      <c r="AB1257" s="82">
        <f t="shared" si="51"/>
        <v>10096.90754787412</v>
      </c>
      <c r="AC1257" s="86">
        <f t="shared" si="52"/>
        <v>-2920.7469418135133</v>
      </c>
    </row>
    <row r="1258" spans="27:29" x14ac:dyDescent="0.4">
      <c r="AA1258" s="85">
        <v>1249000</v>
      </c>
      <c r="AB1258" s="82">
        <f t="shared" si="51"/>
        <v>10104.998018665685</v>
      </c>
      <c r="AC1258" s="86">
        <f t="shared" si="52"/>
        <v>-2928.8374126050785</v>
      </c>
    </row>
    <row r="1259" spans="27:29" x14ac:dyDescent="0.4">
      <c r="AA1259" s="85">
        <v>1250000</v>
      </c>
      <c r="AB1259" s="82">
        <f t="shared" si="51"/>
        <v>10113.088489457252</v>
      </c>
      <c r="AC1259" s="86">
        <f t="shared" si="52"/>
        <v>-2936.9278833966455</v>
      </c>
    </row>
    <row r="1260" spans="27:29" x14ac:dyDescent="0.4">
      <c r="AA1260" s="85">
        <v>1251000</v>
      </c>
      <c r="AB1260" s="82">
        <f t="shared" si="51"/>
        <v>10121.178960248817</v>
      </c>
      <c r="AC1260" s="86">
        <f t="shared" si="52"/>
        <v>-2945.0183541882107</v>
      </c>
    </row>
    <row r="1261" spans="27:29" x14ac:dyDescent="0.4">
      <c r="AA1261" s="85">
        <v>1252000</v>
      </c>
      <c r="AB1261" s="82">
        <f t="shared" si="51"/>
        <v>10129.269431040384</v>
      </c>
      <c r="AC1261" s="86">
        <f t="shared" si="52"/>
        <v>-2953.1088249797776</v>
      </c>
    </row>
    <row r="1262" spans="27:29" x14ac:dyDescent="0.4">
      <c r="AA1262" s="85">
        <v>1253000</v>
      </c>
      <c r="AB1262" s="82">
        <f t="shared" si="51"/>
        <v>10137.359901831947</v>
      </c>
      <c r="AC1262" s="86">
        <f t="shared" si="52"/>
        <v>-2961.199295771341</v>
      </c>
    </row>
    <row r="1263" spans="27:29" x14ac:dyDescent="0.4">
      <c r="AA1263" s="85">
        <v>1254000</v>
      </c>
      <c r="AB1263" s="82">
        <f t="shared" si="51"/>
        <v>10145.450372623514</v>
      </c>
      <c r="AC1263" s="86">
        <f t="shared" si="52"/>
        <v>-2969.289766562908</v>
      </c>
    </row>
    <row r="1264" spans="27:29" x14ac:dyDescent="0.4">
      <c r="AA1264" s="85">
        <v>1255000</v>
      </c>
      <c r="AB1264" s="82">
        <f t="shared" si="51"/>
        <v>10153.54084341508</v>
      </c>
      <c r="AC1264" s="86">
        <f t="shared" si="52"/>
        <v>-2977.3802373544731</v>
      </c>
    </row>
    <row r="1265" spans="27:29" x14ac:dyDescent="0.4">
      <c r="AA1265" s="85">
        <v>1256000</v>
      </c>
      <c r="AB1265" s="82">
        <f t="shared" si="51"/>
        <v>10161.631314206646</v>
      </c>
      <c r="AC1265" s="86">
        <f t="shared" si="52"/>
        <v>-2985.4707081460401</v>
      </c>
    </row>
    <row r="1266" spans="27:29" x14ac:dyDescent="0.4">
      <c r="AA1266" s="85">
        <v>1257000</v>
      </c>
      <c r="AB1266" s="82">
        <f t="shared" si="51"/>
        <v>10169.721784998212</v>
      </c>
      <c r="AC1266" s="86">
        <f t="shared" si="52"/>
        <v>-2993.5611789376053</v>
      </c>
    </row>
    <row r="1267" spans="27:29" x14ac:dyDescent="0.4">
      <c r="AA1267" s="85">
        <v>1258000</v>
      </c>
      <c r="AB1267" s="82">
        <f t="shared" si="51"/>
        <v>10177.812255789777</v>
      </c>
      <c r="AC1267" s="86">
        <f t="shared" si="52"/>
        <v>-3001.6516497291705</v>
      </c>
    </row>
    <row r="1268" spans="27:29" x14ac:dyDescent="0.4">
      <c r="AA1268" s="85">
        <v>1259000</v>
      </c>
      <c r="AB1268" s="82">
        <f t="shared" si="51"/>
        <v>10185.902726581344</v>
      </c>
      <c r="AC1268" s="86">
        <f t="shared" si="52"/>
        <v>-3009.7421205207374</v>
      </c>
    </row>
    <row r="1269" spans="27:29" x14ac:dyDescent="0.4">
      <c r="AA1269" s="85">
        <v>1260000</v>
      </c>
      <c r="AB1269" s="82">
        <f t="shared" si="51"/>
        <v>10193.993197372909</v>
      </c>
      <c r="AC1269" s="86">
        <f t="shared" si="52"/>
        <v>-3017.8325913123026</v>
      </c>
    </row>
    <row r="1270" spans="27:29" x14ac:dyDescent="0.4">
      <c r="AA1270" s="85">
        <v>1261000</v>
      </c>
      <c r="AB1270" s="82">
        <f t="shared" si="51"/>
        <v>10202.083668164476</v>
      </c>
      <c r="AC1270" s="86">
        <f t="shared" si="52"/>
        <v>-3025.9230621038696</v>
      </c>
    </row>
    <row r="1271" spans="27:29" x14ac:dyDescent="0.4">
      <c r="AA1271" s="85">
        <v>1262000</v>
      </c>
      <c r="AB1271" s="82">
        <f t="shared" si="51"/>
        <v>10210.174138956041</v>
      </c>
      <c r="AC1271" s="86">
        <f t="shared" si="52"/>
        <v>-3034.0135328954348</v>
      </c>
    </row>
    <row r="1272" spans="27:29" x14ac:dyDescent="0.4">
      <c r="AA1272" s="85">
        <v>1263000</v>
      </c>
      <c r="AB1272" s="82">
        <f t="shared" si="51"/>
        <v>10218.264609747606</v>
      </c>
      <c r="AC1272" s="86">
        <f t="shared" si="52"/>
        <v>-3042.1040036869999</v>
      </c>
    </row>
    <row r="1273" spans="27:29" x14ac:dyDescent="0.4">
      <c r="AA1273" s="85">
        <v>1264000</v>
      </c>
      <c r="AB1273" s="82">
        <f t="shared" si="51"/>
        <v>10226.355080539173</v>
      </c>
      <c r="AC1273" s="86">
        <f t="shared" si="52"/>
        <v>-3050.1944744785669</v>
      </c>
    </row>
    <row r="1274" spans="27:29" x14ac:dyDescent="0.4">
      <c r="AA1274" s="85">
        <v>1265000</v>
      </c>
      <c r="AB1274" s="82">
        <f t="shared" si="51"/>
        <v>10234.445551330738</v>
      </c>
      <c r="AC1274" s="86">
        <f t="shared" si="52"/>
        <v>-3058.2849452701321</v>
      </c>
    </row>
    <row r="1275" spans="27:29" x14ac:dyDescent="0.4">
      <c r="AA1275" s="85">
        <v>1266000</v>
      </c>
      <c r="AB1275" s="82">
        <f t="shared" si="51"/>
        <v>10242.536022122304</v>
      </c>
      <c r="AC1275" s="86">
        <f t="shared" si="52"/>
        <v>-3066.3754160616973</v>
      </c>
    </row>
    <row r="1276" spans="27:29" x14ac:dyDescent="0.4">
      <c r="AA1276" s="85">
        <v>1267000</v>
      </c>
      <c r="AB1276" s="82">
        <f t="shared" si="51"/>
        <v>10250.626492913871</v>
      </c>
      <c r="AC1276" s="86">
        <f t="shared" si="52"/>
        <v>-3074.4658868532642</v>
      </c>
    </row>
    <row r="1277" spans="27:29" x14ac:dyDescent="0.4">
      <c r="AA1277" s="85">
        <v>1268000</v>
      </c>
      <c r="AB1277" s="82">
        <f t="shared" si="51"/>
        <v>10258.716963705436</v>
      </c>
      <c r="AC1277" s="86">
        <f t="shared" si="52"/>
        <v>-3082.5563576448294</v>
      </c>
    </row>
    <row r="1278" spans="27:29" x14ac:dyDescent="0.4">
      <c r="AA1278" s="85">
        <v>1269000</v>
      </c>
      <c r="AB1278" s="82">
        <f t="shared" si="51"/>
        <v>10266.807434497003</v>
      </c>
      <c r="AC1278" s="86">
        <f t="shared" si="52"/>
        <v>-3090.6468284363964</v>
      </c>
    </row>
    <row r="1279" spans="27:29" x14ac:dyDescent="0.4">
      <c r="AA1279" s="85">
        <v>1270000</v>
      </c>
      <c r="AB1279" s="82">
        <f t="shared" si="51"/>
        <v>10274.897905288566</v>
      </c>
      <c r="AC1279" s="86">
        <f t="shared" si="52"/>
        <v>-3098.7372992279597</v>
      </c>
    </row>
    <row r="1280" spans="27:29" x14ac:dyDescent="0.4">
      <c r="AA1280" s="85">
        <v>1271000</v>
      </c>
      <c r="AB1280" s="82">
        <f t="shared" si="51"/>
        <v>10282.988376080133</v>
      </c>
      <c r="AC1280" s="86">
        <f t="shared" si="52"/>
        <v>-3106.8277700195267</v>
      </c>
    </row>
    <row r="1281" spans="27:29" x14ac:dyDescent="0.4">
      <c r="AA1281" s="85">
        <v>1272000</v>
      </c>
      <c r="AB1281" s="82">
        <f t="shared" si="51"/>
        <v>10291.078846871698</v>
      </c>
      <c r="AC1281" s="86">
        <f t="shared" si="52"/>
        <v>-3114.9182408110919</v>
      </c>
    </row>
    <row r="1282" spans="27:29" x14ac:dyDescent="0.4">
      <c r="AA1282" s="85">
        <v>1273000</v>
      </c>
      <c r="AB1282" s="82">
        <f t="shared" si="51"/>
        <v>10299.169317663265</v>
      </c>
      <c r="AC1282" s="86">
        <f t="shared" si="52"/>
        <v>-3123.0087116026589</v>
      </c>
    </row>
    <row r="1283" spans="27:29" x14ac:dyDescent="0.4">
      <c r="AA1283" s="85">
        <v>1274000</v>
      </c>
      <c r="AB1283" s="82">
        <f t="shared" si="51"/>
        <v>10307.25978845483</v>
      </c>
      <c r="AC1283" s="86">
        <f t="shared" si="52"/>
        <v>-3131.099182394224</v>
      </c>
    </row>
    <row r="1284" spans="27:29" x14ac:dyDescent="0.4">
      <c r="AA1284" s="85">
        <v>1275000</v>
      </c>
      <c r="AB1284" s="82">
        <f t="shared" si="51"/>
        <v>10315.350259246396</v>
      </c>
      <c r="AC1284" s="86">
        <f t="shared" si="52"/>
        <v>-3139.1896531857892</v>
      </c>
    </row>
    <row r="1285" spans="27:29" x14ac:dyDescent="0.4">
      <c r="AA1285" s="85">
        <v>1276000</v>
      </c>
      <c r="AB1285" s="82">
        <f t="shared" si="51"/>
        <v>10323.440730037963</v>
      </c>
      <c r="AC1285" s="86">
        <f t="shared" si="52"/>
        <v>-3147.2801239773562</v>
      </c>
    </row>
    <row r="1286" spans="27:29" x14ac:dyDescent="0.4">
      <c r="AA1286" s="85">
        <v>1277000</v>
      </c>
      <c r="AB1286" s="82">
        <f t="shared" si="51"/>
        <v>10331.531200829528</v>
      </c>
      <c r="AC1286" s="86">
        <f t="shared" si="52"/>
        <v>-3155.3705947689214</v>
      </c>
    </row>
    <row r="1287" spans="27:29" x14ac:dyDescent="0.4">
      <c r="AA1287" s="85">
        <v>1278000</v>
      </c>
      <c r="AB1287" s="82">
        <f t="shared" si="51"/>
        <v>10339.621671621093</v>
      </c>
      <c r="AC1287" s="86">
        <f t="shared" si="52"/>
        <v>-3163.4610655604865</v>
      </c>
    </row>
    <row r="1288" spans="27:29" x14ac:dyDescent="0.4">
      <c r="AA1288" s="85">
        <v>1279000</v>
      </c>
      <c r="AB1288" s="82">
        <f t="shared" si="51"/>
        <v>10347.71214241266</v>
      </c>
      <c r="AC1288" s="86">
        <f t="shared" si="52"/>
        <v>-3171.5515363520535</v>
      </c>
    </row>
    <row r="1289" spans="27:29" x14ac:dyDescent="0.4">
      <c r="AA1289" s="85">
        <v>1280000</v>
      </c>
      <c r="AB1289" s="82">
        <f t="shared" si="51"/>
        <v>10355.802613204225</v>
      </c>
      <c r="AC1289" s="86">
        <f t="shared" si="52"/>
        <v>-3179.6420071436187</v>
      </c>
    </row>
    <row r="1290" spans="27:29" x14ac:dyDescent="0.4">
      <c r="AA1290" s="85">
        <v>1281000</v>
      </c>
      <c r="AB1290" s="82">
        <f t="shared" si="51"/>
        <v>10363.893083995792</v>
      </c>
      <c r="AC1290" s="86">
        <f t="shared" si="52"/>
        <v>-3187.7324779351857</v>
      </c>
    </row>
    <row r="1291" spans="27:29" x14ac:dyDescent="0.4">
      <c r="AA1291" s="85">
        <v>1282000</v>
      </c>
      <c r="AB1291" s="82">
        <f t="shared" ref="AB1291:AB1354" si="53">-PMT($X$12,$Y$10,AA1291)</f>
        <v>10371.983554787355</v>
      </c>
      <c r="AC1291" s="86">
        <f t="shared" ref="AC1291:AC1354" si="54">$J$56-AB1291</f>
        <v>-3195.822948726749</v>
      </c>
    </row>
    <row r="1292" spans="27:29" x14ac:dyDescent="0.4">
      <c r="AA1292" s="85">
        <v>1283000</v>
      </c>
      <c r="AB1292" s="82">
        <f t="shared" si="53"/>
        <v>10380.074025578922</v>
      </c>
      <c r="AC1292" s="86">
        <f t="shared" si="54"/>
        <v>-3203.913419518316</v>
      </c>
    </row>
    <row r="1293" spans="27:29" x14ac:dyDescent="0.4">
      <c r="AA1293" s="85">
        <v>1284000</v>
      </c>
      <c r="AB1293" s="82">
        <f t="shared" si="53"/>
        <v>10388.164496370489</v>
      </c>
      <c r="AC1293" s="86">
        <f t="shared" si="54"/>
        <v>-3212.003890309883</v>
      </c>
    </row>
    <row r="1294" spans="27:29" x14ac:dyDescent="0.4">
      <c r="AA1294" s="85">
        <v>1285000</v>
      </c>
      <c r="AB1294" s="82">
        <f t="shared" si="53"/>
        <v>10396.254967162055</v>
      </c>
      <c r="AC1294" s="86">
        <f t="shared" si="54"/>
        <v>-3220.0943611014482</v>
      </c>
    </row>
    <row r="1295" spans="27:29" x14ac:dyDescent="0.4">
      <c r="AA1295" s="85">
        <v>1286000</v>
      </c>
      <c r="AB1295" s="82">
        <f t="shared" si="53"/>
        <v>10404.34543795362</v>
      </c>
      <c r="AC1295" s="86">
        <f t="shared" si="54"/>
        <v>-3228.1848318930133</v>
      </c>
    </row>
    <row r="1296" spans="27:29" x14ac:dyDescent="0.4">
      <c r="AA1296" s="85">
        <v>1287000</v>
      </c>
      <c r="AB1296" s="82">
        <f t="shared" si="53"/>
        <v>10412.435908745185</v>
      </c>
      <c r="AC1296" s="86">
        <f t="shared" si="54"/>
        <v>-3236.2753026845785</v>
      </c>
    </row>
    <row r="1297" spans="27:29" x14ac:dyDescent="0.4">
      <c r="AA1297" s="85">
        <v>1288000</v>
      </c>
      <c r="AB1297" s="82">
        <f t="shared" si="53"/>
        <v>10420.526379536752</v>
      </c>
      <c r="AC1297" s="86">
        <f t="shared" si="54"/>
        <v>-3244.3657734761455</v>
      </c>
    </row>
    <row r="1298" spans="27:29" x14ac:dyDescent="0.4">
      <c r="AA1298" s="85">
        <v>1289000</v>
      </c>
      <c r="AB1298" s="82">
        <f t="shared" si="53"/>
        <v>10428.616850328317</v>
      </c>
      <c r="AC1298" s="86">
        <f t="shared" si="54"/>
        <v>-3252.4562442677106</v>
      </c>
    </row>
    <row r="1299" spans="27:29" x14ac:dyDescent="0.4">
      <c r="AA1299" s="85">
        <v>1290000</v>
      </c>
      <c r="AB1299" s="82">
        <f t="shared" si="53"/>
        <v>10436.707321119884</v>
      </c>
      <c r="AC1299" s="86">
        <f t="shared" si="54"/>
        <v>-3260.5467150592776</v>
      </c>
    </row>
    <row r="1300" spans="27:29" x14ac:dyDescent="0.4">
      <c r="AA1300" s="85">
        <v>1291000</v>
      </c>
      <c r="AB1300" s="82">
        <f t="shared" si="53"/>
        <v>10444.797791911449</v>
      </c>
      <c r="AC1300" s="86">
        <f t="shared" si="54"/>
        <v>-3268.6371858508428</v>
      </c>
    </row>
    <row r="1301" spans="27:29" x14ac:dyDescent="0.4">
      <c r="AA1301" s="85">
        <v>1292000</v>
      </c>
      <c r="AB1301" s="82">
        <f t="shared" si="53"/>
        <v>10452.888262703014</v>
      </c>
      <c r="AC1301" s="86">
        <f t="shared" si="54"/>
        <v>-3276.727656642408</v>
      </c>
    </row>
    <row r="1302" spans="27:29" x14ac:dyDescent="0.4">
      <c r="AA1302" s="85">
        <v>1293000</v>
      </c>
      <c r="AB1302" s="82">
        <f t="shared" si="53"/>
        <v>10460.978733494581</v>
      </c>
      <c r="AC1302" s="86">
        <f t="shared" si="54"/>
        <v>-3284.818127433975</v>
      </c>
    </row>
    <row r="1303" spans="27:29" x14ac:dyDescent="0.4">
      <c r="AA1303" s="85">
        <v>1294000</v>
      </c>
      <c r="AB1303" s="82">
        <f t="shared" si="53"/>
        <v>10469.069204286146</v>
      </c>
      <c r="AC1303" s="86">
        <f t="shared" si="54"/>
        <v>-3292.9085982255401</v>
      </c>
    </row>
    <row r="1304" spans="27:29" x14ac:dyDescent="0.4">
      <c r="AA1304" s="85">
        <v>1295000</v>
      </c>
      <c r="AB1304" s="82">
        <f t="shared" si="53"/>
        <v>10477.159675077712</v>
      </c>
      <c r="AC1304" s="86">
        <f t="shared" si="54"/>
        <v>-3300.9990690171053</v>
      </c>
    </row>
    <row r="1305" spans="27:29" x14ac:dyDescent="0.4">
      <c r="AA1305" s="85">
        <v>1296000</v>
      </c>
      <c r="AB1305" s="82">
        <f t="shared" si="53"/>
        <v>10485.250145869279</v>
      </c>
      <c r="AC1305" s="86">
        <f t="shared" si="54"/>
        <v>-3309.0895398086723</v>
      </c>
    </row>
    <row r="1306" spans="27:29" x14ac:dyDescent="0.4">
      <c r="AA1306" s="85">
        <v>1297000</v>
      </c>
      <c r="AB1306" s="82">
        <f t="shared" si="53"/>
        <v>10493.340616660844</v>
      </c>
      <c r="AC1306" s="86">
        <f t="shared" si="54"/>
        <v>-3317.1800106002374</v>
      </c>
    </row>
    <row r="1307" spans="27:29" x14ac:dyDescent="0.4">
      <c r="AA1307" s="85">
        <v>1298000</v>
      </c>
      <c r="AB1307" s="82">
        <f t="shared" si="53"/>
        <v>10501.431087452411</v>
      </c>
      <c r="AC1307" s="86">
        <f t="shared" si="54"/>
        <v>-3325.2704813918044</v>
      </c>
    </row>
    <row r="1308" spans="27:29" x14ac:dyDescent="0.4">
      <c r="AA1308" s="85">
        <v>1299000</v>
      </c>
      <c r="AB1308" s="82">
        <f t="shared" si="53"/>
        <v>10509.521558243974</v>
      </c>
      <c r="AC1308" s="86">
        <f t="shared" si="54"/>
        <v>-3333.3609521833678</v>
      </c>
    </row>
    <row r="1309" spans="27:29" x14ac:dyDescent="0.4">
      <c r="AA1309" s="85">
        <v>1300000</v>
      </c>
      <c r="AB1309" s="82">
        <f t="shared" si="53"/>
        <v>10517.612029035541</v>
      </c>
      <c r="AC1309" s="86">
        <f t="shared" si="54"/>
        <v>-3341.4514229749348</v>
      </c>
    </row>
    <row r="1310" spans="27:29" x14ac:dyDescent="0.4">
      <c r="AA1310" s="85">
        <v>1301000</v>
      </c>
      <c r="AB1310" s="82">
        <f t="shared" si="53"/>
        <v>10525.702499827108</v>
      </c>
      <c r="AC1310" s="86">
        <f t="shared" si="54"/>
        <v>-3349.5418937665017</v>
      </c>
    </row>
    <row r="1311" spans="27:29" x14ac:dyDescent="0.4">
      <c r="AA1311" s="85">
        <v>1302000</v>
      </c>
      <c r="AB1311" s="82">
        <f t="shared" si="53"/>
        <v>10533.792970618673</v>
      </c>
      <c r="AC1311" s="86">
        <f t="shared" si="54"/>
        <v>-3357.6323645580669</v>
      </c>
    </row>
    <row r="1312" spans="27:29" x14ac:dyDescent="0.4">
      <c r="AA1312" s="85">
        <v>1303000</v>
      </c>
      <c r="AB1312" s="82">
        <f t="shared" si="53"/>
        <v>10541.883441410238</v>
      </c>
      <c r="AC1312" s="86">
        <f t="shared" si="54"/>
        <v>-3365.7228353496321</v>
      </c>
    </row>
    <row r="1313" spans="27:29" x14ac:dyDescent="0.4">
      <c r="AA1313" s="85">
        <v>1304000</v>
      </c>
      <c r="AB1313" s="82">
        <f t="shared" si="53"/>
        <v>10549.973912201804</v>
      </c>
      <c r="AC1313" s="86">
        <f t="shared" si="54"/>
        <v>-3373.8133061411972</v>
      </c>
    </row>
    <row r="1314" spans="27:29" x14ac:dyDescent="0.4">
      <c r="AA1314" s="85">
        <v>1305000</v>
      </c>
      <c r="AB1314" s="82">
        <f t="shared" si="53"/>
        <v>10558.064382993371</v>
      </c>
      <c r="AC1314" s="86">
        <f t="shared" si="54"/>
        <v>-3381.9037769327642</v>
      </c>
    </row>
    <row r="1315" spans="27:29" x14ac:dyDescent="0.4">
      <c r="AA1315" s="85">
        <v>1306000</v>
      </c>
      <c r="AB1315" s="82">
        <f t="shared" si="53"/>
        <v>10566.154853784936</v>
      </c>
      <c r="AC1315" s="86">
        <f t="shared" si="54"/>
        <v>-3389.9942477243294</v>
      </c>
    </row>
    <row r="1316" spans="27:29" x14ac:dyDescent="0.4">
      <c r="AA1316" s="85">
        <v>1307000</v>
      </c>
      <c r="AB1316" s="82">
        <f t="shared" si="53"/>
        <v>10574.245324576501</v>
      </c>
      <c r="AC1316" s="86">
        <f t="shared" si="54"/>
        <v>-3398.0847185158946</v>
      </c>
    </row>
    <row r="1317" spans="27:29" x14ac:dyDescent="0.4">
      <c r="AA1317" s="85">
        <v>1308000</v>
      </c>
      <c r="AB1317" s="82">
        <f t="shared" si="53"/>
        <v>10582.335795368068</v>
      </c>
      <c r="AC1317" s="86">
        <f t="shared" si="54"/>
        <v>-3406.1751893074616</v>
      </c>
    </row>
    <row r="1318" spans="27:29" x14ac:dyDescent="0.4">
      <c r="AA1318" s="85">
        <v>1309000</v>
      </c>
      <c r="AB1318" s="82">
        <f t="shared" si="53"/>
        <v>10590.426266159633</v>
      </c>
      <c r="AC1318" s="86">
        <f t="shared" si="54"/>
        <v>-3414.2656600990267</v>
      </c>
    </row>
    <row r="1319" spans="27:29" x14ac:dyDescent="0.4">
      <c r="AA1319" s="85">
        <v>1310000</v>
      </c>
      <c r="AB1319" s="82">
        <f t="shared" si="53"/>
        <v>10598.5167369512</v>
      </c>
      <c r="AC1319" s="86">
        <f t="shared" si="54"/>
        <v>-3422.3561308905937</v>
      </c>
    </row>
    <row r="1320" spans="27:29" x14ac:dyDescent="0.4">
      <c r="AA1320" s="85">
        <v>1311000</v>
      </c>
      <c r="AB1320" s="82">
        <f t="shared" si="53"/>
        <v>10606.607207742763</v>
      </c>
      <c r="AC1320" s="86">
        <f t="shared" si="54"/>
        <v>-3430.4466016821571</v>
      </c>
    </row>
    <row r="1321" spans="27:29" x14ac:dyDescent="0.4">
      <c r="AA1321" s="85">
        <v>1312000</v>
      </c>
      <c r="AB1321" s="82">
        <f t="shared" si="53"/>
        <v>10614.69767853433</v>
      </c>
      <c r="AC1321" s="86">
        <f t="shared" si="54"/>
        <v>-3438.537072473724</v>
      </c>
    </row>
    <row r="1322" spans="27:29" x14ac:dyDescent="0.4">
      <c r="AA1322" s="85">
        <v>1313000</v>
      </c>
      <c r="AB1322" s="82">
        <f t="shared" si="53"/>
        <v>10622.788149325897</v>
      </c>
      <c r="AC1322" s="86">
        <f t="shared" si="54"/>
        <v>-3446.627543265291</v>
      </c>
    </row>
    <row r="1323" spans="27:29" x14ac:dyDescent="0.4">
      <c r="AA1323" s="85">
        <v>1314000</v>
      </c>
      <c r="AB1323" s="82">
        <f t="shared" si="53"/>
        <v>10630.878620117463</v>
      </c>
      <c r="AC1323" s="86">
        <f t="shared" si="54"/>
        <v>-3454.7180140568562</v>
      </c>
    </row>
    <row r="1324" spans="27:29" x14ac:dyDescent="0.4">
      <c r="AA1324" s="85">
        <v>1315000</v>
      </c>
      <c r="AB1324" s="82">
        <f t="shared" si="53"/>
        <v>10638.96909090903</v>
      </c>
      <c r="AC1324" s="86">
        <f t="shared" si="54"/>
        <v>-3462.8084848484232</v>
      </c>
    </row>
    <row r="1325" spans="27:29" x14ac:dyDescent="0.4">
      <c r="AA1325" s="85">
        <v>1316000</v>
      </c>
      <c r="AB1325" s="82">
        <f t="shared" si="53"/>
        <v>10647.059561700593</v>
      </c>
      <c r="AC1325" s="86">
        <f t="shared" si="54"/>
        <v>-3470.8989556399865</v>
      </c>
    </row>
    <row r="1326" spans="27:29" x14ac:dyDescent="0.4">
      <c r="AA1326" s="85">
        <v>1317000</v>
      </c>
      <c r="AB1326" s="82">
        <f t="shared" si="53"/>
        <v>10655.15003249216</v>
      </c>
      <c r="AC1326" s="86">
        <f t="shared" si="54"/>
        <v>-3478.9894264315535</v>
      </c>
    </row>
    <row r="1327" spans="27:29" x14ac:dyDescent="0.4">
      <c r="AA1327" s="85">
        <v>1318000</v>
      </c>
      <c r="AB1327" s="82">
        <f t="shared" si="53"/>
        <v>10663.240503283727</v>
      </c>
      <c r="AC1327" s="86">
        <f t="shared" si="54"/>
        <v>-3487.0798972231205</v>
      </c>
    </row>
    <row r="1328" spans="27:29" x14ac:dyDescent="0.4">
      <c r="AA1328" s="85">
        <v>1319000</v>
      </c>
      <c r="AB1328" s="82">
        <f t="shared" si="53"/>
        <v>10671.330974075292</v>
      </c>
      <c r="AC1328" s="86">
        <f t="shared" si="54"/>
        <v>-3495.1703680146857</v>
      </c>
    </row>
    <row r="1329" spans="27:29" x14ac:dyDescent="0.4">
      <c r="AA1329" s="85">
        <v>1320000</v>
      </c>
      <c r="AB1329" s="82">
        <f t="shared" si="53"/>
        <v>10679.421444866857</v>
      </c>
      <c r="AC1329" s="86">
        <f t="shared" si="54"/>
        <v>-3503.2608388062508</v>
      </c>
    </row>
    <row r="1330" spans="27:29" x14ac:dyDescent="0.4">
      <c r="AA1330" s="85">
        <v>1321000</v>
      </c>
      <c r="AB1330" s="82">
        <f t="shared" si="53"/>
        <v>10687.511915658422</v>
      </c>
      <c r="AC1330" s="86">
        <f t="shared" si="54"/>
        <v>-3511.351309597816</v>
      </c>
    </row>
    <row r="1331" spans="27:29" x14ac:dyDescent="0.4">
      <c r="AA1331" s="85">
        <v>1322000</v>
      </c>
      <c r="AB1331" s="82">
        <f t="shared" si="53"/>
        <v>10695.602386449989</v>
      </c>
      <c r="AC1331" s="86">
        <f t="shared" si="54"/>
        <v>-3519.441780389383</v>
      </c>
    </row>
    <row r="1332" spans="27:29" x14ac:dyDescent="0.4">
      <c r="AA1332" s="85">
        <v>1323000</v>
      </c>
      <c r="AB1332" s="82">
        <f t="shared" si="53"/>
        <v>10703.692857241555</v>
      </c>
      <c r="AC1332" s="86">
        <f t="shared" si="54"/>
        <v>-3527.5322511809482</v>
      </c>
    </row>
    <row r="1333" spans="27:29" x14ac:dyDescent="0.4">
      <c r="AA1333" s="85">
        <v>1324000</v>
      </c>
      <c r="AB1333" s="82">
        <f t="shared" si="53"/>
        <v>10711.78332803312</v>
      </c>
      <c r="AC1333" s="86">
        <f t="shared" si="54"/>
        <v>-3535.6227219725133</v>
      </c>
    </row>
    <row r="1334" spans="27:29" x14ac:dyDescent="0.4">
      <c r="AA1334" s="85">
        <v>1325000</v>
      </c>
      <c r="AB1334" s="82">
        <f t="shared" si="53"/>
        <v>10719.873798824687</v>
      </c>
      <c r="AC1334" s="86">
        <f t="shared" si="54"/>
        <v>-3543.7131927640803</v>
      </c>
    </row>
    <row r="1335" spans="27:29" x14ac:dyDescent="0.4">
      <c r="AA1335" s="85">
        <v>1326000</v>
      </c>
      <c r="AB1335" s="82">
        <f t="shared" si="53"/>
        <v>10727.964269616252</v>
      </c>
      <c r="AC1335" s="86">
        <f t="shared" si="54"/>
        <v>-3551.8036635556455</v>
      </c>
    </row>
    <row r="1336" spans="27:29" x14ac:dyDescent="0.4">
      <c r="AA1336" s="85">
        <v>1327000</v>
      </c>
      <c r="AB1336" s="82">
        <f t="shared" si="53"/>
        <v>10736.054740407819</v>
      </c>
      <c r="AC1336" s="86">
        <f t="shared" si="54"/>
        <v>-3559.8941343472125</v>
      </c>
    </row>
    <row r="1337" spans="27:29" x14ac:dyDescent="0.4">
      <c r="AA1337" s="85">
        <v>1328000</v>
      </c>
      <c r="AB1337" s="82">
        <f t="shared" si="53"/>
        <v>10744.145211199382</v>
      </c>
      <c r="AC1337" s="86">
        <f t="shared" si="54"/>
        <v>-3567.9846051387758</v>
      </c>
    </row>
    <row r="1338" spans="27:29" x14ac:dyDescent="0.4">
      <c r="AA1338" s="85">
        <v>1329000</v>
      </c>
      <c r="AB1338" s="82">
        <f t="shared" si="53"/>
        <v>10752.235681990949</v>
      </c>
      <c r="AC1338" s="86">
        <f t="shared" si="54"/>
        <v>-3576.0750759303428</v>
      </c>
    </row>
    <row r="1339" spans="27:29" x14ac:dyDescent="0.4">
      <c r="AA1339" s="85">
        <v>1330000</v>
      </c>
      <c r="AB1339" s="82">
        <f t="shared" si="53"/>
        <v>10760.326152782516</v>
      </c>
      <c r="AC1339" s="86">
        <f t="shared" si="54"/>
        <v>-3584.1655467219098</v>
      </c>
    </row>
    <row r="1340" spans="27:29" x14ac:dyDescent="0.4">
      <c r="AA1340" s="85">
        <v>1331000</v>
      </c>
      <c r="AB1340" s="82">
        <f t="shared" si="53"/>
        <v>10768.416623574081</v>
      </c>
      <c r="AC1340" s="86">
        <f t="shared" si="54"/>
        <v>-3592.2560175134749</v>
      </c>
    </row>
    <row r="1341" spans="27:29" x14ac:dyDescent="0.4">
      <c r="AA1341" s="85">
        <v>1332000</v>
      </c>
      <c r="AB1341" s="82">
        <f t="shared" si="53"/>
        <v>10776.507094365646</v>
      </c>
      <c r="AC1341" s="86">
        <f t="shared" si="54"/>
        <v>-3600.3464883050401</v>
      </c>
    </row>
    <row r="1342" spans="27:29" x14ac:dyDescent="0.4">
      <c r="AA1342" s="85">
        <v>1333000</v>
      </c>
      <c r="AB1342" s="82">
        <f t="shared" si="53"/>
        <v>10784.597565157212</v>
      </c>
      <c r="AC1342" s="86">
        <f t="shared" si="54"/>
        <v>-3608.4369590966053</v>
      </c>
    </row>
    <row r="1343" spans="27:29" x14ac:dyDescent="0.4">
      <c r="AA1343" s="85">
        <v>1334000</v>
      </c>
      <c r="AB1343" s="82">
        <f t="shared" si="53"/>
        <v>10792.688035948779</v>
      </c>
      <c r="AC1343" s="86">
        <f t="shared" si="54"/>
        <v>-3616.5274298881723</v>
      </c>
    </row>
    <row r="1344" spans="27:29" x14ac:dyDescent="0.4">
      <c r="AA1344" s="85">
        <v>1335000</v>
      </c>
      <c r="AB1344" s="82">
        <f t="shared" si="53"/>
        <v>10800.778506740346</v>
      </c>
      <c r="AC1344" s="86">
        <f t="shared" si="54"/>
        <v>-3624.6179006797393</v>
      </c>
    </row>
    <row r="1345" spans="27:29" x14ac:dyDescent="0.4">
      <c r="AA1345" s="85">
        <v>1336000</v>
      </c>
      <c r="AB1345" s="82">
        <f t="shared" si="53"/>
        <v>10808.868977531909</v>
      </c>
      <c r="AC1345" s="86">
        <f t="shared" si="54"/>
        <v>-3632.7083714713026</v>
      </c>
    </row>
    <row r="1346" spans="27:29" x14ac:dyDescent="0.4">
      <c r="AA1346" s="85">
        <v>1337000</v>
      </c>
      <c r="AB1346" s="82">
        <f t="shared" si="53"/>
        <v>10816.959448323476</v>
      </c>
      <c r="AC1346" s="86">
        <f t="shared" si="54"/>
        <v>-3640.7988422628696</v>
      </c>
    </row>
    <row r="1347" spans="27:29" x14ac:dyDescent="0.4">
      <c r="AA1347" s="85">
        <v>1338000</v>
      </c>
      <c r="AB1347" s="82">
        <f t="shared" si="53"/>
        <v>10825.049919115041</v>
      </c>
      <c r="AC1347" s="86">
        <f t="shared" si="54"/>
        <v>-3648.8893130544348</v>
      </c>
    </row>
    <row r="1348" spans="27:29" x14ac:dyDescent="0.4">
      <c r="AA1348" s="85">
        <v>1339000</v>
      </c>
      <c r="AB1348" s="82">
        <f t="shared" si="53"/>
        <v>10833.140389906608</v>
      </c>
      <c r="AC1348" s="86">
        <f t="shared" si="54"/>
        <v>-3656.9797838460017</v>
      </c>
    </row>
    <row r="1349" spans="27:29" x14ac:dyDescent="0.4">
      <c r="AA1349" s="85">
        <v>1340000</v>
      </c>
      <c r="AB1349" s="82">
        <f t="shared" si="53"/>
        <v>10841.230860698173</v>
      </c>
      <c r="AC1349" s="86">
        <f t="shared" si="54"/>
        <v>-3665.0702546375669</v>
      </c>
    </row>
    <row r="1350" spans="27:29" x14ac:dyDescent="0.4">
      <c r="AA1350" s="85">
        <v>1341000</v>
      </c>
      <c r="AB1350" s="82">
        <f t="shared" si="53"/>
        <v>10849.321331489738</v>
      </c>
      <c r="AC1350" s="86">
        <f t="shared" si="54"/>
        <v>-3673.1607254291321</v>
      </c>
    </row>
    <row r="1351" spans="27:29" x14ac:dyDescent="0.4">
      <c r="AA1351" s="85">
        <v>1342000</v>
      </c>
      <c r="AB1351" s="82">
        <f t="shared" si="53"/>
        <v>10857.411802281305</v>
      </c>
      <c r="AC1351" s="86">
        <f t="shared" si="54"/>
        <v>-3681.2511962206991</v>
      </c>
    </row>
    <row r="1352" spans="27:29" x14ac:dyDescent="0.4">
      <c r="AA1352" s="85">
        <v>1343000</v>
      </c>
      <c r="AB1352" s="82">
        <f t="shared" si="53"/>
        <v>10865.502273072871</v>
      </c>
      <c r="AC1352" s="86">
        <f t="shared" si="54"/>
        <v>-3689.3416670122642</v>
      </c>
    </row>
    <row r="1353" spans="27:29" x14ac:dyDescent="0.4">
      <c r="AA1353" s="85">
        <v>1344000</v>
      </c>
      <c r="AB1353" s="82">
        <f t="shared" si="53"/>
        <v>10873.592743864438</v>
      </c>
      <c r="AC1353" s="86">
        <f t="shared" si="54"/>
        <v>-3697.4321378038312</v>
      </c>
    </row>
    <row r="1354" spans="27:29" x14ac:dyDescent="0.4">
      <c r="AA1354" s="85">
        <v>1345000</v>
      </c>
      <c r="AB1354" s="82">
        <f t="shared" si="53"/>
        <v>10881.683214656001</v>
      </c>
      <c r="AC1354" s="86">
        <f t="shared" si="54"/>
        <v>-3705.5226085953946</v>
      </c>
    </row>
    <row r="1355" spans="27:29" x14ac:dyDescent="0.4">
      <c r="AA1355" s="85">
        <v>1346000</v>
      </c>
      <c r="AB1355" s="82">
        <f t="shared" ref="AB1355:AB1418" si="55">-PMT($X$12,$Y$10,AA1355)</f>
        <v>10889.773685447568</v>
      </c>
      <c r="AC1355" s="86">
        <f t="shared" ref="AC1355:AC1418" si="56">$J$56-AB1355</f>
        <v>-3713.6130793869615</v>
      </c>
    </row>
    <row r="1356" spans="27:29" x14ac:dyDescent="0.4">
      <c r="AA1356" s="85">
        <v>1347000</v>
      </c>
      <c r="AB1356" s="82">
        <f t="shared" si="55"/>
        <v>10897.864156239135</v>
      </c>
      <c r="AC1356" s="86">
        <f t="shared" si="56"/>
        <v>-3721.7035501785285</v>
      </c>
    </row>
    <row r="1357" spans="27:29" x14ac:dyDescent="0.4">
      <c r="AA1357" s="85">
        <v>1348000</v>
      </c>
      <c r="AB1357" s="82">
        <f t="shared" si="55"/>
        <v>10905.9546270307</v>
      </c>
      <c r="AC1357" s="86">
        <f t="shared" si="56"/>
        <v>-3729.7940209700937</v>
      </c>
    </row>
    <row r="1358" spans="27:29" x14ac:dyDescent="0.4">
      <c r="AA1358" s="85">
        <v>1349000</v>
      </c>
      <c r="AB1358" s="82">
        <f t="shared" si="55"/>
        <v>10914.045097822265</v>
      </c>
      <c r="AC1358" s="86">
        <f t="shared" si="56"/>
        <v>-3737.8844917616589</v>
      </c>
    </row>
    <row r="1359" spans="27:29" x14ac:dyDescent="0.4">
      <c r="AA1359" s="85">
        <v>1350000</v>
      </c>
      <c r="AB1359" s="82">
        <f t="shared" si="55"/>
        <v>10922.13556861383</v>
      </c>
      <c r="AC1359" s="86">
        <f t="shared" si="56"/>
        <v>-3745.974962553224</v>
      </c>
    </row>
    <row r="1360" spans="27:29" x14ac:dyDescent="0.4">
      <c r="AA1360" s="85">
        <v>1351000</v>
      </c>
      <c r="AB1360" s="82">
        <f t="shared" si="55"/>
        <v>10930.226039405397</v>
      </c>
      <c r="AC1360" s="86">
        <f t="shared" si="56"/>
        <v>-3754.065433344791</v>
      </c>
    </row>
    <row r="1361" spans="27:29" x14ac:dyDescent="0.4">
      <c r="AA1361" s="85">
        <v>1352000</v>
      </c>
      <c r="AB1361" s="82">
        <f t="shared" si="55"/>
        <v>10938.316510196964</v>
      </c>
      <c r="AC1361" s="86">
        <f t="shared" si="56"/>
        <v>-3762.155904136358</v>
      </c>
    </row>
    <row r="1362" spans="27:29" x14ac:dyDescent="0.4">
      <c r="AA1362" s="85">
        <v>1353000</v>
      </c>
      <c r="AB1362" s="82">
        <f t="shared" si="55"/>
        <v>10946.406980988528</v>
      </c>
      <c r="AC1362" s="86">
        <f t="shared" si="56"/>
        <v>-3770.2463749279214</v>
      </c>
    </row>
    <row r="1363" spans="27:29" x14ac:dyDescent="0.4">
      <c r="AA1363" s="85">
        <v>1354000</v>
      </c>
      <c r="AB1363" s="82">
        <f t="shared" si="55"/>
        <v>10954.497451780095</v>
      </c>
      <c r="AC1363" s="86">
        <f t="shared" si="56"/>
        <v>-3778.3368457194883</v>
      </c>
    </row>
    <row r="1364" spans="27:29" x14ac:dyDescent="0.4">
      <c r="AA1364" s="85">
        <v>1355000</v>
      </c>
      <c r="AB1364" s="82">
        <f t="shared" si="55"/>
        <v>10962.58792257166</v>
      </c>
      <c r="AC1364" s="86">
        <f t="shared" si="56"/>
        <v>-3786.4273165110535</v>
      </c>
    </row>
    <row r="1365" spans="27:29" x14ac:dyDescent="0.4">
      <c r="AA1365" s="85">
        <v>1356000</v>
      </c>
      <c r="AB1365" s="82">
        <f t="shared" si="55"/>
        <v>10970.678393363227</v>
      </c>
      <c r="AC1365" s="86">
        <f t="shared" si="56"/>
        <v>-3794.5177873026205</v>
      </c>
    </row>
    <row r="1366" spans="27:29" x14ac:dyDescent="0.4">
      <c r="AA1366" s="85">
        <v>1357000</v>
      </c>
      <c r="AB1366" s="82">
        <f t="shared" si="55"/>
        <v>10978.768864154792</v>
      </c>
      <c r="AC1366" s="86">
        <f t="shared" si="56"/>
        <v>-3802.6082580941857</v>
      </c>
    </row>
    <row r="1367" spans="27:29" x14ac:dyDescent="0.4">
      <c r="AA1367" s="85">
        <v>1358000</v>
      </c>
      <c r="AB1367" s="82">
        <f t="shared" si="55"/>
        <v>10986.859334946357</v>
      </c>
      <c r="AC1367" s="86">
        <f t="shared" si="56"/>
        <v>-3810.6987288857508</v>
      </c>
    </row>
    <row r="1368" spans="27:29" x14ac:dyDescent="0.4">
      <c r="AA1368" s="85">
        <v>1359000</v>
      </c>
      <c r="AB1368" s="82">
        <f t="shared" si="55"/>
        <v>10994.949805737924</v>
      </c>
      <c r="AC1368" s="86">
        <f t="shared" si="56"/>
        <v>-3818.7891996773178</v>
      </c>
    </row>
    <row r="1369" spans="27:29" x14ac:dyDescent="0.4">
      <c r="AA1369" s="85">
        <v>1360000</v>
      </c>
      <c r="AB1369" s="82">
        <f t="shared" si="55"/>
        <v>11003.040276529489</v>
      </c>
      <c r="AC1369" s="86">
        <f t="shared" si="56"/>
        <v>-3826.879670468883</v>
      </c>
    </row>
    <row r="1370" spans="27:29" x14ac:dyDescent="0.4">
      <c r="AA1370" s="85">
        <v>1361000</v>
      </c>
      <c r="AB1370" s="82">
        <f t="shared" si="55"/>
        <v>11011.130747321055</v>
      </c>
      <c r="AC1370" s="86">
        <f t="shared" si="56"/>
        <v>-3834.9701412604481</v>
      </c>
    </row>
    <row r="1371" spans="27:29" x14ac:dyDescent="0.4">
      <c r="AA1371" s="85">
        <v>1362000</v>
      </c>
      <c r="AB1371" s="82">
        <f t="shared" si="55"/>
        <v>11019.221218112622</v>
      </c>
      <c r="AC1371" s="86">
        <f t="shared" si="56"/>
        <v>-3843.0606120520151</v>
      </c>
    </row>
    <row r="1372" spans="27:29" x14ac:dyDescent="0.4">
      <c r="AA1372" s="85">
        <v>1363000</v>
      </c>
      <c r="AB1372" s="82">
        <f t="shared" si="55"/>
        <v>11027.311688904187</v>
      </c>
      <c r="AC1372" s="86">
        <f t="shared" si="56"/>
        <v>-3851.1510828435803</v>
      </c>
    </row>
    <row r="1373" spans="27:29" x14ac:dyDescent="0.4">
      <c r="AA1373" s="85">
        <v>1364000</v>
      </c>
      <c r="AB1373" s="82">
        <f t="shared" si="55"/>
        <v>11035.402159695754</v>
      </c>
      <c r="AC1373" s="86">
        <f t="shared" si="56"/>
        <v>-3859.2415536351473</v>
      </c>
    </row>
    <row r="1374" spans="27:29" x14ac:dyDescent="0.4">
      <c r="AA1374" s="85">
        <v>1365000</v>
      </c>
      <c r="AB1374" s="82">
        <f t="shared" si="55"/>
        <v>11043.492630487317</v>
      </c>
      <c r="AC1374" s="86">
        <f t="shared" si="56"/>
        <v>-3867.3320244267106</v>
      </c>
    </row>
    <row r="1375" spans="27:29" x14ac:dyDescent="0.4">
      <c r="AA1375" s="85">
        <v>1366000</v>
      </c>
      <c r="AB1375" s="82">
        <f t="shared" si="55"/>
        <v>11051.583101278884</v>
      </c>
      <c r="AC1375" s="86">
        <f t="shared" si="56"/>
        <v>-3875.4224952182776</v>
      </c>
    </row>
    <row r="1376" spans="27:29" x14ac:dyDescent="0.4">
      <c r="AA1376" s="85">
        <v>1367000</v>
      </c>
      <c r="AB1376" s="82">
        <f t="shared" si="55"/>
        <v>11059.673572070449</v>
      </c>
      <c r="AC1376" s="86">
        <f t="shared" si="56"/>
        <v>-3883.5129660098428</v>
      </c>
    </row>
    <row r="1377" spans="27:29" x14ac:dyDescent="0.4">
      <c r="AA1377" s="85">
        <v>1368000</v>
      </c>
      <c r="AB1377" s="82">
        <f t="shared" si="55"/>
        <v>11067.764042862016</v>
      </c>
      <c r="AC1377" s="86">
        <f t="shared" si="56"/>
        <v>-3891.6034368014098</v>
      </c>
    </row>
    <row r="1378" spans="27:29" x14ac:dyDescent="0.4">
      <c r="AA1378" s="85">
        <v>1369000</v>
      </c>
      <c r="AB1378" s="82">
        <f t="shared" si="55"/>
        <v>11075.854513653583</v>
      </c>
      <c r="AC1378" s="86">
        <f t="shared" si="56"/>
        <v>-3899.6939075929768</v>
      </c>
    </row>
    <row r="1379" spans="27:29" x14ac:dyDescent="0.4">
      <c r="AA1379" s="85">
        <v>1370000</v>
      </c>
      <c r="AB1379" s="82">
        <f t="shared" si="55"/>
        <v>11083.944984445146</v>
      </c>
      <c r="AC1379" s="86">
        <f t="shared" si="56"/>
        <v>-3907.7843783845401</v>
      </c>
    </row>
    <row r="1380" spans="27:29" x14ac:dyDescent="0.4">
      <c r="AA1380" s="85">
        <v>1371000</v>
      </c>
      <c r="AB1380" s="82">
        <f t="shared" si="55"/>
        <v>11092.035455236713</v>
      </c>
      <c r="AC1380" s="86">
        <f t="shared" si="56"/>
        <v>-3915.8748491761071</v>
      </c>
    </row>
    <row r="1381" spans="27:29" x14ac:dyDescent="0.4">
      <c r="AA1381" s="85">
        <v>1372000</v>
      </c>
      <c r="AB1381" s="82">
        <f t="shared" si="55"/>
        <v>11100.125926028279</v>
      </c>
      <c r="AC1381" s="86">
        <f t="shared" si="56"/>
        <v>-3923.9653199676723</v>
      </c>
    </row>
    <row r="1382" spans="27:29" x14ac:dyDescent="0.4">
      <c r="AA1382" s="85">
        <v>1373000</v>
      </c>
      <c r="AB1382" s="82">
        <f t="shared" si="55"/>
        <v>11108.216396819846</v>
      </c>
      <c r="AC1382" s="86">
        <f t="shared" si="56"/>
        <v>-3932.0557907592392</v>
      </c>
    </row>
    <row r="1383" spans="27:29" x14ac:dyDescent="0.4">
      <c r="AA1383" s="85">
        <v>1374000</v>
      </c>
      <c r="AB1383" s="82">
        <f t="shared" si="55"/>
        <v>11116.306867611411</v>
      </c>
      <c r="AC1383" s="86">
        <f t="shared" si="56"/>
        <v>-3940.1462615508044</v>
      </c>
    </row>
    <row r="1384" spans="27:29" x14ac:dyDescent="0.4">
      <c r="AA1384" s="85">
        <v>1375000</v>
      </c>
      <c r="AB1384" s="82">
        <f t="shared" si="55"/>
        <v>11124.397338402976</v>
      </c>
      <c r="AC1384" s="86">
        <f t="shared" si="56"/>
        <v>-3948.2367323423696</v>
      </c>
    </row>
    <row r="1385" spans="27:29" x14ac:dyDescent="0.4">
      <c r="AA1385" s="85">
        <v>1376000</v>
      </c>
      <c r="AB1385" s="82">
        <f t="shared" si="55"/>
        <v>11132.487809194543</v>
      </c>
      <c r="AC1385" s="86">
        <f t="shared" si="56"/>
        <v>-3956.3272031339366</v>
      </c>
    </row>
    <row r="1386" spans="27:29" x14ac:dyDescent="0.4">
      <c r="AA1386" s="85">
        <v>1377000</v>
      </c>
      <c r="AB1386" s="82">
        <f t="shared" si="55"/>
        <v>11140.578279986108</v>
      </c>
      <c r="AC1386" s="86">
        <f t="shared" si="56"/>
        <v>-3964.4176739255017</v>
      </c>
    </row>
    <row r="1387" spans="27:29" x14ac:dyDescent="0.4">
      <c r="AA1387" s="85">
        <v>1378000</v>
      </c>
      <c r="AB1387" s="82">
        <f t="shared" si="55"/>
        <v>11148.668750777673</v>
      </c>
      <c r="AC1387" s="86">
        <f t="shared" si="56"/>
        <v>-3972.5081447170669</v>
      </c>
    </row>
    <row r="1388" spans="27:29" x14ac:dyDescent="0.4">
      <c r="AA1388" s="85">
        <v>1379000</v>
      </c>
      <c r="AB1388" s="82">
        <f t="shared" si="55"/>
        <v>11156.75922156924</v>
      </c>
      <c r="AC1388" s="86">
        <f t="shared" si="56"/>
        <v>-3980.5986155086339</v>
      </c>
    </row>
    <row r="1389" spans="27:29" x14ac:dyDescent="0.4">
      <c r="AA1389" s="85">
        <v>1380000</v>
      </c>
      <c r="AB1389" s="82">
        <f t="shared" si="55"/>
        <v>11164.849692360805</v>
      </c>
      <c r="AC1389" s="86">
        <f t="shared" si="56"/>
        <v>-3988.6890863001991</v>
      </c>
    </row>
    <row r="1390" spans="27:29" x14ac:dyDescent="0.4">
      <c r="AA1390" s="85">
        <v>1381000</v>
      </c>
      <c r="AB1390" s="82">
        <f t="shared" si="55"/>
        <v>11172.940163152372</v>
      </c>
      <c r="AC1390" s="86">
        <f t="shared" si="56"/>
        <v>-3996.779557091766</v>
      </c>
    </row>
    <row r="1391" spans="27:29" x14ac:dyDescent="0.4">
      <c r="AA1391" s="85">
        <v>1382000</v>
      </c>
      <c r="AB1391" s="82">
        <f t="shared" si="55"/>
        <v>11181.030633943936</v>
      </c>
      <c r="AC1391" s="86">
        <f t="shared" si="56"/>
        <v>-4004.8700278833294</v>
      </c>
    </row>
    <row r="1392" spans="27:29" x14ac:dyDescent="0.4">
      <c r="AA1392" s="85">
        <v>1383000</v>
      </c>
      <c r="AB1392" s="82">
        <f t="shared" si="55"/>
        <v>11189.121104735503</v>
      </c>
      <c r="AC1392" s="86">
        <f t="shared" si="56"/>
        <v>-4012.9604986748964</v>
      </c>
    </row>
    <row r="1393" spans="27:29" x14ac:dyDescent="0.4">
      <c r="AA1393" s="85">
        <v>1384000</v>
      </c>
      <c r="AB1393" s="82">
        <f t="shared" si="55"/>
        <v>11197.211575527068</v>
      </c>
      <c r="AC1393" s="86">
        <f t="shared" si="56"/>
        <v>-4021.0509694664615</v>
      </c>
    </row>
    <row r="1394" spans="27:29" x14ac:dyDescent="0.4">
      <c r="AA1394" s="85">
        <v>1385000</v>
      </c>
      <c r="AB1394" s="82">
        <f t="shared" si="55"/>
        <v>11205.302046318635</v>
      </c>
      <c r="AC1394" s="86">
        <f t="shared" si="56"/>
        <v>-4029.1414402580285</v>
      </c>
    </row>
    <row r="1395" spans="27:29" x14ac:dyDescent="0.4">
      <c r="AA1395" s="85">
        <v>1386000</v>
      </c>
      <c r="AB1395" s="82">
        <f t="shared" si="55"/>
        <v>11213.3925171102</v>
      </c>
      <c r="AC1395" s="86">
        <f t="shared" si="56"/>
        <v>-4037.2319110495937</v>
      </c>
    </row>
    <row r="1396" spans="27:29" x14ac:dyDescent="0.4">
      <c r="AA1396" s="85">
        <v>1387000</v>
      </c>
      <c r="AB1396" s="82">
        <f t="shared" si="55"/>
        <v>11221.482987901765</v>
      </c>
      <c r="AC1396" s="86">
        <f t="shared" si="56"/>
        <v>-4045.3223818411589</v>
      </c>
    </row>
    <row r="1397" spans="27:29" x14ac:dyDescent="0.4">
      <c r="AA1397" s="85">
        <v>1388000</v>
      </c>
      <c r="AB1397" s="82">
        <f t="shared" si="55"/>
        <v>11229.573458693332</v>
      </c>
      <c r="AC1397" s="86">
        <f t="shared" si="56"/>
        <v>-4053.4128526327258</v>
      </c>
    </row>
    <row r="1398" spans="27:29" x14ac:dyDescent="0.4">
      <c r="AA1398" s="85">
        <v>1389000</v>
      </c>
      <c r="AB1398" s="82">
        <f t="shared" si="55"/>
        <v>11237.663929484897</v>
      </c>
      <c r="AC1398" s="86">
        <f t="shared" si="56"/>
        <v>-4061.503323424291</v>
      </c>
    </row>
    <row r="1399" spans="27:29" x14ac:dyDescent="0.4">
      <c r="AA1399" s="85">
        <v>1390000</v>
      </c>
      <c r="AB1399" s="82">
        <f t="shared" si="55"/>
        <v>11245.754400276463</v>
      </c>
      <c r="AC1399" s="86">
        <f t="shared" si="56"/>
        <v>-4069.5937942158562</v>
      </c>
    </row>
    <row r="1400" spans="27:29" x14ac:dyDescent="0.4">
      <c r="AA1400" s="85">
        <v>1391000</v>
      </c>
      <c r="AB1400" s="82">
        <f t="shared" si="55"/>
        <v>11253.84487106803</v>
      </c>
      <c r="AC1400" s="86">
        <f t="shared" si="56"/>
        <v>-4077.6842650074232</v>
      </c>
    </row>
    <row r="1401" spans="27:29" x14ac:dyDescent="0.4">
      <c r="AA1401" s="85">
        <v>1392000</v>
      </c>
      <c r="AB1401" s="82">
        <f t="shared" si="55"/>
        <v>11261.935341859595</v>
      </c>
      <c r="AC1401" s="86">
        <f t="shared" si="56"/>
        <v>-4085.7747357989883</v>
      </c>
    </row>
    <row r="1402" spans="27:29" x14ac:dyDescent="0.4">
      <c r="AA1402" s="85">
        <v>1393000</v>
      </c>
      <c r="AB1402" s="82">
        <f t="shared" si="55"/>
        <v>11270.025812651162</v>
      </c>
      <c r="AC1402" s="86">
        <f t="shared" si="56"/>
        <v>-4093.8652065905553</v>
      </c>
    </row>
    <row r="1403" spans="27:29" x14ac:dyDescent="0.4">
      <c r="AA1403" s="85">
        <v>1394000</v>
      </c>
      <c r="AB1403" s="82">
        <f t="shared" si="55"/>
        <v>11278.116283442725</v>
      </c>
      <c r="AC1403" s="86">
        <f t="shared" si="56"/>
        <v>-4101.9556773821187</v>
      </c>
    </row>
    <row r="1404" spans="27:29" x14ac:dyDescent="0.4">
      <c r="AA1404" s="85">
        <v>1395000</v>
      </c>
      <c r="AB1404" s="82">
        <f t="shared" si="55"/>
        <v>11286.206754234292</v>
      </c>
      <c r="AC1404" s="86">
        <f t="shared" si="56"/>
        <v>-4110.0461481736857</v>
      </c>
    </row>
    <row r="1405" spans="27:29" x14ac:dyDescent="0.4">
      <c r="AA1405" s="85">
        <v>1396000</v>
      </c>
      <c r="AB1405" s="82">
        <f t="shared" si="55"/>
        <v>11294.297225025859</v>
      </c>
      <c r="AC1405" s="86">
        <f t="shared" si="56"/>
        <v>-4118.1366189652526</v>
      </c>
    </row>
    <row r="1406" spans="27:29" x14ac:dyDescent="0.4">
      <c r="AA1406" s="85">
        <v>1397000</v>
      </c>
      <c r="AB1406" s="82">
        <f t="shared" si="55"/>
        <v>11302.387695817424</v>
      </c>
      <c r="AC1406" s="86">
        <f t="shared" si="56"/>
        <v>-4126.2270897568178</v>
      </c>
    </row>
    <row r="1407" spans="27:29" x14ac:dyDescent="0.4">
      <c r="AA1407" s="85">
        <v>1398000</v>
      </c>
      <c r="AB1407" s="82">
        <f t="shared" si="55"/>
        <v>11310.478166608991</v>
      </c>
      <c r="AC1407" s="86">
        <f t="shared" si="56"/>
        <v>-4134.3175605483848</v>
      </c>
    </row>
    <row r="1408" spans="27:29" x14ac:dyDescent="0.4">
      <c r="AA1408" s="85">
        <v>1399000</v>
      </c>
      <c r="AB1408" s="82">
        <f t="shared" si="55"/>
        <v>11318.568637400555</v>
      </c>
      <c r="AC1408" s="86">
        <f t="shared" si="56"/>
        <v>-4142.4080313399481</v>
      </c>
    </row>
    <row r="1409" spans="27:29" x14ac:dyDescent="0.4">
      <c r="AA1409" s="85">
        <v>1400000</v>
      </c>
      <c r="AB1409" s="82">
        <f t="shared" si="55"/>
        <v>11326.659108192121</v>
      </c>
      <c r="AC1409" s="86">
        <f t="shared" si="56"/>
        <v>-4150.4985021315151</v>
      </c>
    </row>
    <row r="1410" spans="27:29" x14ac:dyDescent="0.4">
      <c r="AA1410" s="85">
        <v>1401000</v>
      </c>
      <c r="AB1410" s="82">
        <f t="shared" si="55"/>
        <v>11334.749578983687</v>
      </c>
      <c r="AC1410" s="86">
        <f t="shared" si="56"/>
        <v>-4158.5889729230803</v>
      </c>
    </row>
    <row r="1411" spans="27:29" x14ac:dyDescent="0.4">
      <c r="AA1411" s="85">
        <v>1402000</v>
      </c>
      <c r="AB1411" s="82">
        <f t="shared" si="55"/>
        <v>11342.840049775254</v>
      </c>
      <c r="AC1411" s="86">
        <f t="shared" si="56"/>
        <v>-4166.6794437146473</v>
      </c>
    </row>
    <row r="1412" spans="27:29" x14ac:dyDescent="0.4">
      <c r="AA1412" s="85">
        <v>1403000</v>
      </c>
      <c r="AB1412" s="82">
        <f t="shared" si="55"/>
        <v>11350.930520566819</v>
      </c>
      <c r="AC1412" s="86">
        <f t="shared" si="56"/>
        <v>-4174.7699145062124</v>
      </c>
    </row>
    <row r="1413" spans="27:29" x14ac:dyDescent="0.4">
      <c r="AA1413" s="85">
        <v>1404000</v>
      </c>
      <c r="AB1413" s="82">
        <f t="shared" si="55"/>
        <v>11359.020991358384</v>
      </c>
      <c r="AC1413" s="86">
        <f t="shared" si="56"/>
        <v>-4182.8603852977776</v>
      </c>
    </row>
    <row r="1414" spans="27:29" x14ac:dyDescent="0.4">
      <c r="AA1414" s="85">
        <v>1405000</v>
      </c>
      <c r="AB1414" s="82">
        <f t="shared" si="55"/>
        <v>11367.111462149951</v>
      </c>
      <c r="AC1414" s="86">
        <f t="shared" si="56"/>
        <v>-4190.9508560893446</v>
      </c>
    </row>
    <row r="1415" spans="27:29" x14ac:dyDescent="0.4">
      <c r="AA1415" s="85">
        <v>1406000</v>
      </c>
      <c r="AB1415" s="82">
        <f t="shared" si="55"/>
        <v>11375.201932941516</v>
      </c>
      <c r="AC1415" s="86">
        <f t="shared" si="56"/>
        <v>-4199.0413268809098</v>
      </c>
    </row>
    <row r="1416" spans="27:29" x14ac:dyDescent="0.4">
      <c r="AA1416" s="85">
        <v>1407000</v>
      </c>
      <c r="AB1416" s="82">
        <f t="shared" si="55"/>
        <v>11383.292403733081</v>
      </c>
      <c r="AC1416" s="86">
        <f t="shared" si="56"/>
        <v>-4207.1317976724749</v>
      </c>
    </row>
    <row r="1417" spans="27:29" x14ac:dyDescent="0.4">
      <c r="AA1417" s="85">
        <v>1408000</v>
      </c>
      <c r="AB1417" s="82">
        <f t="shared" si="55"/>
        <v>11391.382874524648</v>
      </c>
      <c r="AC1417" s="86">
        <f t="shared" si="56"/>
        <v>-4215.2222684640419</v>
      </c>
    </row>
    <row r="1418" spans="27:29" x14ac:dyDescent="0.4">
      <c r="AA1418" s="85">
        <v>1409000</v>
      </c>
      <c r="AB1418" s="82">
        <f t="shared" si="55"/>
        <v>11399.473345316213</v>
      </c>
      <c r="AC1418" s="86">
        <f t="shared" si="56"/>
        <v>-4223.3127392556071</v>
      </c>
    </row>
    <row r="1419" spans="27:29" x14ac:dyDescent="0.4">
      <c r="AA1419" s="85">
        <v>1410000</v>
      </c>
      <c r="AB1419" s="82">
        <f t="shared" ref="AB1419:AB1482" si="57">-PMT($X$12,$Y$10,AA1419)</f>
        <v>11407.56381610778</v>
      </c>
      <c r="AC1419" s="86">
        <f t="shared" ref="AC1419:AC1482" si="58">$J$56-AB1419</f>
        <v>-4231.4032100471741</v>
      </c>
    </row>
    <row r="1420" spans="27:29" x14ac:dyDescent="0.4">
      <c r="AA1420" s="85">
        <v>1411000</v>
      </c>
      <c r="AB1420" s="82">
        <f t="shared" si="57"/>
        <v>11415.654286899344</v>
      </c>
      <c r="AC1420" s="86">
        <f t="shared" si="58"/>
        <v>-4239.4936808387374</v>
      </c>
    </row>
    <row r="1421" spans="27:29" x14ac:dyDescent="0.4">
      <c r="AA1421" s="85">
        <v>1412000</v>
      </c>
      <c r="AB1421" s="82">
        <f t="shared" si="57"/>
        <v>11423.744757690911</v>
      </c>
      <c r="AC1421" s="86">
        <f t="shared" si="58"/>
        <v>-4247.5841516303044</v>
      </c>
    </row>
    <row r="1422" spans="27:29" x14ac:dyDescent="0.4">
      <c r="AA1422" s="85">
        <v>1413000</v>
      </c>
      <c r="AB1422" s="82">
        <f t="shared" si="57"/>
        <v>11431.835228482478</v>
      </c>
      <c r="AC1422" s="86">
        <f t="shared" si="58"/>
        <v>-4255.6746224218714</v>
      </c>
    </row>
    <row r="1423" spans="27:29" x14ac:dyDescent="0.4">
      <c r="AA1423" s="85">
        <v>1414000</v>
      </c>
      <c r="AB1423" s="82">
        <f t="shared" si="57"/>
        <v>11439.925699274043</v>
      </c>
      <c r="AC1423" s="86">
        <f t="shared" si="58"/>
        <v>-4263.7650932134366</v>
      </c>
    </row>
    <row r="1424" spans="27:29" x14ac:dyDescent="0.4">
      <c r="AA1424" s="85">
        <v>1415000</v>
      </c>
      <c r="AB1424" s="82">
        <f t="shared" si="57"/>
        <v>11448.016170065608</v>
      </c>
      <c r="AC1424" s="86">
        <f t="shared" si="58"/>
        <v>-4271.8555640050017</v>
      </c>
    </row>
    <row r="1425" spans="27:29" x14ac:dyDescent="0.4">
      <c r="AA1425" s="85">
        <v>1416000</v>
      </c>
      <c r="AB1425" s="82">
        <f t="shared" si="57"/>
        <v>11456.106640857173</v>
      </c>
      <c r="AC1425" s="86">
        <f t="shared" si="58"/>
        <v>-4279.9460347965669</v>
      </c>
    </row>
    <row r="1426" spans="27:29" x14ac:dyDescent="0.4">
      <c r="AA1426" s="85">
        <v>1417000</v>
      </c>
      <c r="AB1426" s="82">
        <f t="shared" si="57"/>
        <v>11464.19711164874</v>
      </c>
      <c r="AC1426" s="86">
        <f t="shared" si="58"/>
        <v>-4288.0365055881339</v>
      </c>
    </row>
    <row r="1427" spans="27:29" x14ac:dyDescent="0.4">
      <c r="AA1427" s="85">
        <v>1418000</v>
      </c>
      <c r="AB1427" s="82">
        <f t="shared" si="57"/>
        <v>11472.287582440305</v>
      </c>
      <c r="AC1427" s="86">
        <f t="shared" si="58"/>
        <v>-4296.126976379699</v>
      </c>
    </row>
    <row r="1428" spans="27:29" x14ac:dyDescent="0.4">
      <c r="AA1428" s="85">
        <v>1419000</v>
      </c>
      <c r="AB1428" s="82">
        <f t="shared" si="57"/>
        <v>11480.378053231871</v>
      </c>
      <c r="AC1428" s="86">
        <f t="shared" si="58"/>
        <v>-4304.2174471712642</v>
      </c>
    </row>
    <row r="1429" spans="27:29" x14ac:dyDescent="0.4">
      <c r="AA1429" s="85">
        <v>1420000</v>
      </c>
      <c r="AB1429" s="82">
        <f t="shared" si="57"/>
        <v>11488.468524023438</v>
      </c>
      <c r="AC1429" s="86">
        <f t="shared" si="58"/>
        <v>-4312.3079179628312</v>
      </c>
    </row>
    <row r="1430" spans="27:29" x14ac:dyDescent="0.4">
      <c r="AA1430" s="85">
        <v>1421000</v>
      </c>
      <c r="AB1430" s="82">
        <f t="shared" si="57"/>
        <v>11496.558994815003</v>
      </c>
      <c r="AC1430" s="86">
        <f t="shared" si="58"/>
        <v>-4320.3983887543964</v>
      </c>
    </row>
    <row r="1431" spans="27:29" x14ac:dyDescent="0.4">
      <c r="AA1431" s="85">
        <v>1422000</v>
      </c>
      <c r="AB1431" s="82">
        <f t="shared" si="57"/>
        <v>11504.64946560657</v>
      </c>
      <c r="AC1431" s="86">
        <f t="shared" si="58"/>
        <v>-4328.4888595459634</v>
      </c>
    </row>
    <row r="1432" spans="27:29" x14ac:dyDescent="0.4">
      <c r="AA1432" s="85">
        <v>1423000</v>
      </c>
      <c r="AB1432" s="82">
        <f t="shared" si="57"/>
        <v>11512.739936398135</v>
      </c>
      <c r="AC1432" s="86">
        <f t="shared" si="58"/>
        <v>-4336.5793303375285</v>
      </c>
    </row>
    <row r="1433" spans="27:29" x14ac:dyDescent="0.4">
      <c r="AA1433" s="85">
        <v>1424000</v>
      </c>
      <c r="AB1433" s="82">
        <f t="shared" si="57"/>
        <v>11520.8304071897</v>
      </c>
      <c r="AC1433" s="86">
        <f t="shared" si="58"/>
        <v>-4344.6698011290937</v>
      </c>
    </row>
    <row r="1434" spans="27:29" x14ac:dyDescent="0.4">
      <c r="AA1434" s="85">
        <v>1425000</v>
      </c>
      <c r="AB1434" s="82">
        <f t="shared" si="57"/>
        <v>11528.920877981267</v>
      </c>
      <c r="AC1434" s="86">
        <f t="shared" si="58"/>
        <v>-4352.7602719206607</v>
      </c>
    </row>
    <row r="1435" spans="27:29" x14ac:dyDescent="0.4">
      <c r="AA1435" s="85">
        <v>1426000</v>
      </c>
      <c r="AB1435" s="82">
        <f t="shared" si="57"/>
        <v>11537.011348772832</v>
      </c>
      <c r="AC1435" s="86">
        <f t="shared" si="58"/>
        <v>-4360.8507427122258</v>
      </c>
    </row>
    <row r="1436" spans="27:29" x14ac:dyDescent="0.4">
      <c r="AA1436" s="85">
        <v>1427000</v>
      </c>
      <c r="AB1436" s="82">
        <f t="shared" si="57"/>
        <v>11545.101819564399</v>
      </c>
      <c r="AC1436" s="86">
        <f t="shared" si="58"/>
        <v>-4368.9412135037928</v>
      </c>
    </row>
    <row r="1437" spans="27:29" x14ac:dyDescent="0.4">
      <c r="AA1437" s="85">
        <v>1428000</v>
      </c>
      <c r="AB1437" s="82">
        <f t="shared" si="57"/>
        <v>11553.192290355963</v>
      </c>
      <c r="AC1437" s="86">
        <f t="shared" si="58"/>
        <v>-4377.0316842953562</v>
      </c>
    </row>
    <row r="1438" spans="27:29" x14ac:dyDescent="0.4">
      <c r="AA1438" s="85">
        <v>1429000</v>
      </c>
      <c r="AB1438" s="82">
        <f t="shared" si="57"/>
        <v>11561.28276114753</v>
      </c>
      <c r="AC1438" s="86">
        <f t="shared" si="58"/>
        <v>-4385.1221550869232</v>
      </c>
    </row>
    <row r="1439" spans="27:29" x14ac:dyDescent="0.4">
      <c r="AA1439" s="85">
        <v>1430000</v>
      </c>
      <c r="AB1439" s="82">
        <f t="shared" si="57"/>
        <v>11569.373231939097</v>
      </c>
      <c r="AC1439" s="86">
        <f t="shared" si="58"/>
        <v>-4393.2126258784901</v>
      </c>
    </row>
    <row r="1440" spans="27:29" x14ac:dyDescent="0.4">
      <c r="AA1440" s="85">
        <v>1431000</v>
      </c>
      <c r="AB1440" s="82">
        <f t="shared" si="57"/>
        <v>11577.463702730662</v>
      </c>
      <c r="AC1440" s="86">
        <f t="shared" si="58"/>
        <v>-4401.3030966700553</v>
      </c>
    </row>
    <row r="1441" spans="27:29" x14ac:dyDescent="0.4">
      <c r="AA1441" s="85">
        <v>1432000</v>
      </c>
      <c r="AB1441" s="82">
        <f t="shared" si="57"/>
        <v>11585.554173522227</v>
      </c>
      <c r="AC1441" s="86">
        <f t="shared" si="58"/>
        <v>-4409.3935674616205</v>
      </c>
    </row>
    <row r="1442" spans="27:29" x14ac:dyDescent="0.4">
      <c r="AA1442" s="85">
        <v>1433000</v>
      </c>
      <c r="AB1442" s="82">
        <f t="shared" si="57"/>
        <v>11593.644644313792</v>
      </c>
      <c r="AC1442" s="86">
        <f t="shared" si="58"/>
        <v>-4417.4840382531856</v>
      </c>
    </row>
    <row r="1443" spans="27:29" x14ac:dyDescent="0.4">
      <c r="AA1443" s="85">
        <v>1434000</v>
      </c>
      <c r="AB1443" s="82">
        <f t="shared" si="57"/>
        <v>11601.735115105359</v>
      </c>
      <c r="AC1443" s="86">
        <f t="shared" si="58"/>
        <v>-4425.5745090447526</v>
      </c>
    </row>
    <row r="1444" spans="27:29" x14ac:dyDescent="0.4">
      <c r="AA1444" s="85">
        <v>1435000</v>
      </c>
      <c r="AB1444" s="82">
        <f t="shared" si="57"/>
        <v>11609.825585896924</v>
      </c>
      <c r="AC1444" s="86">
        <f t="shared" si="58"/>
        <v>-4433.6649798363178</v>
      </c>
    </row>
    <row r="1445" spans="27:29" x14ac:dyDescent="0.4">
      <c r="AA1445" s="85">
        <v>1436000</v>
      </c>
      <c r="AB1445" s="82">
        <f t="shared" si="57"/>
        <v>11617.916056688489</v>
      </c>
      <c r="AC1445" s="86">
        <f t="shared" si="58"/>
        <v>-4441.755450627883</v>
      </c>
    </row>
    <row r="1446" spans="27:29" x14ac:dyDescent="0.4">
      <c r="AA1446" s="85">
        <v>1437000</v>
      </c>
      <c r="AB1446" s="82">
        <f t="shared" si="57"/>
        <v>11626.006527480056</v>
      </c>
      <c r="AC1446" s="86">
        <f t="shared" si="58"/>
        <v>-4449.84592141945</v>
      </c>
    </row>
    <row r="1447" spans="27:29" x14ac:dyDescent="0.4">
      <c r="AA1447" s="85">
        <v>1438000</v>
      </c>
      <c r="AB1447" s="82">
        <f t="shared" si="57"/>
        <v>11634.096998271621</v>
      </c>
      <c r="AC1447" s="86">
        <f t="shared" si="58"/>
        <v>-4457.9363922110151</v>
      </c>
    </row>
    <row r="1448" spans="27:29" x14ac:dyDescent="0.4">
      <c r="AA1448" s="85">
        <v>1439000</v>
      </c>
      <c r="AB1448" s="82">
        <f t="shared" si="57"/>
        <v>11642.187469063188</v>
      </c>
      <c r="AC1448" s="86">
        <f t="shared" si="58"/>
        <v>-4466.0268630025821</v>
      </c>
    </row>
    <row r="1449" spans="27:29" x14ac:dyDescent="0.4">
      <c r="AA1449" s="85">
        <v>1440000</v>
      </c>
      <c r="AB1449" s="82">
        <f t="shared" si="57"/>
        <v>11650.277939854752</v>
      </c>
      <c r="AC1449" s="86">
        <f t="shared" si="58"/>
        <v>-4474.1173337941455</v>
      </c>
    </row>
    <row r="1450" spans="27:29" x14ac:dyDescent="0.4">
      <c r="AA1450" s="85">
        <v>1441000</v>
      </c>
      <c r="AB1450" s="82">
        <f t="shared" si="57"/>
        <v>11658.368410646319</v>
      </c>
      <c r="AC1450" s="86">
        <f t="shared" si="58"/>
        <v>-4482.2078045857124</v>
      </c>
    </row>
    <row r="1451" spans="27:29" x14ac:dyDescent="0.4">
      <c r="AA1451" s="85">
        <v>1442000</v>
      </c>
      <c r="AB1451" s="82">
        <f t="shared" si="57"/>
        <v>11666.458881437886</v>
      </c>
      <c r="AC1451" s="86">
        <f t="shared" si="58"/>
        <v>-4490.2982753772794</v>
      </c>
    </row>
    <row r="1452" spans="27:29" x14ac:dyDescent="0.4">
      <c r="AA1452" s="85">
        <v>1443000</v>
      </c>
      <c r="AB1452" s="82">
        <f t="shared" si="57"/>
        <v>11674.549352229451</v>
      </c>
      <c r="AC1452" s="86">
        <f t="shared" si="58"/>
        <v>-4498.3887461688446</v>
      </c>
    </row>
    <row r="1453" spans="27:29" x14ac:dyDescent="0.4">
      <c r="AA1453" s="85">
        <v>1444000</v>
      </c>
      <c r="AB1453" s="82">
        <f t="shared" si="57"/>
        <v>11682.639823021016</v>
      </c>
      <c r="AC1453" s="86">
        <f t="shared" si="58"/>
        <v>-4506.4792169604098</v>
      </c>
    </row>
    <row r="1454" spans="27:29" x14ac:dyDescent="0.4">
      <c r="AA1454" s="85">
        <v>1445000</v>
      </c>
      <c r="AB1454" s="82">
        <f t="shared" si="57"/>
        <v>11690.730293812581</v>
      </c>
      <c r="AC1454" s="86">
        <f t="shared" si="58"/>
        <v>-4514.5696877519749</v>
      </c>
    </row>
    <row r="1455" spans="27:29" x14ac:dyDescent="0.4">
      <c r="AA1455" s="85">
        <v>1446000</v>
      </c>
      <c r="AB1455" s="82">
        <f t="shared" si="57"/>
        <v>11698.820764604148</v>
      </c>
      <c r="AC1455" s="86">
        <f t="shared" si="58"/>
        <v>-4522.6601585435419</v>
      </c>
    </row>
    <row r="1456" spans="27:29" x14ac:dyDescent="0.4">
      <c r="AA1456" s="85">
        <v>1447000</v>
      </c>
      <c r="AB1456" s="82">
        <f t="shared" si="57"/>
        <v>11706.911235395715</v>
      </c>
      <c r="AC1456" s="86">
        <f t="shared" si="58"/>
        <v>-4530.7506293351089</v>
      </c>
    </row>
    <row r="1457" spans="27:29" x14ac:dyDescent="0.4">
      <c r="AA1457" s="85">
        <v>1448000</v>
      </c>
      <c r="AB1457" s="82">
        <f t="shared" si="57"/>
        <v>11715.001706187279</v>
      </c>
      <c r="AC1457" s="86">
        <f t="shared" si="58"/>
        <v>-4538.8411001266722</v>
      </c>
    </row>
    <row r="1458" spans="27:29" x14ac:dyDescent="0.4">
      <c r="AA1458" s="85">
        <v>1449000</v>
      </c>
      <c r="AB1458" s="82">
        <f t="shared" si="57"/>
        <v>11723.092176978846</v>
      </c>
      <c r="AC1458" s="86">
        <f t="shared" si="58"/>
        <v>-4546.9315709182392</v>
      </c>
    </row>
    <row r="1459" spans="27:29" x14ac:dyDescent="0.4">
      <c r="AA1459" s="85">
        <v>1450000</v>
      </c>
      <c r="AB1459" s="82">
        <f t="shared" si="57"/>
        <v>11731.182647770411</v>
      </c>
      <c r="AC1459" s="86">
        <f t="shared" si="58"/>
        <v>-4555.0220417098044</v>
      </c>
    </row>
    <row r="1460" spans="27:29" x14ac:dyDescent="0.4">
      <c r="AA1460" s="85">
        <v>1451000</v>
      </c>
      <c r="AB1460" s="82">
        <f t="shared" si="57"/>
        <v>11739.273118561978</v>
      </c>
      <c r="AC1460" s="86">
        <f t="shared" si="58"/>
        <v>-4563.1125125013714</v>
      </c>
    </row>
    <row r="1461" spans="27:29" x14ac:dyDescent="0.4">
      <c r="AA1461" s="85">
        <v>1452000</v>
      </c>
      <c r="AB1461" s="82">
        <f t="shared" si="57"/>
        <v>11747.363589353543</v>
      </c>
      <c r="AC1461" s="86">
        <f t="shared" si="58"/>
        <v>-4571.2029832929366</v>
      </c>
    </row>
    <row r="1462" spans="27:29" x14ac:dyDescent="0.4">
      <c r="AA1462" s="85">
        <v>1453000</v>
      </c>
      <c r="AB1462" s="82">
        <f t="shared" si="57"/>
        <v>11755.454060145108</v>
      </c>
      <c r="AC1462" s="86">
        <f t="shared" si="58"/>
        <v>-4579.2934540845017</v>
      </c>
    </row>
    <row r="1463" spans="27:29" x14ac:dyDescent="0.4">
      <c r="AA1463" s="85">
        <v>1454000</v>
      </c>
      <c r="AB1463" s="82">
        <f t="shared" si="57"/>
        <v>11763.544530936675</v>
      </c>
      <c r="AC1463" s="86">
        <f t="shared" si="58"/>
        <v>-4587.3839248760687</v>
      </c>
    </row>
    <row r="1464" spans="27:29" x14ac:dyDescent="0.4">
      <c r="AA1464" s="85">
        <v>1455000</v>
      </c>
      <c r="AB1464" s="82">
        <f t="shared" si="57"/>
        <v>11771.63500172824</v>
      </c>
      <c r="AC1464" s="86">
        <f t="shared" si="58"/>
        <v>-4595.4743956676339</v>
      </c>
    </row>
    <row r="1465" spans="27:29" x14ac:dyDescent="0.4">
      <c r="AA1465" s="85">
        <v>1456000</v>
      </c>
      <c r="AB1465" s="82">
        <f t="shared" si="57"/>
        <v>11779.725472519807</v>
      </c>
      <c r="AC1465" s="86">
        <f t="shared" si="58"/>
        <v>-4603.5648664592009</v>
      </c>
    </row>
    <row r="1466" spans="27:29" x14ac:dyDescent="0.4">
      <c r="AA1466" s="85">
        <v>1457000</v>
      </c>
      <c r="AB1466" s="82">
        <f t="shared" si="57"/>
        <v>11787.815943311371</v>
      </c>
      <c r="AC1466" s="86">
        <f t="shared" si="58"/>
        <v>-4611.6553372507642</v>
      </c>
    </row>
    <row r="1467" spans="27:29" x14ac:dyDescent="0.4">
      <c r="AA1467" s="85">
        <v>1458000</v>
      </c>
      <c r="AB1467" s="82">
        <f t="shared" si="57"/>
        <v>11795.906414102938</v>
      </c>
      <c r="AC1467" s="86">
        <f t="shared" si="58"/>
        <v>-4619.7458080423312</v>
      </c>
    </row>
    <row r="1468" spans="27:29" x14ac:dyDescent="0.4">
      <c r="AA1468" s="85">
        <v>1459000</v>
      </c>
      <c r="AB1468" s="82">
        <f t="shared" si="57"/>
        <v>11803.996884894505</v>
      </c>
      <c r="AC1468" s="86">
        <f t="shared" si="58"/>
        <v>-4627.8362788338982</v>
      </c>
    </row>
    <row r="1469" spans="27:29" x14ac:dyDescent="0.4">
      <c r="AA1469" s="85">
        <v>1460000</v>
      </c>
      <c r="AB1469" s="82">
        <f t="shared" si="57"/>
        <v>11812.08735568607</v>
      </c>
      <c r="AC1469" s="86">
        <f t="shared" si="58"/>
        <v>-4635.9267496254633</v>
      </c>
    </row>
    <row r="1470" spans="27:29" x14ac:dyDescent="0.4">
      <c r="AA1470" s="85">
        <v>1461000</v>
      </c>
      <c r="AB1470" s="82">
        <f t="shared" si="57"/>
        <v>11820.177826477635</v>
      </c>
      <c r="AC1470" s="86">
        <f t="shared" si="58"/>
        <v>-4644.0172204170285</v>
      </c>
    </row>
    <row r="1471" spans="27:29" x14ac:dyDescent="0.4">
      <c r="AA1471" s="85">
        <v>1462000</v>
      </c>
      <c r="AB1471" s="82">
        <f t="shared" si="57"/>
        <v>11828.2682972692</v>
      </c>
      <c r="AC1471" s="86">
        <f t="shared" si="58"/>
        <v>-4652.1076912085937</v>
      </c>
    </row>
    <row r="1472" spans="27:29" x14ac:dyDescent="0.4">
      <c r="AA1472" s="85">
        <v>1463000</v>
      </c>
      <c r="AB1472" s="82">
        <f t="shared" si="57"/>
        <v>11836.358768060767</v>
      </c>
      <c r="AC1472" s="86">
        <f t="shared" si="58"/>
        <v>-4660.1981620001607</v>
      </c>
    </row>
    <row r="1473" spans="27:29" x14ac:dyDescent="0.4">
      <c r="AA1473" s="85">
        <v>1464000</v>
      </c>
      <c r="AB1473" s="82">
        <f t="shared" si="57"/>
        <v>11844.449238852334</v>
      </c>
      <c r="AC1473" s="86">
        <f t="shared" si="58"/>
        <v>-4668.2886327917277</v>
      </c>
    </row>
    <row r="1474" spans="27:29" x14ac:dyDescent="0.4">
      <c r="AA1474" s="85">
        <v>1465000</v>
      </c>
      <c r="AB1474" s="82">
        <f t="shared" si="57"/>
        <v>11852.539709643897</v>
      </c>
      <c r="AC1474" s="86">
        <f t="shared" si="58"/>
        <v>-4676.379103583291</v>
      </c>
    </row>
    <row r="1475" spans="27:29" x14ac:dyDescent="0.4">
      <c r="AA1475" s="85">
        <v>1466000</v>
      </c>
      <c r="AB1475" s="82">
        <f t="shared" si="57"/>
        <v>11860.630180435464</v>
      </c>
      <c r="AC1475" s="86">
        <f t="shared" si="58"/>
        <v>-4684.469574374858</v>
      </c>
    </row>
    <row r="1476" spans="27:29" x14ac:dyDescent="0.4">
      <c r="AA1476" s="85">
        <v>1467000</v>
      </c>
      <c r="AB1476" s="82">
        <f t="shared" si="57"/>
        <v>11868.72065122703</v>
      </c>
      <c r="AC1476" s="86">
        <f t="shared" si="58"/>
        <v>-4692.5600451664232</v>
      </c>
    </row>
    <row r="1477" spans="27:29" x14ac:dyDescent="0.4">
      <c r="AA1477" s="85">
        <v>1468000</v>
      </c>
      <c r="AB1477" s="82">
        <f t="shared" si="57"/>
        <v>11876.811122018597</v>
      </c>
      <c r="AC1477" s="86">
        <f t="shared" si="58"/>
        <v>-4700.6505159579901</v>
      </c>
    </row>
    <row r="1478" spans="27:29" x14ac:dyDescent="0.4">
      <c r="AA1478" s="85">
        <v>1469000</v>
      </c>
      <c r="AB1478" s="82">
        <f t="shared" si="57"/>
        <v>11884.901592810162</v>
      </c>
      <c r="AC1478" s="86">
        <f t="shared" si="58"/>
        <v>-4708.7409867495553</v>
      </c>
    </row>
    <row r="1479" spans="27:29" x14ac:dyDescent="0.4">
      <c r="AA1479" s="85">
        <v>1470000</v>
      </c>
      <c r="AB1479" s="82">
        <f t="shared" si="57"/>
        <v>11892.992063601727</v>
      </c>
      <c r="AC1479" s="86">
        <f t="shared" si="58"/>
        <v>-4716.8314575411205</v>
      </c>
    </row>
    <row r="1480" spans="27:29" x14ac:dyDescent="0.4">
      <c r="AA1480" s="85">
        <v>1471000</v>
      </c>
      <c r="AB1480" s="82">
        <f t="shared" si="57"/>
        <v>11901.082534393294</v>
      </c>
      <c r="AC1480" s="86">
        <f t="shared" si="58"/>
        <v>-4724.9219283326875</v>
      </c>
    </row>
    <row r="1481" spans="27:29" x14ac:dyDescent="0.4">
      <c r="AA1481" s="85">
        <v>1472000</v>
      </c>
      <c r="AB1481" s="82">
        <f t="shared" si="57"/>
        <v>11909.173005184859</v>
      </c>
      <c r="AC1481" s="86">
        <f t="shared" si="58"/>
        <v>-4733.0123991242526</v>
      </c>
    </row>
    <row r="1482" spans="27:29" x14ac:dyDescent="0.4">
      <c r="AA1482" s="85">
        <v>1473000</v>
      </c>
      <c r="AB1482" s="82">
        <f t="shared" si="57"/>
        <v>11917.263475976424</v>
      </c>
      <c r="AC1482" s="86">
        <f t="shared" si="58"/>
        <v>-4741.1028699158178</v>
      </c>
    </row>
    <row r="1483" spans="27:29" x14ac:dyDescent="0.4">
      <c r="AA1483" s="85">
        <v>1474000</v>
      </c>
      <c r="AB1483" s="82">
        <f t="shared" ref="AB1483:AB1546" si="59">-PMT($X$12,$Y$10,AA1483)</f>
        <v>11925.353946767991</v>
      </c>
      <c r="AC1483" s="86">
        <f t="shared" ref="AC1483:AC1546" si="60">$J$56-AB1483</f>
        <v>-4749.1933407073848</v>
      </c>
    </row>
    <row r="1484" spans="27:29" x14ac:dyDescent="0.4">
      <c r="AA1484" s="85">
        <v>1475000</v>
      </c>
      <c r="AB1484" s="82">
        <f t="shared" si="59"/>
        <v>11933.444417559556</v>
      </c>
      <c r="AC1484" s="86">
        <f t="shared" si="60"/>
        <v>-4757.2838114989499</v>
      </c>
    </row>
    <row r="1485" spans="27:29" x14ac:dyDescent="0.4">
      <c r="AA1485" s="85">
        <v>1476000</v>
      </c>
      <c r="AB1485" s="82">
        <f t="shared" si="59"/>
        <v>11941.534888351123</v>
      </c>
      <c r="AC1485" s="86">
        <f t="shared" si="60"/>
        <v>-4765.3742822905169</v>
      </c>
    </row>
    <row r="1486" spans="27:29" x14ac:dyDescent="0.4">
      <c r="AA1486" s="85">
        <v>1477000</v>
      </c>
      <c r="AB1486" s="82">
        <f t="shared" si="59"/>
        <v>11949.625359142688</v>
      </c>
      <c r="AC1486" s="86">
        <f t="shared" si="60"/>
        <v>-4773.4647530820821</v>
      </c>
    </row>
    <row r="1487" spans="27:29" x14ac:dyDescent="0.4">
      <c r="AA1487" s="85">
        <v>1478000</v>
      </c>
      <c r="AB1487" s="82">
        <f t="shared" si="59"/>
        <v>11957.715829934254</v>
      </c>
      <c r="AC1487" s="86">
        <f t="shared" si="60"/>
        <v>-4781.5552238736473</v>
      </c>
    </row>
    <row r="1488" spans="27:29" x14ac:dyDescent="0.4">
      <c r="AA1488" s="85">
        <v>1479000</v>
      </c>
      <c r="AB1488" s="82">
        <f t="shared" si="59"/>
        <v>11965.806300725819</v>
      </c>
      <c r="AC1488" s="86">
        <f t="shared" si="60"/>
        <v>-4789.6456946652124</v>
      </c>
    </row>
    <row r="1489" spans="27:29" x14ac:dyDescent="0.4">
      <c r="AA1489" s="85">
        <v>1480000</v>
      </c>
      <c r="AB1489" s="82">
        <f t="shared" si="59"/>
        <v>11973.896771517386</v>
      </c>
      <c r="AC1489" s="86">
        <f t="shared" si="60"/>
        <v>-4797.7361654567794</v>
      </c>
    </row>
    <row r="1490" spans="27:29" x14ac:dyDescent="0.4">
      <c r="AA1490" s="85">
        <v>1481000</v>
      </c>
      <c r="AB1490" s="82">
        <f t="shared" si="59"/>
        <v>11981.987242308953</v>
      </c>
      <c r="AC1490" s="86">
        <f t="shared" si="60"/>
        <v>-4805.8266362483464</v>
      </c>
    </row>
    <row r="1491" spans="27:29" x14ac:dyDescent="0.4">
      <c r="AA1491" s="85">
        <v>1482000</v>
      </c>
      <c r="AB1491" s="82">
        <f t="shared" si="59"/>
        <v>11990.077713100516</v>
      </c>
      <c r="AC1491" s="86">
        <f t="shared" si="60"/>
        <v>-4813.9171070399098</v>
      </c>
    </row>
    <row r="1492" spans="27:29" x14ac:dyDescent="0.4">
      <c r="AA1492" s="85">
        <v>1483000</v>
      </c>
      <c r="AB1492" s="82">
        <f t="shared" si="59"/>
        <v>11998.168183892083</v>
      </c>
      <c r="AC1492" s="86">
        <f t="shared" si="60"/>
        <v>-4822.0075778314767</v>
      </c>
    </row>
    <row r="1493" spans="27:29" x14ac:dyDescent="0.4">
      <c r="AA1493" s="85">
        <v>1484000</v>
      </c>
      <c r="AB1493" s="82">
        <f t="shared" si="59"/>
        <v>12006.258654683648</v>
      </c>
      <c r="AC1493" s="86">
        <f t="shared" si="60"/>
        <v>-4830.0980486230419</v>
      </c>
    </row>
    <row r="1494" spans="27:29" x14ac:dyDescent="0.4">
      <c r="AA1494" s="85">
        <v>1485000</v>
      </c>
      <c r="AB1494" s="82">
        <f t="shared" si="59"/>
        <v>12014.349125475215</v>
      </c>
      <c r="AC1494" s="86">
        <f t="shared" si="60"/>
        <v>-4838.1885194146089</v>
      </c>
    </row>
    <row r="1495" spans="27:29" x14ac:dyDescent="0.4">
      <c r="AA1495" s="85">
        <v>1486000</v>
      </c>
      <c r="AB1495" s="82">
        <f t="shared" si="59"/>
        <v>12022.43959626678</v>
      </c>
      <c r="AC1495" s="86">
        <f t="shared" si="60"/>
        <v>-4846.2789902061741</v>
      </c>
    </row>
    <row r="1496" spans="27:29" x14ac:dyDescent="0.4">
      <c r="AA1496" s="85">
        <v>1487000</v>
      </c>
      <c r="AB1496" s="82">
        <f t="shared" si="59"/>
        <v>12030.530067058346</v>
      </c>
      <c r="AC1496" s="86">
        <f t="shared" si="60"/>
        <v>-4854.3694609977392</v>
      </c>
    </row>
    <row r="1497" spans="27:29" x14ac:dyDescent="0.4">
      <c r="AA1497" s="85">
        <v>1488000</v>
      </c>
      <c r="AB1497" s="82">
        <f t="shared" si="59"/>
        <v>12038.620537849913</v>
      </c>
      <c r="AC1497" s="86">
        <f t="shared" si="60"/>
        <v>-4862.4599317893062</v>
      </c>
    </row>
    <row r="1498" spans="27:29" x14ac:dyDescent="0.4">
      <c r="AA1498" s="85">
        <v>1489000</v>
      </c>
      <c r="AB1498" s="82">
        <f t="shared" si="59"/>
        <v>12046.711008641478</v>
      </c>
      <c r="AC1498" s="86">
        <f t="shared" si="60"/>
        <v>-4870.5504025808714</v>
      </c>
    </row>
    <row r="1499" spans="27:29" x14ac:dyDescent="0.4">
      <c r="AA1499" s="85">
        <v>1490000</v>
      </c>
      <c r="AB1499" s="82">
        <f t="shared" si="59"/>
        <v>12054.801479433043</v>
      </c>
      <c r="AC1499" s="86">
        <f t="shared" si="60"/>
        <v>-4878.6408733724365</v>
      </c>
    </row>
    <row r="1500" spans="27:29" x14ac:dyDescent="0.4">
      <c r="AA1500" s="85">
        <v>1491000</v>
      </c>
      <c r="AB1500" s="82">
        <f t="shared" si="59"/>
        <v>12062.89195022461</v>
      </c>
      <c r="AC1500" s="86">
        <f t="shared" si="60"/>
        <v>-4886.7313441640035</v>
      </c>
    </row>
    <row r="1501" spans="27:29" x14ac:dyDescent="0.4">
      <c r="AA1501" s="85">
        <v>1492000</v>
      </c>
      <c r="AB1501" s="82">
        <f t="shared" si="59"/>
        <v>12070.982421016175</v>
      </c>
      <c r="AC1501" s="86">
        <f t="shared" si="60"/>
        <v>-4894.8218149555687</v>
      </c>
    </row>
    <row r="1502" spans="27:29" x14ac:dyDescent="0.4">
      <c r="AA1502" s="85">
        <v>1493000</v>
      </c>
      <c r="AB1502" s="82">
        <f t="shared" si="59"/>
        <v>12079.072891807742</v>
      </c>
      <c r="AC1502" s="86">
        <f t="shared" si="60"/>
        <v>-4902.9122857471357</v>
      </c>
    </row>
    <row r="1503" spans="27:29" x14ac:dyDescent="0.4">
      <c r="AA1503" s="85">
        <v>1494000</v>
      </c>
      <c r="AB1503" s="82">
        <f t="shared" si="59"/>
        <v>12087.163362599305</v>
      </c>
      <c r="AC1503" s="86">
        <f t="shared" si="60"/>
        <v>-4911.002756538699</v>
      </c>
    </row>
    <row r="1504" spans="27:29" x14ac:dyDescent="0.4">
      <c r="AA1504" s="85">
        <v>1495000</v>
      </c>
      <c r="AB1504" s="82">
        <f t="shared" si="59"/>
        <v>12095.253833390872</v>
      </c>
      <c r="AC1504" s="86">
        <f t="shared" si="60"/>
        <v>-4919.093227330266</v>
      </c>
    </row>
    <row r="1505" spans="27:29" x14ac:dyDescent="0.4">
      <c r="AA1505" s="85">
        <v>1496000</v>
      </c>
      <c r="AB1505" s="82">
        <f t="shared" si="59"/>
        <v>12103.344304182438</v>
      </c>
      <c r="AC1505" s="86">
        <f t="shared" si="60"/>
        <v>-4927.1836981218312</v>
      </c>
    </row>
    <row r="1506" spans="27:29" x14ac:dyDescent="0.4">
      <c r="AA1506" s="85">
        <v>1497000</v>
      </c>
      <c r="AB1506" s="82">
        <f t="shared" si="59"/>
        <v>12111.434774974005</v>
      </c>
      <c r="AC1506" s="86">
        <f t="shared" si="60"/>
        <v>-4935.2741689133982</v>
      </c>
    </row>
    <row r="1507" spans="27:29" x14ac:dyDescent="0.4">
      <c r="AA1507" s="85">
        <v>1498000</v>
      </c>
      <c r="AB1507" s="82">
        <f t="shared" si="59"/>
        <v>12119.52524576557</v>
      </c>
      <c r="AC1507" s="86">
        <f t="shared" si="60"/>
        <v>-4943.3646397049633</v>
      </c>
    </row>
    <row r="1508" spans="27:29" x14ac:dyDescent="0.4">
      <c r="AA1508" s="85">
        <v>1499000</v>
      </c>
      <c r="AB1508" s="82">
        <f t="shared" si="59"/>
        <v>12127.615716557135</v>
      </c>
      <c r="AC1508" s="86">
        <f t="shared" si="60"/>
        <v>-4951.4551104965285</v>
      </c>
    </row>
    <row r="1509" spans="27:29" x14ac:dyDescent="0.4">
      <c r="AA1509" s="85">
        <v>1500000</v>
      </c>
      <c r="AB1509" s="82">
        <f t="shared" si="59"/>
        <v>12135.706187348702</v>
      </c>
      <c r="AC1509" s="86">
        <f t="shared" si="60"/>
        <v>-4959.5455812880955</v>
      </c>
    </row>
    <row r="1510" spans="27:29" x14ac:dyDescent="0.4">
      <c r="AA1510" s="85">
        <v>1501000</v>
      </c>
      <c r="AB1510" s="82">
        <f t="shared" si="59"/>
        <v>12143.796658140267</v>
      </c>
      <c r="AC1510" s="86">
        <f t="shared" si="60"/>
        <v>-4967.6360520796607</v>
      </c>
    </row>
    <row r="1511" spans="27:29" x14ac:dyDescent="0.4">
      <c r="AA1511" s="85">
        <v>1502000</v>
      </c>
      <c r="AB1511" s="82">
        <f t="shared" si="59"/>
        <v>12151.887128931832</v>
      </c>
      <c r="AC1511" s="86">
        <f t="shared" si="60"/>
        <v>-4975.7265228712258</v>
      </c>
    </row>
    <row r="1512" spans="27:29" x14ac:dyDescent="0.4">
      <c r="AA1512" s="85">
        <v>1503000</v>
      </c>
      <c r="AB1512" s="82">
        <f t="shared" si="59"/>
        <v>12159.977599723399</v>
      </c>
      <c r="AC1512" s="86">
        <f t="shared" si="60"/>
        <v>-4983.8169936627928</v>
      </c>
    </row>
    <row r="1513" spans="27:29" x14ac:dyDescent="0.4">
      <c r="AA1513" s="85">
        <v>1504000</v>
      </c>
      <c r="AB1513" s="82">
        <f t="shared" si="59"/>
        <v>12168.068070514964</v>
      </c>
      <c r="AC1513" s="86">
        <f t="shared" si="60"/>
        <v>-4991.907464454358</v>
      </c>
    </row>
    <row r="1514" spans="27:29" x14ac:dyDescent="0.4">
      <c r="AA1514" s="85">
        <v>1505000</v>
      </c>
      <c r="AB1514" s="82">
        <f t="shared" si="59"/>
        <v>12176.158541306531</v>
      </c>
      <c r="AC1514" s="86">
        <f t="shared" si="60"/>
        <v>-4999.997935245925</v>
      </c>
    </row>
    <row r="1515" spans="27:29" x14ac:dyDescent="0.4">
      <c r="AA1515" s="85">
        <v>1506000</v>
      </c>
      <c r="AB1515" s="82">
        <f t="shared" si="59"/>
        <v>12184.249012098097</v>
      </c>
      <c r="AC1515" s="86">
        <f t="shared" si="60"/>
        <v>-5008.0884060374901</v>
      </c>
    </row>
    <row r="1516" spans="27:29" x14ac:dyDescent="0.4">
      <c r="AA1516" s="85">
        <v>1507000</v>
      </c>
      <c r="AB1516" s="82">
        <f t="shared" si="59"/>
        <v>12192.339482889662</v>
      </c>
      <c r="AC1516" s="86">
        <f t="shared" si="60"/>
        <v>-5016.1788768290553</v>
      </c>
    </row>
    <row r="1517" spans="27:29" x14ac:dyDescent="0.4">
      <c r="AA1517" s="85">
        <v>1508000</v>
      </c>
      <c r="AB1517" s="82">
        <f t="shared" si="59"/>
        <v>12200.429953681229</v>
      </c>
      <c r="AC1517" s="86">
        <f t="shared" si="60"/>
        <v>-5024.2693476206223</v>
      </c>
    </row>
    <row r="1518" spans="27:29" x14ac:dyDescent="0.4">
      <c r="AA1518" s="85">
        <v>1509000</v>
      </c>
      <c r="AB1518" s="82">
        <f t="shared" si="59"/>
        <v>12208.520424472794</v>
      </c>
      <c r="AC1518" s="86">
        <f t="shared" si="60"/>
        <v>-5032.3598184121875</v>
      </c>
    </row>
    <row r="1519" spans="27:29" x14ac:dyDescent="0.4">
      <c r="AA1519" s="85">
        <v>1510000</v>
      </c>
      <c r="AB1519" s="82">
        <f t="shared" si="59"/>
        <v>12216.610895264361</v>
      </c>
      <c r="AC1519" s="86">
        <f t="shared" si="60"/>
        <v>-5040.4502892037544</v>
      </c>
    </row>
    <row r="1520" spans="27:29" x14ac:dyDescent="0.4">
      <c r="AA1520" s="85">
        <v>1511000</v>
      </c>
      <c r="AB1520" s="82">
        <f t="shared" si="59"/>
        <v>12224.701366055924</v>
      </c>
      <c r="AC1520" s="86">
        <f t="shared" si="60"/>
        <v>-5048.5407599953178</v>
      </c>
    </row>
    <row r="1521" spans="27:29" x14ac:dyDescent="0.4">
      <c r="AA1521" s="85">
        <v>1512000</v>
      </c>
      <c r="AB1521" s="82">
        <f t="shared" si="59"/>
        <v>12232.791836847491</v>
      </c>
      <c r="AC1521" s="86">
        <f t="shared" si="60"/>
        <v>-5056.6312307868848</v>
      </c>
    </row>
    <row r="1522" spans="27:29" x14ac:dyDescent="0.4">
      <c r="AA1522" s="85">
        <v>1513000</v>
      </c>
      <c r="AB1522" s="82">
        <f t="shared" si="59"/>
        <v>12240.882307639056</v>
      </c>
      <c r="AC1522" s="86">
        <f t="shared" si="60"/>
        <v>-5064.7217015784499</v>
      </c>
    </row>
    <row r="1523" spans="27:29" x14ac:dyDescent="0.4">
      <c r="AA1523" s="85">
        <v>1514000</v>
      </c>
      <c r="AB1523" s="82">
        <f t="shared" si="59"/>
        <v>12248.972778430623</v>
      </c>
      <c r="AC1523" s="86">
        <f t="shared" si="60"/>
        <v>-5072.8121723700169</v>
      </c>
    </row>
    <row r="1524" spans="27:29" x14ac:dyDescent="0.4">
      <c r="AA1524" s="85">
        <v>1515000</v>
      </c>
      <c r="AB1524" s="82">
        <f t="shared" si="59"/>
        <v>12257.063249222188</v>
      </c>
      <c r="AC1524" s="86">
        <f t="shared" si="60"/>
        <v>-5080.9026431615821</v>
      </c>
    </row>
    <row r="1525" spans="27:29" x14ac:dyDescent="0.4">
      <c r="AA1525" s="85">
        <v>1516000</v>
      </c>
      <c r="AB1525" s="82">
        <f t="shared" si="59"/>
        <v>12265.153720013754</v>
      </c>
      <c r="AC1525" s="86">
        <f t="shared" si="60"/>
        <v>-5088.9931139531473</v>
      </c>
    </row>
    <row r="1526" spans="27:29" x14ac:dyDescent="0.4">
      <c r="AA1526" s="85">
        <v>1517000</v>
      </c>
      <c r="AB1526" s="82">
        <f t="shared" si="59"/>
        <v>12273.244190805321</v>
      </c>
      <c r="AC1526" s="86">
        <f t="shared" si="60"/>
        <v>-5097.0835847447142</v>
      </c>
    </row>
    <row r="1527" spans="27:29" x14ac:dyDescent="0.4">
      <c r="AA1527" s="85">
        <v>1518000</v>
      </c>
      <c r="AB1527" s="82">
        <f t="shared" si="59"/>
        <v>12281.334661596886</v>
      </c>
      <c r="AC1527" s="86">
        <f t="shared" si="60"/>
        <v>-5105.1740555362794</v>
      </c>
    </row>
    <row r="1528" spans="27:29" x14ac:dyDescent="0.4">
      <c r="AA1528" s="85">
        <v>1519000</v>
      </c>
      <c r="AB1528" s="82">
        <f t="shared" si="59"/>
        <v>12289.425132388451</v>
      </c>
      <c r="AC1528" s="86">
        <f t="shared" si="60"/>
        <v>-5113.2645263278446</v>
      </c>
    </row>
    <row r="1529" spans="27:29" x14ac:dyDescent="0.4">
      <c r="AA1529" s="85">
        <v>1520000</v>
      </c>
      <c r="AB1529" s="82">
        <f t="shared" si="59"/>
        <v>12297.515603180018</v>
      </c>
      <c r="AC1529" s="86">
        <f t="shared" si="60"/>
        <v>-5121.3549971194116</v>
      </c>
    </row>
    <row r="1530" spans="27:29" x14ac:dyDescent="0.4">
      <c r="AA1530" s="85">
        <v>1521000</v>
      </c>
      <c r="AB1530" s="82">
        <f t="shared" si="59"/>
        <v>12305.606073971583</v>
      </c>
      <c r="AC1530" s="86">
        <f t="shared" si="60"/>
        <v>-5129.4454679109767</v>
      </c>
    </row>
    <row r="1531" spans="27:29" x14ac:dyDescent="0.4">
      <c r="AA1531" s="85">
        <v>1522000</v>
      </c>
      <c r="AB1531" s="82">
        <f t="shared" si="59"/>
        <v>12313.69654476315</v>
      </c>
      <c r="AC1531" s="86">
        <f t="shared" si="60"/>
        <v>-5137.5359387025437</v>
      </c>
    </row>
    <row r="1532" spans="27:29" x14ac:dyDescent="0.4">
      <c r="AA1532" s="85">
        <v>1523000</v>
      </c>
      <c r="AB1532" s="82">
        <f t="shared" si="59"/>
        <v>12321.787015554713</v>
      </c>
      <c r="AC1532" s="86">
        <f t="shared" si="60"/>
        <v>-5145.6264094941071</v>
      </c>
    </row>
    <row r="1533" spans="27:29" x14ac:dyDescent="0.4">
      <c r="AA1533" s="85">
        <v>1524000</v>
      </c>
      <c r="AB1533" s="82">
        <f t="shared" si="59"/>
        <v>12329.87748634628</v>
      </c>
      <c r="AC1533" s="86">
        <f t="shared" si="60"/>
        <v>-5153.7168802856741</v>
      </c>
    </row>
    <row r="1534" spans="27:29" x14ac:dyDescent="0.4">
      <c r="AA1534" s="85">
        <v>1525000</v>
      </c>
      <c r="AB1534" s="82">
        <f t="shared" si="59"/>
        <v>12337.967957137847</v>
      </c>
      <c r="AC1534" s="86">
        <f t="shared" si="60"/>
        <v>-5161.807351077241</v>
      </c>
    </row>
    <row r="1535" spans="27:29" x14ac:dyDescent="0.4">
      <c r="AA1535" s="85">
        <v>1526000</v>
      </c>
      <c r="AB1535" s="82">
        <f t="shared" si="59"/>
        <v>12346.058427929413</v>
      </c>
      <c r="AC1535" s="86">
        <f t="shared" si="60"/>
        <v>-5169.8978218688062</v>
      </c>
    </row>
    <row r="1536" spans="27:29" x14ac:dyDescent="0.4">
      <c r="AA1536" s="85">
        <v>1527000</v>
      </c>
      <c r="AB1536" s="82">
        <f t="shared" si="59"/>
        <v>12354.148898720978</v>
      </c>
      <c r="AC1536" s="86">
        <f t="shared" si="60"/>
        <v>-5177.9882926603714</v>
      </c>
    </row>
    <row r="1537" spans="27:29" x14ac:dyDescent="0.4">
      <c r="AA1537" s="85">
        <v>1528000</v>
      </c>
      <c r="AB1537" s="82">
        <f t="shared" si="59"/>
        <v>12362.239369512543</v>
      </c>
      <c r="AC1537" s="86">
        <f t="shared" si="60"/>
        <v>-5186.0787634519365</v>
      </c>
    </row>
    <row r="1538" spans="27:29" x14ac:dyDescent="0.4">
      <c r="AA1538" s="85">
        <v>1529000</v>
      </c>
      <c r="AB1538" s="82">
        <f t="shared" si="59"/>
        <v>12370.32984030411</v>
      </c>
      <c r="AC1538" s="86">
        <f t="shared" si="60"/>
        <v>-5194.1692342435035</v>
      </c>
    </row>
    <row r="1539" spans="27:29" x14ac:dyDescent="0.4">
      <c r="AA1539" s="85">
        <v>1530000</v>
      </c>
      <c r="AB1539" s="82">
        <f t="shared" si="59"/>
        <v>12378.420311095675</v>
      </c>
      <c r="AC1539" s="86">
        <f t="shared" si="60"/>
        <v>-5202.2597050350687</v>
      </c>
    </row>
    <row r="1540" spans="27:29" x14ac:dyDescent="0.4">
      <c r="AA1540" s="85">
        <v>1531000</v>
      </c>
      <c r="AB1540" s="82">
        <f t="shared" si="59"/>
        <v>12386.510781887242</v>
      </c>
      <c r="AC1540" s="86">
        <f t="shared" si="60"/>
        <v>-5210.3501758266357</v>
      </c>
    </row>
    <row r="1541" spans="27:29" x14ac:dyDescent="0.4">
      <c r="AA1541" s="85">
        <v>1532000</v>
      </c>
      <c r="AB1541" s="82">
        <f t="shared" si="59"/>
        <v>12394.601252678807</v>
      </c>
      <c r="AC1541" s="86">
        <f t="shared" si="60"/>
        <v>-5218.4406466182008</v>
      </c>
    </row>
    <row r="1542" spans="27:29" x14ac:dyDescent="0.4">
      <c r="AA1542" s="85">
        <v>1533000</v>
      </c>
      <c r="AB1542" s="82">
        <f t="shared" si="59"/>
        <v>12402.691723470372</v>
      </c>
      <c r="AC1542" s="86">
        <f t="shared" si="60"/>
        <v>-5226.531117409766</v>
      </c>
    </row>
    <row r="1543" spans="27:29" x14ac:dyDescent="0.4">
      <c r="AA1543" s="85">
        <v>1534000</v>
      </c>
      <c r="AB1543" s="82">
        <f t="shared" si="59"/>
        <v>12410.782194261939</v>
      </c>
      <c r="AC1543" s="86">
        <f t="shared" si="60"/>
        <v>-5234.621588201333</v>
      </c>
    </row>
    <row r="1544" spans="27:29" x14ac:dyDescent="0.4">
      <c r="AA1544" s="85">
        <v>1535000</v>
      </c>
      <c r="AB1544" s="82">
        <f t="shared" si="59"/>
        <v>12418.872665053505</v>
      </c>
      <c r="AC1544" s="86">
        <f t="shared" si="60"/>
        <v>-5242.7120589928982</v>
      </c>
    </row>
    <row r="1545" spans="27:29" x14ac:dyDescent="0.4">
      <c r="AA1545" s="85">
        <v>1536000</v>
      </c>
      <c r="AB1545" s="82">
        <f t="shared" si="59"/>
        <v>12426.96313584507</v>
      </c>
      <c r="AC1545" s="86">
        <f t="shared" si="60"/>
        <v>-5250.8025297844633</v>
      </c>
    </row>
    <row r="1546" spans="27:29" x14ac:dyDescent="0.4">
      <c r="AA1546" s="85">
        <v>1537000</v>
      </c>
      <c r="AB1546" s="82">
        <f t="shared" si="59"/>
        <v>12435.053606636637</v>
      </c>
      <c r="AC1546" s="86">
        <f t="shared" si="60"/>
        <v>-5258.8930005760303</v>
      </c>
    </row>
    <row r="1547" spans="27:29" x14ac:dyDescent="0.4">
      <c r="AA1547" s="85">
        <v>1538000</v>
      </c>
      <c r="AB1547" s="82">
        <f t="shared" ref="AB1547:AB1610" si="61">-PMT($X$12,$Y$10,AA1547)</f>
        <v>12443.144077428202</v>
      </c>
      <c r="AC1547" s="86">
        <f t="shared" ref="AC1547:AC1610" si="62">$J$56-AB1547</f>
        <v>-5266.9834713675955</v>
      </c>
    </row>
    <row r="1548" spans="27:29" x14ac:dyDescent="0.4">
      <c r="AA1548" s="85">
        <v>1539000</v>
      </c>
      <c r="AB1548" s="82">
        <f t="shared" si="61"/>
        <v>12451.234548219769</v>
      </c>
      <c r="AC1548" s="86">
        <f t="shared" si="62"/>
        <v>-5275.0739421591625</v>
      </c>
    </row>
    <row r="1549" spans="27:29" x14ac:dyDescent="0.4">
      <c r="AA1549" s="85">
        <v>1540000</v>
      </c>
      <c r="AB1549" s="82">
        <f t="shared" si="61"/>
        <v>12459.325019011332</v>
      </c>
      <c r="AC1549" s="86">
        <f t="shared" si="62"/>
        <v>-5283.1644129507258</v>
      </c>
    </row>
    <row r="1550" spans="27:29" x14ac:dyDescent="0.4">
      <c r="AA1550" s="85">
        <v>1541000</v>
      </c>
      <c r="AB1550" s="82">
        <f t="shared" si="61"/>
        <v>12467.415489802899</v>
      </c>
      <c r="AC1550" s="86">
        <f t="shared" si="62"/>
        <v>-5291.2548837422928</v>
      </c>
    </row>
    <row r="1551" spans="27:29" x14ac:dyDescent="0.4">
      <c r="AA1551" s="85">
        <v>1542000</v>
      </c>
      <c r="AB1551" s="82">
        <f t="shared" si="61"/>
        <v>12475.505960594466</v>
      </c>
      <c r="AC1551" s="86">
        <f t="shared" si="62"/>
        <v>-5299.3453545338598</v>
      </c>
    </row>
    <row r="1552" spans="27:29" x14ac:dyDescent="0.4">
      <c r="AA1552" s="85">
        <v>1543000</v>
      </c>
      <c r="AB1552" s="82">
        <f t="shared" si="61"/>
        <v>12483.596431386031</v>
      </c>
      <c r="AC1552" s="86">
        <f t="shared" si="62"/>
        <v>-5307.435825325425</v>
      </c>
    </row>
    <row r="1553" spans="27:29" x14ac:dyDescent="0.4">
      <c r="AA1553" s="85">
        <v>1544000</v>
      </c>
      <c r="AB1553" s="82">
        <f t="shared" si="61"/>
        <v>12491.686902177596</v>
      </c>
      <c r="AC1553" s="86">
        <f t="shared" si="62"/>
        <v>-5315.5262961169901</v>
      </c>
    </row>
    <row r="1554" spans="27:29" x14ac:dyDescent="0.4">
      <c r="AA1554" s="85">
        <v>1545000</v>
      </c>
      <c r="AB1554" s="82">
        <f t="shared" si="61"/>
        <v>12499.777372969162</v>
      </c>
      <c r="AC1554" s="86">
        <f t="shared" si="62"/>
        <v>-5323.6167669085553</v>
      </c>
    </row>
    <row r="1555" spans="27:29" x14ac:dyDescent="0.4">
      <c r="AA1555" s="85">
        <v>1546000</v>
      </c>
      <c r="AB1555" s="82">
        <f t="shared" si="61"/>
        <v>12507.867843760729</v>
      </c>
      <c r="AC1555" s="86">
        <f t="shared" si="62"/>
        <v>-5331.7072377001223</v>
      </c>
    </row>
    <row r="1556" spans="27:29" x14ac:dyDescent="0.4">
      <c r="AA1556" s="85">
        <v>1547000</v>
      </c>
      <c r="AB1556" s="82">
        <f t="shared" si="61"/>
        <v>12515.958314552294</v>
      </c>
      <c r="AC1556" s="86">
        <f t="shared" si="62"/>
        <v>-5339.7977084916874</v>
      </c>
    </row>
    <row r="1557" spans="27:29" x14ac:dyDescent="0.4">
      <c r="AA1557" s="85">
        <v>1548000</v>
      </c>
      <c r="AB1557" s="82">
        <f t="shared" si="61"/>
        <v>12524.048785343859</v>
      </c>
      <c r="AC1557" s="86">
        <f t="shared" si="62"/>
        <v>-5347.8881792832526</v>
      </c>
    </row>
    <row r="1558" spans="27:29" x14ac:dyDescent="0.4">
      <c r="AA1558" s="85">
        <v>1549000</v>
      </c>
      <c r="AB1558" s="82">
        <f t="shared" si="61"/>
        <v>12532.139256135426</v>
      </c>
      <c r="AC1558" s="86">
        <f t="shared" si="62"/>
        <v>-5355.9786500748196</v>
      </c>
    </row>
    <row r="1559" spans="27:29" x14ac:dyDescent="0.4">
      <c r="AA1559" s="85">
        <v>1550000</v>
      </c>
      <c r="AB1559" s="82">
        <f t="shared" si="61"/>
        <v>12540.229726926991</v>
      </c>
      <c r="AC1559" s="86">
        <f t="shared" si="62"/>
        <v>-5364.0691208663848</v>
      </c>
    </row>
    <row r="1560" spans="27:29" x14ac:dyDescent="0.4">
      <c r="AA1560" s="85">
        <v>1551000</v>
      </c>
      <c r="AB1560" s="82">
        <f t="shared" si="61"/>
        <v>12548.320197718558</v>
      </c>
      <c r="AC1560" s="86">
        <f t="shared" si="62"/>
        <v>-5372.1595916579518</v>
      </c>
    </row>
    <row r="1561" spans="27:29" x14ac:dyDescent="0.4">
      <c r="AA1561" s="85">
        <v>1552000</v>
      </c>
      <c r="AB1561" s="82">
        <f t="shared" si="61"/>
        <v>12556.410668510121</v>
      </c>
      <c r="AC1561" s="86">
        <f t="shared" si="62"/>
        <v>-5380.2500624495151</v>
      </c>
    </row>
    <row r="1562" spans="27:29" x14ac:dyDescent="0.4">
      <c r="AA1562" s="85">
        <v>1553000</v>
      </c>
      <c r="AB1562" s="82">
        <f t="shared" si="61"/>
        <v>12564.501139301688</v>
      </c>
      <c r="AC1562" s="86">
        <f t="shared" si="62"/>
        <v>-5388.3405332410821</v>
      </c>
    </row>
    <row r="1563" spans="27:29" x14ac:dyDescent="0.4">
      <c r="AA1563" s="85">
        <v>1554000</v>
      </c>
      <c r="AB1563" s="82">
        <f t="shared" si="61"/>
        <v>12572.591610093255</v>
      </c>
      <c r="AC1563" s="86">
        <f t="shared" si="62"/>
        <v>-5396.4310040326491</v>
      </c>
    </row>
    <row r="1564" spans="27:29" x14ac:dyDescent="0.4">
      <c r="AA1564" s="85">
        <v>1555000</v>
      </c>
      <c r="AB1564" s="82">
        <f t="shared" si="61"/>
        <v>12580.682080884821</v>
      </c>
      <c r="AC1564" s="86">
        <f t="shared" si="62"/>
        <v>-5404.5214748242142</v>
      </c>
    </row>
    <row r="1565" spans="27:29" x14ac:dyDescent="0.4">
      <c r="AA1565" s="85">
        <v>1556000</v>
      </c>
      <c r="AB1565" s="82">
        <f t="shared" si="61"/>
        <v>12588.772551676388</v>
      </c>
      <c r="AC1565" s="86">
        <f t="shared" si="62"/>
        <v>-5412.6119456157812</v>
      </c>
    </row>
    <row r="1566" spans="27:29" x14ac:dyDescent="0.4">
      <c r="AA1566" s="85">
        <v>1557000</v>
      </c>
      <c r="AB1566" s="82">
        <f t="shared" si="61"/>
        <v>12596.863022467951</v>
      </c>
      <c r="AC1566" s="86">
        <f t="shared" si="62"/>
        <v>-5420.7024164073446</v>
      </c>
    </row>
    <row r="1567" spans="27:29" x14ac:dyDescent="0.4">
      <c r="AA1567" s="85">
        <v>1558000</v>
      </c>
      <c r="AB1567" s="82">
        <f t="shared" si="61"/>
        <v>12604.953493259518</v>
      </c>
      <c r="AC1567" s="86">
        <f t="shared" si="62"/>
        <v>-5428.7928871989116</v>
      </c>
    </row>
    <row r="1568" spans="27:29" x14ac:dyDescent="0.4">
      <c r="AA1568" s="85">
        <v>1559000</v>
      </c>
      <c r="AB1568" s="82">
        <f t="shared" si="61"/>
        <v>12613.043964051085</v>
      </c>
      <c r="AC1568" s="86">
        <f t="shared" si="62"/>
        <v>-5436.8833579904785</v>
      </c>
    </row>
    <row r="1569" spans="27:29" x14ac:dyDescent="0.4">
      <c r="AA1569" s="85">
        <v>1560000</v>
      </c>
      <c r="AB1569" s="82">
        <f t="shared" si="61"/>
        <v>12621.13443484265</v>
      </c>
      <c r="AC1569" s="86">
        <f t="shared" si="62"/>
        <v>-5444.9738287820437</v>
      </c>
    </row>
    <row r="1570" spans="27:29" x14ac:dyDescent="0.4">
      <c r="AA1570" s="85">
        <v>1561000</v>
      </c>
      <c r="AB1570" s="82">
        <f t="shared" si="61"/>
        <v>12629.224905634215</v>
      </c>
      <c r="AC1570" s="86">
        <f t="shared" si="62"/>
        <v>-5453.0642995736089</v>
      </c>
    </row>
    <row r="1571" spans="27:29" x14ac:dyDescent="0.4">
      <c r="AA1571" s="85">
        <v>1562000</v>
      </c>
      <c r="AB1571" s="82">
        <f t="shared" si="61"/>
        <v>12637.31537642578</v>
      </c>
      <c r="AC1571" s="86">
        <f t="shared" si="62"/>
        <v>-5461.154770365174</v>
      </c>
    </row>
    <row r="1572" spans="27:29" x14ac:dyDescent="0.4">
      <c r="AA1572" s="85">
        <v>1563000</v>
      </c>
      <c r="AB1572" s="82">
        <f t="shared" si="61"/>
        <v>12645.405847217347</v>
      </c>
      <c r="AC1572" s="86">
        <f t="shared" si="62"/>
        <v>-5469.245241156741</v>
      </c>
    </row>
    <row r="1573" spans="27:29" x14ac:dyDescent="0.4">
      <c r="AA1573" s="85">
        <v>1564000</v>
      </c>
      <c r="AB1573" s="82">
        <f t="shared" si="61"/>
        <v>12653.496318008913</v>
      </c>
      <c r="AC1573" s="86">
        <f t="shared" si="62"/>
        <v>-5477.3357119483062</v>
      </c>
    </row>
    <row r="1574" spans="27:29" x14ac:dyDescent="0.4">
      <c r="AA1574" s="85">
        <v>1565000</v>
      </c>
      <c r="AB1574" s="82">
        <f t="shared" si="61"/>
        <v>12661.586788800478</v>
      </c>
      <c r="AC1574" s="86">
        <f t="shared" si="62"/>
        <v>-5485.4261827398714</v>
      </c>
    </row>
    <row r="1575" spans="27:29" x14ac:dyDescent="0.4">
      <c r="AA1575" s="85">
        <v>1566000</v>
      </c>
      <c r="AB1575" s="82">
        <f t="shared" si="61"/>
        <v>12669.677259592045</v>
      </c>
      <c r="AC1575" s="86">
        <f t="shared" si="62"/>
        <v>-5493.5166535314384</v>
      </c>
    </row>
    <row r="1576" spans="27:29" x14ac:dyDescent="0.4">
      <c r="AA1576" s="85">
        <v>1567000</v>
      </c>
      <c r="AB1576" s="82">
        <f t="shared" si="61"/>
        <v>12677.76773038361</v>
      </c>
      <c r="AC1576" s="86">
        <f t="shared" si="62"/>
        <v>-5501.6071243230035</v>
      </c>
    </row>
    <row r="1577" spans="27:29" x14ac:dyDescent="0.4">
      <c r="AA1577" s="85">
        <v>1568000</v>
      </c>
      <c r="AB1577" s="82">
        <f t="shared" si="61"/>
        <v>12685.858201175177</v>
      </c>
      <c r="AC1577" s="86">
        <f t="shared" si="62"/>
        <v>-5509.6975951145705</v>
      </c>
    </row>
    <row r="1578" spans="27:29" x14ac:dyDescent="0.4">
      <c r="AA1578" s="85">
        <v>1569000</v>
      </c>
      <c r="AB1578" s="82">
        <f t="shared" si="61"/>
        <v>12693.94867196674</v>
      </c>
      <c r="AC1578" s="86">
        <f t="shared" si="62"/>
        <v>-5517.7880659061339</v>
      </c>
    </row>
    <row r="1579" spans="27:29" x14ac:dyDescent="0.4">
      <c r="AA1579" s="85">
        <v>1570000</v>
      </c>
      <c r="AB1579" s="82">
        <f t="shared" si="61"/>
        <v>12702.039142758307</v>
      </c>
      <c r="AC1579" s="86">
        <f t="shared" si="62"/>
        <v>-5525.8785366977008</v>
      </c>
    </row>
    <row r="1580" spans="27:29" x14ac:dyDescent="0.4">
      <c r="AA1580" s="85">
        <v>1571000</v>
      </c>
      <c r="AB1580" s="82">
        <f t="shared" si="61"/>
        <v>12710.129613549874</v>
      </c>
      <c r="AC1580" s="86">
        <f t="shared" si="62"/>
        <v>-5533.9690074892678</v>
      </c>
    </row>
    <row r="1581" spans="27:29" x14ac:dyDescent="0.4">
      <c r="AA1581" s="85">
        <v>1572000</v>
      </c>
      <c r="AB1581" s="82">
        <f t="shared" si="61"/>
        <v>12718.220084341439</v>
      </c>
      <c r="AC1581" s="86">
        <f t="shared" si="62"/>
        <v>-5542.059478280833</v>
      </c>
    </row>
    <row r="1582" spans="27:29" x14ac:dyDescent="0.4">
      <c r="AA1582" s="85">
        <v>1573000</v>
      </c>
      <c r="AB1582" s="82">
        <f t="shared" si="61"/>
        <v>12726.310555133005</v>
      </c>
      <c r="AC1582" s="86">
        <f t="shared" si="62"/>
        <v>-5550.1499490723982</v>
      </c>
    </row>
    <row r="1583" spans="27:29" x14ac:dyDescent="0.4">
      <c r="AA1583" s="85">
        <v>1574000</v>
      </c>
      <c r="AB1583" s="82">
        <f t="shared" si="61"/>
        <v>12734.40102592457</v>
      </c>
      <c r="AC1583" s="86">
        <f t="shared" si="62"/>
        <v>-5558.2404198639633</v>
      </c>
    </row>
    <row r="1584" spans="27:29" x14ac:dyDescent="0.4">
      <c r="AA1584" s="85">
        <v>1575000</v>
      </c>
      <c r="AB1584" s="82">
        <f t="shared" si="61"/>
        <v>12742.491496716137</v>
      </c>
      <c r="AC1584" s="86">
        <f t="shared" si="62"/>
        <v>-5566.3308906555303</v>
      </c>
    </row>
    <row r="1585" spans="27:29" x14ac:dyDescent="0.4">
      <c r="AA1585" s="85">
        <v>1576000</v>
      </c>
      <c r="AB1585" s="82">
        <f t="shared" si="61"/>
        <v>12750.581967507704</v>
      </c>
      <c r="AC1585" s="86">
        <f t="shared" si="62"/>
        <v>-5574.4213614470973</v>
      </c>
    </row>
    <row r="1586" spans="27:29" x14ac:dyDescent="0.4">
      <c r="AA1586" s="85">
        <v>1577000</v>
      </c>
      <c r="AB1586" s="82">
        <f t="shared" si="61"/>
        <v>12758.672438299267</v>
      </c>
      <c r="AC1586" s="86">
        <f t="shared" si="62"/>
        <v>-5582.5118322386606</v>
      </c>
    </row>
    <row r="1587" spans="27:29" x14ac:dyDescent="0.4">
      <c r="AA1587" s="85">
        <v>1578000</v>
      </c>
      <c r="AB1587" s="82">
        <f t="shared" si="61"/>
        <v>12766.762909090834</v>
      </c>
      <c r="AC1587" s="86">
        <f t="shared" si="62"/>
        <v>-5590.6023030302276</v>
      </c>
    </row>
    <row r="1588" spans="27:29" x14ac:dyDescent="0.4">
      <c r="AA1588" s="85">
        <v>1579000</v>
      </c>
      <c r="AB1588" s="82">
        <f t="shared" si="61"/>
        <v>12774.853379882399</v>
      </c>
      <c r="AC1588" s="86">
        <f t="shared" si="62"/>
        <v>-5598.6927738217928</v>
      </c>
    </row>
    <row r="1589" spans="27:29" x14ac:dyDescent="0.4">
      <c r="AA1589" s="85">
        <v>1580000</v>
      </c>
      <c r="AB1589" s="82">
        <f t="shared" si="61"/>
        <v>12782.943850673966</v>
      </c>
      <c r="AC1589" s="86">
        <f t="shared" si="62"/>
        <v>-5606.7832446133598</v>
      </c>
    </row>
    <row r="1590" spans="27:29" x14ac:dyDescent="0.4">
      <c r="AA1590" s="85">
        <v>1581000</v>
      </c>
      <c r="AB1590" s="82">
        <f t="shared" si="61"/>
        <v>12791.034321465531</v>
      </c>
      <c r="AC1590" s="86">
        <f t="shared" si="62"/>
        <v>-5614.873715404925</v>
      </c>
    </row>
    <row r="1591" spans="27:29" x14ac:dyDescent="0.4">
      <c r="AA1591" s="85">
        <v>1582000</v>
      </c>
      <c r="AB1591" s="82">
        <f t="shared" si="61"/>
        <v>12799.124792257096</v>
      </c>
      <c r="AC1591" s="86">
        <f t="shared" si="62"/>
        <v>-5622.9641861964901</v>
      </c>
    </row>
    <row r="1592" spans="27:29" x14ac:dyDescent="0.4">
      <c r="AA1592" s="85">
        <v>1583000</v>
      </c>
      <c r="AB1592" s="82">
        <f t="shared" si="61"/>
        <v>12807.215263048663</v>
      </c>
      <c r="AC1592" s="86">
        <f t="shared" si="62"/>
        <v>-5631.0546569880571</v>
      </c>
    </row>
    <row r="1593" spans="27:29" x14ac:dyDescent="0.4">
      <c r="AA1593" s="85">
        <v>1584000</v>
      </c>
      <c r="AB1593" s="82">
        <f t="shared" si="61"/>
        <v>12815.305733840229</v>
      </c>
      <c r="AC1593" s="86">
        <f t="shared" si="62"/>
        <v>-5639.1451277796223</v>
      </c>
    </row>
    <row r="1594" spans="27:29" x14ac:dyDescent="0.4">
      <c r="AA1594" s="85">
        <v>1585000</v>
      </c>
      <c r="AB1594" s="82">
        <f t="shared" si="61"/>
        <v>12823.396204631796</v>
      </c>
      <c r="AC1594" s="86">
        <f t="shared" si="62"/>
        <v>-5647.2355985711893</v>
      </c>
    </row>
    <row r="1595" spans="27:29" x14ac:dyDescent="0.4">
      <c r="AA1595" s="85">
        <v>1586000</v>
      </c>
      <c r="AB1595" s="82">
        <f t="shared" si="61"/>
        <v>12831.486675423359</v>
      </c>
      <c r="AC1595" s="86">
        <f t="shared" si="62"/>
        <v>-5655.3260693627526</v>
      </c>
    </row>
    <row r="1596" spans="27:29" x14ac:dyDescent="0.4">
      <c r="AA1596" s="85">
        <v>1587000</v>
      </c>
      <c r="AB1596" s="82">
        <f t="shared" si="61"/>
        <v>12839.577146214926</v>
      </c>
      <c r="AC1596" s="86">
        <f t="shared" si="62"/>
        <v>-5663.4165401543196</v>
      </c>
    </row>
    <row r="1597" spans="27:29" x14ac:dyDescent="0.4">
      <c r="AA1597" s="85">
        <v>1588000</v>
      </c>
      <c r="AB1597" s="82">
        <f t="shared" si="61"/>
        <v>12847.667617006493</v>
      </c>
      <c r="AC1597" s="86">
        <f t="shared" si="62"/>
        <v>-5671.5070109458866</v>
      </c>
    </row>
    <row r="1598" spans="27:29" x14ac:dyDescent="0.4">
      <c r="AA1598" s="85">
        <v>1589000</v>
      </c>
      <c r="AB1598" s="82">
        <f t="shared" si="61"/>
        <v>12855.758087798058</v>
      </c>
      <c r="AC1598" s="86">
        <f t="shared" si="62"/>
        <v>-5679.5974817374517</v>
      </c>
    </row>
    <row r="1599" spans="27:29" x14ac:dyDescent="0.4">
      <c r="AA1599" s="85">
        <v>1590000</v>
      </c>
      <c r="AB1599" s="82">
        <f t="shared" si="61"/>
        <v>12863.848558589623</v>
      </c>
      <c r="AC1599" s="86">
        <f t="shared" si="62"/>
        <v>-5687.6879525290169</v>
      </c>
    </row>
    <row r="1600" spans="27:29" x14ac:dyDescent="0.4">
      <c r="AA1600" s="85">
        <v>1591000</v>
      </c>
      <c r="AB1600" s="82">
        <f t="shared" si="61"/>
        <v>12871.939029381188</v>
      </c>
      <c r="AC1600" s="86">
        <f t="shared" si="62"/>
        <v>-5695.7784233205821</v>
      </c>
    </row>
    <row r="1601" spans="27:29" x14ac:dyDescent="0.4">
      <c r="AA1601" s="85">
        <v>1592000</v>
      </c>
      <c r="AB1601" s="82">
        <f t="shared" si="61"/>
        <v>12880.029500172755</v>
      </c>
      <c r="AC1601" s="86">
        <f t="shared" si="62"/>
        <v>-5703.8688941121491</v>
      </c>
    </row>
    <row r="1602" spans="27:29" x14ac:dyDescent="0.4">
      <c r="AA1602" s="85">
        <v>1593000</v>
      </c>
      <c r="AB1602" s="82">
        <f t="shared" si="61"/>
        <v>12888.119970964322</v>
      </c>
      <c r="AC1602" s="86">
        <f t="shared" si="62"/>
        <v>-5711.9593649037161</v>
      </c>
    </row>
    <row r="1603" spans="27:29" x14ac:dyDescent="0.4">
      <c r="AA1603" s="85">
        <v>1594000</v>
      </c>
      <c r="AB1603" s="82">
        <f t="shared" si="61"/>
        <v>12896.210441755886</v>
      </c>
      <c r="AC1603" s="86">
        <f t="shared" si="62"/>
        <v>-5720.0498356952794</v>
      </c>
    </row>
    <row r="1604" spans="27:29" x14ac:dyDescent="0.4">
      <c r="AA1604" s="85">
        <v>1595000</v>
      </c>
      <c r="AB1604" s="82">
        <f t="shared" si="61"/>
        <v>12904.300912547453</v>
      </c>
      <c r="AC1604" s="86">
        <f t="shared" si="62"/>
        <v>-5728.1403064868464</v>
      </c>
    </row>
    <row r="1605" spans="27:29" x14ac:dyDescent="0.4">
      <c r="AA1605" s="85">
        <v>1596000</v>
      </c>
      <c r="AB1605" s="82">
        <f t="shared" si="61"/>
        <v>12912.391383339018</v>
      </c>
      <c r="AC1605" s="86">
        <f t="shared" si="62"/>
        <v>-5736.2307772784116</v>
      </c>
    </row>
    <row r="1606" spans="27:29" x14ac:dyDescent="0.4">
      <c r="AA1606" s="85">
        <v>1597000</v>
      </c>
      <c r="AB1606" s="82">
        <f t="shared" si="61"/>
        <v>12920.481854130585</v>
      </c>
      <c r="AC1606" s="86">
        <f t="shared" si="62"/>
        <v>-5744.3212480699785</v>
      </c>
    </row>
    <row r="1607" spans="27:29" x14ac:dyDescent="0.4">
      <c r="AA1607" s="85">
        <v>1598000</v>
      </c>
      <c r="AB1607" s="82">
        <f t="shared" si="61"/>
        <v>12928.57232492215</v>
      </c>
      <c r="AC1607" s="86">
        <f t="shared" si="62"/>
        <v>-5752.4117188615437</v>
      </c>
    </row>
    <row r="1608" spans="27:29" x14ac:dyDescent="0.4">
      <c r="AA1608" s="85">
        <v>1599000</v>
      </c>
      <c r="AB1608" s="82">
        <f t="shared" si="61"/>
        <v>12936.662795713715</v>
      </c>
      <c r="AC1608" s="86">
        <f t="shared" si="62"/>
        <v>-5760.5021896531089</v>
      </c>
    </row>
    <row r="1609" spans="27:29" x14ac:dyDescent="0.4">
      <c r="AA1609" s="85">
        <v>1600000</v>
      </c>
      <c r="AB1609" s="82">
        <f t="shared" si="61"/>
        <v>12944.753266505282</v>
      </c>
      <c r="AC1609" s="86">
        <f t="shared" si="62"/>
        <v>-5768.5926604446759</v>
      </c>
    </row>
    <row r="1610" spans="27:29" x14ac:dyDescent="0.4">
      <c r="AA1610" s="85">
        <v>1601000</v>
      </c>
      <c r="AB1610" s="82">
        <f t="shared" si="61"/>
        <v>12952.843737296847</v>
      </c>
      <c r="AC1610" s="86">
        <f t="shared" si="62"/>
        <v>-5776.683131236241</v>
      </c>
    </row>
    <row r="1611" spans="27:29" x14ac:dyDescent="0.4">
      <c r="AA1611" s="85">
        <v>1602000</v>
      </c>
      <c r="AB1611" s="82">
        <f t="shared" ref="AB1611:AB1674" si="63">-PMT($X$12,$Y$10,AA1611)</f>
        <v>12960.934208088413</v>
      </c>
      <c r="AC1611" s="86">
        <f t="shared" ref="AC1611:AC1674" si="64">$J$56-AB1611</f>
        <v>-5784.7736020278062</v>
      </c>
    </row>
    <row r="1612" spans="27:29" x14ac:dyDescent="0.4">
      <c r="AA1612" s="85">
        <v>1603000</v>
      </c>
      <c r="AB1612" s="82">
        <f t="shared" si="63"/>
        <v>12969.024678879978</v>
      </c>
      <c r="AC1612" s="86">
        <f t="shared" si="64"/>
        <v>-5792.8640728193714</v>
      </c>
    </row>
    <row r="1613" spans="27:29" x14ac:dyDescent="0.4">
      <c r="AA1613" s="85">
        <v>1604000</v>
      </c>
      <c r="AB1613" s="82">
        <f t="shared" si="63"/>
        <v>12977.115149671545</v>
      </c>
      <c r="AC1613" s="86">
        <f t="shared" si="64"/>
        <v>-5800.9545436109383</v>
      </c>
    </row>
    <row r="1614" spans="27:29" x14ac:dyDescent="0.4">
      <c r="AA1614" s="85">
        <v>1605000</v>
      </c>
      <c r="AB1614" s="82">
        <f t="shared" si="63"/>
        <v>12985.205620463112</v>
      </c>
      <c r="AC1614" s="86">
        <f t="shared" si="64"/>
        <v>-5809.0450144025053</v>
      </c>
    </row>
    <row r="1615" spans="27:29" x14ac:dyDescent="0.4">
      <c r="AA1615" s="85">
        <v>1606000</v>
      </c>
      <c r="AB1615" s="82">
        <f t="shared" si="63"/>
        <v>12993.296091254675</v>
      </c>
      <c r="AC1615" s="86">
        <f t="shared" si="64"/>
        <v>-5817.1354851940687</v>
      </c>
    </row>
    <row r="1616" spans="27:29" x14ac:dyDescent="0.4">
      <c r="AA1616" s="85">
        <v>1607000</v>
      </c>
      <c r="AB1616" s="82">
        <f t="shared" si="63"/>
        <v>13001.386562046242</v>
      </c>
      <c r="AC1616" s="86">
        <f t="shared" si="64"/>
        <v>-5825.2259559856357</v>
      </c>
    </row>
    <row r="1617" spans="27:29" x14ac:dyDescent="0.4">
      <c r="AA1617" s="85">
        <v>1608000</v>
      </c>
      <c r="AB1617" s="82">
        <f t="shared" si="63"/>
        <v>13009.477032837807</v>
      </c>
      <c r="AC1617" s="86">
        <f t="shared" si="64"/>
        <v>-5833.3164267772008</v>
      </c>
    </row>
    <row r="1618" spans="27:29" x14ac:dyDescent="0.4">
      <c r="AA1618" s="85">
        <v>1609000</v>
      </c>
      <c r="AB1618" s="82">
        <f t="shared" si="63"/>
        <v>13017.567503629374</v>
      </c>
      <c r="AC1618" s="86">
        <f t="shared" si="64"/>
        <v>-5841.4068975687678</v>
      </c>
    </row>
    <row r="1619" spans="27:29" x14ac:dyDescent="0.4">
      <c r="AA1619" s="85">
        <v>1610000</v>
      </c>
      <c r="AB1619" s="82">
        <f t="shared" si="63"/>
        <v>13025.657974420941</v>
      </c>
      <c r="AC1619" s="86">
        <f t="shared" si="64"/>
        <v>-5849.4973683603348</v>
      </c>
    </row>
    <row r="1620" spans="27:29" x14ac:dyDescent="0.4">
      <c r="AA1620" s="85">
        <v>1611000</v>
      </c>
      <c r="AB1620" s="82">
        <f t="shared" si="63"/>
        <v>13033.748445212505</v>
      </c>
      <c r="AC1620" s="86">
        <f t="shared" si="64"/>
        <v>-5857.5878391518982</v>
      </c>
    </row>
    <row r="1621" spans="27:29" x14ac:dyDescent="0.4">
      <c r="AA1621" s="85">
        <v>1612000</v>
      </c>
      <c r="AB1621" s="82">
        <f t="shared" si="63"/>
        <v>13041.838916004072</v>
      </c>
      <c r="AC1621" s="86">
        <f t="shared" si="64"/>
        <v>-5865.6783099434651</v>
      </c>
    </row>
    <row r="1622" spans="27:29" x14ac:dyDescent="0.4">
      <c r="AA1622" s="85">
        <v>1613000</v>
      </c>
      <c r="AB1622" s="82">
        <f t="shared" si="63"/>
        <v>13049.929386795637</v>
      </c>
      <c r="AC1622" s="86">
        <f t="shared" si="64"/>
        <v>-5873.7687807350303</v>
      </c>
    </row>
    <row r="1623" spans="27:29" x14ac:dyDescent="0.4">
      <c r="AA1623" s="85">
        <v>1614000</v>
      </c>
      <c r="AB1623" s="82">
        <f t="shared" si="63"/>
        <v>13058.019857587204</v>
      </c>
      <c r="AC1623" s="86">
        <f t="shared" si="64"/>
        <v>-5881.8592515265973</v>
      </c>
    </row>
    <row r="1624" spans="27:29" x14ac:dyDescent="0.4">
      <c r="AA1624" s="85">
        <v>1615000</v>
      </c>
      <c r="AB1624" s="82">
        <f t="shared" si="63"/>
        <v>13066.110328378769</v>
      </c>
      <c r="AC1624" s="86">
        <f t="shared" si="64"/>
        <v>-5889.9497223181625</v>
      </c>
    </row>
    <row r="1625" spans="27:29" x14ac:dyDescent="0.4">
      <c r="AA1625" s="85">
        <v>1616000</v>
      </c>
      <c r="AB1625" s="82">
        <f t="shared" si="63"/>
        <v>13074.200799170334</v>
      </c>
      <c r="AC1625" s="86">
        <f t="shared" si="64"/>
        <v>-5898.0401931097276</v>
      </c>
    </row>
    <row r="1626" spans="27:29" x14ac:dyDescent="0.4">
      <c r="AA1626" s="85">
        <v>1617000</v>
      </c>
      <c r="AB1626" s="82">
        <f t="shared" si="63"/>
        <v>13082.291269961901</v>
      </c>
      <c r="AC1626" s="86">
        <f t="shared" si="64"/>
        <v>-5906.1306639012946</v>
      </c>
    </row>
    <row r="1627" spans="27:29" x14ac:dyDescent="0.4">
      <c r="AA1627" s="85">
        <v>1618000</v>
      </c>
      <c r="AB1627" s="82">
        <f t="shared" si="63"/>
        <v>13090.381740753466</v>
      </c>
      <c r="AC1627" s="86">
        <f t="shared" si="64"/>
        <v>-5914.2211346928598</v>
      </c>
    </row>
    <row r="1628" spans="27:29" x14ac:dyDescent="0.4">
      <c r="AA1628" s="85">
        <v>1619000</v>
      </c>
      <c r="AB1628" s="82">
        <f t="shared" si="63"/>
        <v>13098.472211545031</v>
      </c>
      <c r="AC1628" s="86">
        <f t="shared" si="64"/>
        <v>-5922.3116054844249</v>
      </c>
    </row>
    <row r="1629" spans="27:29" x14ac:dyDescent="0.4">
      <c r="AA1629" s="85">
        <v>1620000</v>
      </c>
      <c r="AB1629" s="82">
        <f t="shared" si="63"/>
        <v>13106.562682336598</v>
      </c>
      <c r="AC1629" s="86">
        <f t="shared" si="64"/>
        <v>-5930.4020762759919</v>
      </c>
    </row>
    <row r="1630" spans="27:29" x14ac:dyDescent="0.4">
      <c r="AA1630" s="85">
        <v>1621000</v>
      </c>
      <c r="AB1630" s="82">
        <f t="shared" si="63"/>
        <v>13114.653153128163</v>
      </c>
      <c r="AC1630" s="86">
        <f t="shared" si="64"/>
        <v>-5938.4925470675571</v>
      </c>
    </row>
    <row r="1631" spans="27:29" x14ac:dyDescent="0.4">
      <c r="AA1631" s="85">
        <v>1622000</v>
      </c>
      <c r="AB1631" s="82">
        <f t="shared" si="63"/>
        <v>13122.74362391973</v>
      </c>
      <c r="AC1631" s="86">
        <f t="shared" si="64"/>
        <v>-5946.5830178591241</v>
      </c>
    </row>
    <row r="1632" spans="27:29" x14ac:dyDescent="0.4">
      <c r="AA1632" s="85">
        <v>1623000</v>
      </c>
      <c r="AB1632" s="82">
        <f t="shared" si="63"/>
        <v>13130.834094711294</v>
      </c>
      <c r="AC1632" s="86">
        <f t="shared" si="64"/>
        <v>-5954.6734886506874</v>
      </c>
    </row>
    <row r="1633" spans="27:29" x14ac:dyDescent="0.4">
      <c r="AA1633" s="85">
        <v>1624000</v>
      </c>
      <c r="AB1633" s="82">
        <f t="shared" si="63"/>
        <v>13138.924565502861</v>
      </c>
      <c r="AC1633" s="86">
        <f t="shared" si="64"/>
        <v>-5962.7639594422544</v>
      </c>
    </row>
    <row r="1634" spans="27:29" x14ac:dyDescent="0.4">
      <c r="AA1634" s="85">
        <v>1625000</v>
      </c>
      <c r="AB1634" s="82">
        <f t="shared" si="63"/>
        <v>13147.015036294426</v>
      </c>
      <c r="AC1634" s="86">
        <f t="shared" si="64"/>
        <v>-5970.8544302338196</v>
      </c>
    </row>
    <row r="1635" spans="27:29" x14ac:dyDescent="0.4">
      <c r="AA1635" s="85">
        <v>1626000</v>
      </c>
      <c r="AB1635" s="82">
        <f t="shared" si="63"/>
        <v>13155.105507085993</v>
      </c>
      <c r="AC1635" s="86">
        <f t="shared" si="64"/>
        <v>-5978.9449010253866</v>
      </c>
    </row>
    <row r="1636" spans="27:29" x14ac:dyDescent="0.4">
      <c r="AA1636" s="85">
        <v>1627000</v>
      </c>
      <c r="AB1636" s="82">
        <f t="shared" si="63"/>
        <v>13163.195977877558</v>
      </c>
      <c r="AC1636" s="86">
        <f t="shared" si="64"/>
        <v>-5987.0353718169517</v>
      </c>
    </row>
    <row r="1637" spans="27:29" x14ac:dyDescent="0.4">
      <c r="AA1637" s="85">
        <v>1628000</v>
      </c>
      <c r="AB1637" s="82">
        <f t="shared" si="63"/>
        <v>13171.286448669123</v>
      </c>
      <c r="AC1637" s="86">
        <f t="shared" si="64"/>
        <v>-5995.1258426085169</v>
      </c>
    </row>
    <row r="1638" spans="27:29" x14ac:dyDescent="0.4">
      <c r="AA1638" s="85">
        <v>1629000</v>
      </c>
      <c r="AB1638" s="82">
        <f t="shared" si="63"/>
        <v>13179.37691946069</v>
      </c>
      <c r="AC1638" s="86">
        <f t="shared" si="64"/>
        <v>-6003.2163134000839</v>
      </c>
    </row>
    <row r="1639" spans="27:29" x14ac:dyDescent="0.4">
      <c r="AA1639" s="85">
        <v>1630000</v>
      </c>
      <c r="AB1639" s="82">
        <f t="shared" si="63"/>
        <v>13187.467390252255</v>
      </c>
      <c r="AC1639" s="86">
        <f t="shared" si="64"/>
        <v>-6011.3067841916491</v>
      </c>
    </row>
    <row r="1640" spans="27:29" x14ac:dyDescent="0.4">
      <c r="AA1640" s="85">
        <v>1631000</v>
      </c>
      <c r="AB1640" s="82">
        <f t="shared" si="63"/>
        <v>13195.557861043821</v>
      </c>
      <c r="AC1640" s="86">
        <f t="shared" si="64"/>
        <v>-6019.3972549832142</v>
      </c>
    </row>
    <row r="1641" spans="27:29" x14ac:dyDescent="0.4">
      <c r="AA1641" s="85">
        <v>1632000</v>
      </c>
      <c r="AB1641" s="82">
        <f t="shared" si="63"/>
        <v>13203.648331835388</v>
      </c>
      <c r="AC1641" s="86">
        <f t="shared" si="64"/>
        <v>-6027.4877257747812</v>
      </c>
    </row>
    <row r="1642" spans="27:29" x14ac:dyDescent="0.4">
      <c r="AA1642" s="85">
        <v>1633000</v>
      </c>
      <c r="AB1642" s="82">
        <f t="shared" si="63"/>
        <v>13211.738802626953</v>
      </c>
      <c r="AC1642" s="86">
        <f t="shared" si="64"/>
        <v>-6035.5781965663464</v>
      </c>
    </row>
    <row r="1643" spans="27:29" x14ac:dyDescent="0.4">
      <c r="AA1643" s="85">
        <v>1634000</v>
      </c>
      <c r="AB1643" s="82">
        <f t="shared" si="63"/>
        <v>13219.82927341852</v>
      </c>
      <c r="AC1643" s="86">
        <f t="shared" si="64"/>
        <v>-6043.6686673579134</v>
      </c>
    </row>
    <row r="1644" spans="27:29" x14ac:dyDescent="0.4">
      <c r="AA1644" s="85">
        <v>1635000</v>
      </c>
      <c r="AB1644" s="82">
        <f t="shared" si="63"/>
        <v>13227.919744210083</v>
      </c>
      <c r="AC1644" s="86">
        <f t="shared" si="64"/>
        <v>-6051.7591381494767</v>
      </c>
    </row>
    <row r="1645" spans="27:29" x14ac:dyDescent="0.4">
      <c r="AA1645" s="85">
        <v>1636000</v>
      </c>
      <c r="AB1645" s="82">
        <f t="shared" si="63"/>
        <v>13236.01021500165</v>
      </c>
      <c r="AC1645" s="86">
        <f t="shared" si="64"/>
        <v>-6059.8496089410437</v>
      </c>
    </row>
    <row r="1646" spans="27:29" x14ac:dyDescent="0.4">
      <c r="AA1646" s="85">
        <v>1637000</v>
      </c>
      <c r="AB1646" s="82">
        <f t="shared" si="63"/>
        <v>13244.100685793217</v>
      </c>
      <c r="AC1646" s="86">
        <f t="shared" si="64"/>
        <v>-6067.9400797326107</v>
      </c>
    </row>
    <row r="1647" spans="27:29" x14ac:dyDescent="0.4">
      <c r="AA1647" s="85">
        <v>1638000</v>
      </c>
      <c r="AB1647" s="82">
        <f t="shared" si="63"/>
        <v>13252.191156584782</v>
      </c>
      <c r="AC1647" s="86">
        <f t="shared" si="64"/>
        <v>-6076.0305505241759</v>
      </c>
    </row>
    <row r="1648" spans="27:29" x14ac:dyDescent="0.4">
      <c r="AA1648" s="85">
        <v>1639000</v>
      </c>
      <c r="AB1648" s="82">
        <f t="shared" si="63"/>
        <v>13260.281627376349</v>
      </c>
      <c r="AC1648" s="86">
        <f t="shared" si="64"/>
        <v>-6084.1210213157428</v>
      </c>
    </row>
    <row r="1649" spans="27:29" x14ac:dyDescent="0.4">
      <c r="AA1649" s="85">
        <v>1640000</v>
      </c>
      <c r="AB1649" s="82">
        <f t="shared" si="63"/>
        <v>13268.372098167913</v>
      </c>
      <c r="AC1649" s="86">
        <f t="shared" si="64"/>
        <v>-6092.2114921073062</v>
      </c>
    </row>
    <row r="1650" spans="27:29" x14ac:dyDescent="0.4">
      <c r="AA1650" s="85">
        <v>1641000</v>
      </c>
      <c r="AB1650" s="82">
        <f t="shared" si="63"/>
        <v>13276.46256895948</v>
      </c>
      <c r="AC1650" s="86">
        <f t="shared" si="64"/>
        <v>-6100.3019628988732</v>
      </c>
    </row>
    <row r="1651" spans="27:29" x14ac:dyDescent="0.4">
      <c r="AA1651" s="85">
        <v>1642000</v>
      </c>
      <c r="AB1651" s="82">
        <f t="shared" si="63"/>
        <v>13284.553039751045</v>
      </c>
      <c r="AC1651" s="86">
        <f t="shared" si="64"/>
        <v>-6108.3924336904383</v>
      </c>
    </row>
    <row r="1652" spans="27:29" x14ac:dyDescent="0.4">
      <c r="AA1652" s="85">
        <v>1643000</v>
      </c>
      <c r="AB1652" s="82">
        <f t="shared" si="63"/>
        <v>13292.643510542612</v>
      </c>
      <c r="AC1652" s="86">
        <f t="shared" si="64"/>
        <v>-6116.4829044820053</v>
      </c>
    </row>
    <row r="1653" spans="27:29" x14ac:dyDescent="0.4">
      <c r="AA1653" s="85">
        <v>1644000</v>
      </c>
      <c r="AB1653" s="82">
        <f t="shared" si="63"/>
        <v>13300.733981334177</v>
      </c>
      <c r="AC1653" s="86">
        <f t="shared" si="64"/>
        <v>-6124.5733752735705</v>
      </c>
    </row>
    <row r="1654" spans="27:29" x14ac:dyDescent="0.4">
      <c r="AA1654" s="85">
        <v>1645000</v>
      </c>
      <c r="AB1654" s="82">
        <f t="shared" si="63"/>
        <v>13308.824452125742</v>
      </c>
      <c r="AC1654" s="86">
        <f t="shared" si="64"/>
        <v>-6132.6638460651357</v>
      </c>
    </row>
    <row r="1655" spans="27:29" x14ac:dyDescent="0.4">
      <c r="AA1655" s="85">
        <v>1646000</v>
      </c>
      <c r="AB1655" s="82">
        <f t="shared" si="63"/>
        <v>13316.914922917309</v>
      </c>
      <c r="AC1655" s="86">
        <f t="shared" si="64"/>
        <v>-6140.7543168567026</v>
      </c>
    </row>
    <row r="1656" spans="27:29" x14ac:dyDescent="0.4">
      <c r="AA1656" s="85">
        <v>1647000</v>
      </c>
      <c r="AB1656" s="82">
        <f t="shared" si="63"/>
        <v>13325.005393708874</v>
      </c>
      <c r="AC1656" s="86">
        <f t="shared" si="64"/>
        <v>-6148.8447876482678</v>
      </c>
    </row>
    <row r="1657" spans="27:29" x14ac:dyDescent="0.4">
      <c r="AA1657" s="85">
        <v>1648000</v>
      </c>
      <c r="AB1657" s="82">
        <f t="shared" si="63"/>
        <v>13333.095864500439</v>
      </c>
      <c r="AC1657" s="86">
        <f t="shared" si="64"/>
        <v>-6156.935258439833</v>
      </c>
    </row>
    <row r="1658" spans="27:29" x14ac:dyDescent="0.4">
      <c r="AA1658" s="85">
        <v>1649000</v>
      </c>
      <c r="AB1658" s="82">
        <f t="shared" si="63"/>
        <v>13341.186335292006</v>
      </c>
      <c r="AC1658" s="86">
        <f t="shared" si="64"/>
        <v>-6165.0257292314</v>
      </c>
    </row>
    <row r="1659" spans="27:29" x14ac:dyDescent="0.4">
      <c r="AA1659" s="85">
        <v>1650000</v>
      </c>
      <c r="AB1659" s="82">
        <f t="shared" si="63"/>
        <v>13349.276806083572</v>
      </c>
      <c r="AC1659" s="86">
        <f t="shared" si="64"/>
        <v>-6173.1162000229651</v>
      </c>
    </row>
    <row r="1660" spans="27:29" x14ac:dyDescent="0.4">
      <c r="AA1660" s="85">
        <v>1651000</v>
      </c>
      <c r="AB1660" s="82">
        <f t="shared" si="63"/>
        <v>13357.367276875138</v>
      </c>
      <c r="AC1660" s="86">
        <f t="shared" si="64"/>
        <v>-6181.2066708145321</v>
      </c>
    </row>
    <row r="1661" spans="27:29" x14ac:dyDescent="0.4">
      <c r="AA1661" s="85">
        <v>1652000</v>
      </c>
      <c r="AB1661" s="82">
        <f t="shared" si="63"/>
        <v>13365.457747666702</v>
      </c>
      <c r="AC1661" s="86">
        <f t="shared" si="64"/>
        <v>-6189.2971416060955</v>
      </c>
    </row>
    <row r="1662" spans="27:29" x14ac:dyDescent="0.4">
      <c r="AA1662" s="85">
        <v>1653000</v>
      </c>
      <c r="AB1662" s="82">
        <f t="shared" si="63"/>
        <v>13373.548218458269</v>
      </c>
      <c r="AC1662" s="86">
        <f t="shared" si="64"/>
        <v>-6197.3876123976625</v>
      </c>
    </row>
    <row r="1663" spans="27:29" x14ac:dyDescent="0.4">
      <c r="AA1663" s="85">
        <v>1654000</v>
      </c>
      <c r="AB1663" s="82">
        <f t="shared" si="63"/>
        <v>13381.638689249836</v>
      </c>
      <c r="AC1663" s="86">
        <f t="shared" si="64"/>
        <v>-6205.4780831892294</v>
      </c>
    </row>
    <row r="1664" spans="27:29" x14ac:dyDescent="0.4">
      <c r="AA1664" s="85">
        <v>1655000</v>
      </c>
      <c r="AB1664" s="82">
        <f t="shared" si="63"/>
        <v>13389.729160041401</v>
      </c>
      <c r="AC1664" s="86">
        <f t="shared" si="64"/>
        <v>-6213.5685539807946</v>
      </c>
    </row>
    <row r="1665" spans="27:29" x14ac:dyDescent="0.4">
      <c r="AA1665" s="85">
        <v>1656000</v>
      </c>
      <c r="AB1665" s="82">
        <f t="shared" si="63"/>
        <v>13397.819630832966</v>
      </c>
      <c r="AC1665" s="86">
        <f t="shared" si="64"/>
        <v>-6221.6590247723598</v>
      </c>
    </row>
    <row r="1666" spans="27:29" x14ac:dyDescent="0.4">
      <c r="AA1666" s="85">
        <v>1657000</v>
      </c>
      <c r="AB1666" s="82">
        <f t="shared" si="63"/>
        <v>13405.910101624531</v>
      </c>
      <c r="AC1666" s="86">
        <f t="shared" si="64"/>
        <v>-6229.7494955639249</v>
      </c>
    </row>
    <row r="1667" spans="27:29" x14ac:dyDescent="0.4">
      <c r="AA1667" s="85">
        <v>1658000</v>
      </c>
      <c r="AB1667" s="82">
        <f t="shared" si="63"/>
        <v>13414.000572416098</v>
      </c>
      <c r="AC1667" s="86">
        <f t="shared" si="64"/>
        <v>-6237.8399663554919</v>
      </c>
    </row>
    <row r="1668" spans="27:29" x14ac:dyDescent="0.4">
      <c r="AA1668" s="85">
        <v>1659000</v>
      </c>
      <c r="AB1668" s="82">
        <f t="shared" si="63"/>
        <v>13422.091043207663</v>
      </c>
      <c r="AC1668" s="86">
        <f t="shared" si="64"/>
        <v>-6245.9304371470571</v>
      </c>
    </row>
    <row r="1669" spans="27:29" x14ac:dyDescent="0.4">
      <c r="AA1669" s="85">
        <v>1660000</v>
      </c>
      <c r="AB1669" s="82">
        <f t="shared" si="63"/>
        <v>13430.181513999229</v>
      </c>
      <c r="AC1669" s="86">
        <f t="shared" si="64"/>
        <v>-6254.0209079386223</v>
      </c>
    </row>
    <row r="1670" spans="27:29" x14ac:dyDescent="0.4">
      <c r="AA1670" s="85">
        <v>1661000</v>
      </c>
      <c r="AB1670" s="82">
        <f t="shared" si="63"/>
        <v>13438.271984790796</v>
      </c>
      <c r="AC1670" s="86">
        <f t="shared" si="64"/>
        <v>-6262.1113787301892</v>
      </c>
    </row>
    <row r="1671" spans="27:29" x14ac:dyDescent="0.4">
      <c r="AA1671" s="85">
        <v>1662000</v>
      </c>
      <c r="AB1671" s="82">
        <f t="shared" si="63"/>
        <v>13446.362455582361</v>
      </c>
      <c r="AC1671" s="86">
        <f t="shared" si="64"/>
        <v>-6270.2018495217544</v>
      </c>
    </row>
    <row r="1672" spans="27:29" x14ac:dyDescent="0.4">
      <c r="AA1672" s="85">
        <v>1663000</v>
      </c>
      <c r="AB1672" s="82">
        <f t="shared" si="63"/>
        <v>13454.452926373928</v>
      </c>
      <c r="AC1672" s="86">
        <f t="shared" si="64"/>
        <v>-6278.2923203133214</v>
      </c>
    </row>
    <row r="1673" spans="27:29" x14ac:dyDescent="0.4">
      <c r="AA1673" s="85">
        <v>1664000</v>
      </c>
      <c r="AB1673" s="82">
        <f t="shared" si="63"/>
        <v>13462.543397165493</v>
      </c>
      <c r="AC1673" s="86">
        <f t="shared" si="64"/>
        <v>-6286.3827911048866</v>
      </c>
    </row>
    <row r="1674" spans="27:29" x14ac:dyDescent="0.4">
      <c r="AA1674" s="85">
        <v>1665000</v>
      </c>
      <c r="AB1674" s="82">
        <f t="shared" si="63"/>
        <v>13470.633867957058</v>
      </c>
      <c r="AC1674" s="86">
        <f t="shared" si="64"/>
        <v>-6294.4732618964517</v>
      </c>
    </row>
    <row r="1675" spans="27:29" x14ac:dyDescent="0.4">
      <c r="AA1675" s="85">
        <v>1666000</v>
      </c>
      <c r="AB1675" s="82">
        <f t="shared" ref="AB1675:AB1738" si="65">-PMT($X$12,$Y$10,AA1675)</f>
        <v>13478.724338748625</v>
      </c>
      <c r="AC1675" s="86">
        <f t="shared" ref="AC1675:AC1738" si="66">$J$56-AB1675</f>
        <v>-6302.5637326880187</v>
      </c>
    </row>
    <row r="1676" spans="27:29" x14ac:dyDescent="0.4">
      <c r="AA1676" s="85">
        <v>1667000</v>
      </c>
      <c r="AB1676" s="82">
        <f t="shared" si="65"/>
        <v>13486.81480954019</v>
      </c>
      <c r="AC1676" s="86">
        <f t="shared" si="66"/>
        <v>-6310.6542034795839</v>
      </c>
    </row>
    <row r="1677" spans="27:29" x14ac:dyDescent="0.4">
      <c r="AA1677" s="85">
        <v>1668000</v>
      </c>
      <c r="AB1677" s="82">
        <f t="shared" si="65"/>
        <v>13494.905280331757</v>
      </c>
      <c r="AC1677" s="86">
        <f t="shared" si="66"/>
        <v>-6318.7446742711509</v>
      </c>
    </row>
    <row r="1678" spans="27:29" x14ac:dyDescent="0.4">
      <c r="AA1678" s="85">
        <v>1669000</v>
      </c>
      <c r="AB1678" s="82">
        <f t="shared" si="65"/>
        <v>13502.995751123321</v>
      </c>
      <c r="AC1678" s="86">
        <f t="shared" si="66"/>
        <v>-6326.8351450627142</v>
      </c>
    </row>
    <row r="1679" spans="27:29" x14ac:dyDescent="0.4">
      <c r="AA1679" s="85">
        <v>1670000</v>
      </c>
      <c r="AB1679" s="82">
        <f t="shared" si="65"/>
        <v>13511.086221914888</v>
      </c>
      <c r="AC1679" s="86">
        <f t="shared" si="66"/>
        <v>-6334.9256158542812</v>
      </c>
    </row>
    <row r="1680" spans="27:29" x14ac:dyDescent="0.4">
      <c r="AA1680" s="85">
        <v>1671000</v>
      </c>
      <c r="AB1680" s="82">
        <f t="shared" si="65"/>
        <v>13519.176692706455</v>
      </c>
      <c r="AC1680" s="86">
        <f t="shared" si="66"/>
        <v>-6343.0160866458482</v>
      </c>
    </row>
    <row r="1681" spans="27:29" x14ac:dyDescent="0.4">
      <c r="AA1681" s="85">
        <v>1672000</v>
      </c>
      <c r="AB1681" s="82">
        <f t="shared" si="65"/>
        <v>13527.26716349802</v>
      </c>
      <c r="AC1681" s="86">
        <f t="shared" si="66"/>
        <v>-6351.1065574374134</v>
      </c>
    </row>
    <row r="1682" spans="27:29" x14ac:dyDescent="0.4">
      <c r="AA1682" s="85">
        <v>1673000</v>
      </c>
      <c r="AB1682" s="82">
        <f t="shared" si="65"/>
        <v>13535.357634289585</v>
      </c>
      <c r="AC1682" s="86">
        <f t="shared" si="66"/>
        <v>-6359.1970282289785</v>
      </c>
    </row>
    <row r="1683" spans="27:29" x14ac:dyDescent="0.4">
      <c r="AA1683" s="85">
        <v>1674000</v>
      </c>
      <c r="AB1683" s="82">
        <f t="shared" si="65"/>
        <v>13543.44810508115</v>
      </c>
      <c r="AC1683" s="86">
        <f t="shared" si="66"/>
        <v>-6367.2874990205437</v>
      </c>
    </row>
    <row r="1684" spans="27:29" x14ac:dyDescent="0.4">
      <c r="AA1684" s="85">
        <v>1675000</v>
      </c>
      <c r="AB1684" s="82">
        <f t="shared" si="65"/>
        <v>13551.538575872717</v>
      </c>
      <c r="AC1684" s="86">
        <f t="shared" si="66"/>
        <v>-6375.3779698121107</v>
      </c>
    </row>
    <row r="1685" spans="27:29" x14ac:dyDescent="0.4">
      <c r="AA1685" s="85">
        <v>1676000</v>
      </c>
      <c r="AB1685" s="82">
        <f t="shared" si="65"/>
        <v>13559.629046664282</v>
      </c>
      <c r="AC1685" s="86">
        <f t="shared" si="66"/>
        <v>-6383.4684406036758</v>
      </c>
    </row>
    <row r="1686" spans="27:29" x14ac:dyDescent="0.4">
      <c r="AA1686" s="85">
        <v>1677000</v>
      </c>
      <c r="AB1686" s="82">
        <f t="shared" si="65"/>
        <v>13567.719517455847</v>
      </c>
      <c r="AC1686" s="86">
        <f t="shared" si="66"/>
        <v>-6391.558911395241</v>
      </c>
    </row>
    <row r="1687" spans="27:29" x14ac:dyDescent="0.4">
      <c r="AA1687" s="85">
        <v>1678000</v>
      </c>
      <c r="AB1687" s="82">
        <f t="shared" si="65"/>
        <v>13575.809988247414</v>
      </c>
      <c r="AC1687" s="86">
        <f t="shared" si="66"/>
        <v>-6399.649382186808</v>
      </c>
    </row>
    <row r="1688" spans="27:29" x14ac:dyDescent="0.4">
      <c r="AA1688" s="85">
        <v>1679000</v>
      </c>
      <c r="AB1688" s="82">
        <f t="shared" si="65"/>
        <v>13583.90045903898</v>
      </c>
      <c r="AC1688" s="86">
        <f t="shared" si="66"/>
        <v>-6407.7398529783732</v>
      </c>
    </row>
    <row r="1689" spans="27:29" x14ac:dyDescent="0.4">
      <c r="AA1689" s="85">
        <v>1680000</v>
      </c>
      <c r="AB1689" s="82">
        <f t="shared" si="65"/>
        <v>13591.990929830547</v>
      </c>
      <c r="AC1689" s="86">
        <f t="shared" si="66"/>
        <v>-6415.8303237699402</v>
      </c>
    </row>
    <row r="1690" spans="27:29" x14ac:dyDescent="0.4">
      <c r="AA1690" s="85">
        <v>1681000</v>
      </c>
      <c r="AB1690" s="82">
        <f t="shared" si="65"/>
        <v>13600.08140062211</v>
      </c>
      <c r="AC1690" s="86">
        <f t="shared" si="66"/>
        <v>-6423.9207945615035</v>
      </c>
    </row>
    <row r="1691" spans="27:29" x14ac:dyDescent="0.4">
      <c r="AA1691" s="85">
        <v>1682000</v>
      </c>
      <c r="AB1691" s="82">
        <f t="shared" si="65"/>
        <v>13608.171871413677</v>
      </c>
      <c r="AC1691" s="86">
        <f t="shared" si="66"/>
        <v>-6432.0112653530705</v>
      </c>
    </row>
    <row r="1692" spans="27:29" x14ac:dyDescent="0.4">
      <c r="AA1692" s="85">
        <v>1683000</v>
      </c>
      <c r="AB1692" s="82">
        <f t="shared" si="65"/>
        <v>13616.262342205244</v>
      </c>
      <c r="AC1692" s="86">
        <f t="shared" si="66"/>
        <v>-6440.1017361446375</v>
      </c>
    </row>
    <row r="1693" spans="27:29" x14ac:dyDescent="0.4">
      <c r="AA1693" s="85">
        <v>1684000</v>
      </c>
      <c r="AB1693" s="82">
        <f t="shared" si="65"/>
        <v>13624.352812996809</v>
      </c>
      <c r="AC1693" s="86">
        <f t="shared" si="66"/>
        <v>-6448.1922069362026</v>
      </c>
    </row>
    <row r="1694" spans="27:29" x14ac:dyDescent="0.4">
      <c r="AA1694" s="85">
        <v>1685000</v>
      </c>
      <c r="AB1694" s="82">
        <f t="shared" si="65"/>
        <v>13632.443283788374</v>
      </c>
      <c r="AC1694" s="86">
        <f t="shared" si="66"/>
        <v>-6456.2826777277678</v>
      </c>
    </row>
    <row r="1695" spans="27:29" x14ac:dyDescent="0.4">
      <c r="AA1695" s="85">
        <v>1686000</v>
      </c>
      <c r="AB1695" s="82">
        <f t="shared" si="65"/>
        <v>13640.533754579939</v>
      </c>
      <c r="AC1695" s="86">
        <f t="shared" si="66"/>
        <v>-6464.373148519333</v>
      </c>
    </row>
    <row r="1696" spans="27:29" x14ac:dyDescent="0.4">
      <c r="AA1696" s="85">
        <v>1687000</v>
      </c>
      <c r="AB1696" s="82">
        <f t="shared" si="65"/>
        <v>13648.624225371506</v>
      </c>
      <c r="AC1696" s="86">
        <f t="shared" si="66"/>
        <v>-6472.4636193109</v>
      </c>
    </row>
    <row r="1697" spans="27:29" x14ac:dyDescent="0.4">
      <c r="AA1697" s="85">
        <v>1688000</v>
      </c>
      <c r="AB1697" s="82">
        <f t="shared" si="65"/>
        <v>13656.714696163073</v>
      </c>
      <c r="AC1697" s="86">
        <f t="shared" si="66"/>
        <v>-6480.5540901024669</v>
      </c>
    </row>
    <row r="1698" spans="27:29" x14ac:dyDescent="0.4">
      <c r="AA1698" s="85">
        <v>1689000</v>
      </c>
      <c r="AB1698" s="82">
        <f t="shared" si="65"/>
        <v>13664.805166954637</v>
      </c>
      <c r="AC1698" s="86">
        <f t="shared" si="66"/>
        <v>-6488.6445608940303</v>
      </c>
    </row>
    <row r="1699" spans="27:29" x14ac:dyDescent="0.4">
      <c r="AA1699" s="85">
        <v>1690000</v>
      </c>
      <c r="AB1699" s="82">
        <f t="shared" si="65"/>
        <v>13672.895637746204</v>
      </c>
      <c r="AC1699" s="86">
        <f t="shared" si="66"/>
        <v>-6496.7350316855973</v>
      </c>
    </row>
    <row r="1700" spans="27:29" x14ac:dyDescent="0.4">
      <c r="AA1700" s="85">
        <v>1691000</v>
      </c>
      <c r="AB1700" s="82">
        <f t="shared" si="65"/>
        <v>13680.986108537769</v>
      </c>
      <c r="AC1700" s="86">
        <f t="shared" si="66"/>
        <v>-6504.8255024771624</v>
      </c>
    </row>
    <row r="1701" spans="27:29" x14ac:dyDescent="0.4">
      <c r="AA1701" s="85">
        <v>1692000</v>
      </c>
      <c r="AB1701" s="82">
        <f t="shared" si="65"/>
        <v>13689.076579329336</v>
      </c>
      <c r="AC1701" s="86">
        <f t="shared" si="66"/>
        <v>-6512.9159732687294</v>
      </c>
    </row>
    <row r="1702" spans="27:29" x14ac:dyDescent="0.4">
      <c r="AA1702" s="85">
        <v>1693000</v>
      </c>
      <c r="AB1702" s="82">
        <f t="shared" si="65"/>
        <v>13697.167050120901</v>
      </c>
      <c r="AC1702" s="86">
        <f t="shared" si="66"/>
        <v>-6521.0064440602946</v>
      </c>
    </row>
    <row r="1703" spans="27:29" x14ac:dyDescent="0.4">
      <c r="AA1703" s="85">
        <v>1694000</v>
      </c>
      <c r="AB1703" s="82">
        <f t="shared" si="65"/>
        <v>13705.257520912466</v>
      </c>
      <c r="AC1703" s="86">
        <f t="shared" si="66"/>
        <v>-6529.0969148518598</v>
      </c>
    </row>
    <row r="1704" spans="27:29" x14ac:dyDescent="0.4">
      <c r="AA1704" s="85">
        <v>1695000</v>
      </c>
      <c r="AB1704" s="82">
        <f t="shared" si="65"/>
        <v>13713.347991704033</v>
      </c>
      <c r="AC1704" s="86">
        <f t="shared" si="66"/>
        <v>-6537.1873856434268</v>
      </c>
    </row>
    <row r="1705" spans="27:29" x14ac:dyDescent="0.4">
      <c r="AA1705" s="85">
        <v>1696000</v>
      </c>
      <c r="AB1705" s="82">
        <f t="shared" si="65"/>
        <v>13721.438462495598</v>
      </c>
      <c r="AC1705" s="86">
        <f t="shared" si="66"/>
        <v>-6545.2778564349919</v>
      </c>
    </row>
    <row r="1706" spans="27:29" x14ac:dyDescent="0.4">
      <c r="AA1706" s="85">
        <v>1697000</v>
      </c>
      <c r="AB1706" s="82">
        <f t="shared" si="65"/>
        <v>13729.528933287165</v>
      </c>
      <c r="AC1706" s="86">
        <f t="shared" si="66"/>
        <v>-6553.3683272265589</v>
      </c>
    </row>
    <row r="1707" spans="27:29" x14ac:dyDescent="0.4">
      <c r="AA1707" s="85">
        <v>1698000</v>
      </c>
      <c r="AB1707" s="82">
        <f t="shared" si="65"/>
        <v>13737.619404078729</v>
      </c>
      <c r="AC1707" s="86">
        <f t="shared" si="66"/>
        <v>-6561.4587980181223</v>
      </c>
    </row>
    <row r="1708" spans="27:29" x14ac:dyDescent="0.4">
      <c r="AA1708" s="85">
        <v>1699000</v>
      </c>
      <c r="AB1708" s="82">
        <f t="shared" si="65"/>
        <v>13745.709874870296</v>
      </c>
      <c r="AC1708" s="86">
        <f t="shared" si="66"/>
        <v>-6569.5492688096892</v>
      </c>
    </row>
    <row r="1709" spans="27:29" x14ac:dyDescent="0.4">
      <c r="AA1709" s="85">
        <v>1700000</v>
      </c>
      <c r="AB1709" s="82">
        <f t="shared" si="65"/>
        <v>13753.800345661863</v>
      </c>
      <c r="AC1709" s="86">
        <f t="shared" si="66"/>
        <v>-6577.6397396012562</v>
      </c>
    </row>
    <row r="1710" spans="27:29" x14ac:dyDescent="0.4">
      <c r="AA1710" s="85">
        <v>1701000</v>
      </c>
      <c r="AB1710" s="82">
        <f t="shared" si="65"/>
        <v>13761.890816453428</v>
      </c>
      <c r="AC1710" s="86">
        <f t="shared" si="66"/>
        <v>-6585.7302103928214</v>
      </c>
    </row>
    <row r="1711" spans="27:29" x14ac:dyDescent="0.4">
      <c r="AA1711" s="85">
        <v>1702000</v>
      </c>
      <c r="AB1711" s="82">
        <f t="shared" si="65"/>
        <v>13769.981287244993</v>
      </c>
      <c r="AC1711" s="86">
        <f t="shared" si="66"/>
        <v>-6593.8206811843866</v>
      </c>
    </row>
    <row r="1712" spans="27:29" x14ac:dyDescent="0.4">
      <c r="AA1712" s="85">
        <v>1703000</v>
      </c>
      <c r="AB1712" s="82">
        <f t="shared" si="65"/>
        <v>13778.071758036558</v>
      </c>
      <c r="AC1712" s="86">
        <f t="shared" si="66"/>
        <v>-6601.9111519759517</v>
      </c>
    </row>
    <row r="1713" spans="27:29" x14ac:dyDescent="0.4">
      <c r="AA1713" s="85">
        <v>1704000</v>
      </c>
      <c r="AB1713" s="82">
        <f t="shared" si="65"/>
        <v>13786.162228828125</v>
      </c>
      <c r="AC1713" s="86">
        <f t="shared" si="66"/>
        <v>-6610.0016227675187</v>
      </c>
    </row>
    <row r="1714" spans="27:29" x14ac:dyDescent="0.4">
      <c r="AA1714" s="85">
        <v>1705000</v>
      </c>
      <c r="AB1714" s="82">
        <f t="shared" si="65"/>
        <v>13794.252699619692</v>
      </c>
      <c r="AC1714" s="86">
        <f t="shared" si="66"/>
        <v>-6618.0920935590857</v>
      </c>
    </row>
    <row r="1715" spans="27:29" x14ac:dyDescent="0.4">
      <c r="AA1715" s="85">
        <v>1706000</v>
      </c>
      <c r="AB1715" s="82">
        <f t="shared" si="65"/>
        <v>13802.343170411255</v>
      </c>
      <c r="AC1715" s="86">
        <f t="shared" si="66"/>
        <v>-6626.182564350649</v>
      </c>
    </row>
    <row r="1716" spans="27:29" x14ac:dyDescent="0.4">
      <c r="AA1716" s="85">
        <v>1707000</v>
      </c>
      <c r="AB1716" s="82">
        <f t="shared" si="65"/>
        <v>13810.433641202822</v>
      </c>
      <c r="AC1716" s="86">
        <f t="shared" si="66"/>
        <v>-6634.273035142216</v>
      </c>
    </row>
    <row r="1717" spans="27:29" x14ac:dyDescent="0.4">
      <c r="AA1717" s="85">
        <v>1708000</v>
      </c>
      <c r="AB1717" s="82">
        <f t="shared" si="65"/>
        <v>13818.524111994388</v>
      </c>
      <c r="AC1717" s="86">
        <f t="shared" si="66"/>
        <v>-6642.3635059337812</v>
      </c>
    </row>
    <row r="1718" spans="27:29" x14ac:dyDescent="0.4">
      <c r="AA1718" s="85">
        <v>1709000</v>
      </c>
      <c r="AB1718" s="82">
        <f t="shared" si="65"/>
        <v>13826.614582785955</v>
      </c>
      <c r="AC1718" s="86">
        <f t="shared" si="66"/>
        <v>-6650.4539767253482</v>
      </c>
    </row>
    <row r="1719" spans="27:29" x14ac:dyDescent="0.4">
      <c r="AA1719" s="85">
        <v>1710000</v>
      </c>
      <c r="AB1719" s="82">
        <f t="shared" si="65"/>
        <v>13834.70505357752</v>
      </c>
      <c r="AC1719" s="86">
        <f t="shared" si="66"/>
        <v>-6658.5444475169134</v>
      </c>
    </row>
    <row r="1720" spans="27:29" x14ac:dyDescent="0.4">
      <c r="AA1720" s="85">
        <v>1711000</v>
      </c>
      <c r="AB1720" s="82">
        <f t="shared" si="65"/>
        <v>13842.795524369085</v>
      </c>
      <c r="AC1720" s="86">
        <f t="shared" si="66"/>
        <v>-6666.6349183084785</v>
      </c>
    </row>
    <row r="1721" spans="27:29" x14ac:dyDescent="0.4">
      <c r="AA1721" s="85">
        <v>1712000</v>
      </c>
      <c r="AB1721" s="82">
        <f t="shared" si="65"/>
        <v>13850.885995160652</v>
      </c>
      <c r="AC1721" s="86">
        <f t="shared" si="66"/>
        <v>-6674.7253891000455</v>
      </c>
    </row>
    <row r="1722" spans="27:29" x14ac:dyDescent="0.4">
      <c r="AA1722" s="85">
        <v>1713000</v>
      </c>
      <c r="AB1722" s="82">
        <f t="shared" si="65"/>
        <v>13858.976465952217</v>
      </c>
      <c r="AC1722" s="86">
        <f t="shared" si="66"/>
        <v>-6682.8158598916107</v>
      </c>
    </row>
    <row r="1723" spans="27:29" x14ac:dyDescent="0.4">
      <c r="AA1723" s="85">
        <v>1714000</v>
      </c>
      <c r="AB1723" s="82">
        <f t="shared" si="65"/>
        <v>13867.066936743782</v>
      </c>
      <c r="AC1723" s="86">
        <f t="shared" si="66"/>
        <v>-6690.9063306831758</v>
      </c>
    </row>
    <row r="1724" spans="27:29" x14ac:dyDescent="0.4">
      <c r="AA1724" s="85">
        <v>1715000</v>
      </c>
      <c r="AB1724" s="82">
        <f t="shared" si="65"/>
        <v>13875.157407535347</v>
      </c>
      <c r="AC1724" s="86">
        <f t="shared" si="66"/>
        <v>-6698.996801474741</v>
      </c>
    </row>
    <row r="1725" spans="27:29" x14ac:dyDescent="0.4">
      <c r="AA1725" s="85">
        <v>1716000</v>
      </c>
      <c r="AB1725" s="82">
        <f t="shared" si="65"/>
        <v>13883.247878326914</v>
      </c>
      <c r="AC1725" s="86">
        <f t="shared" si="66"/>
        <v>-6707.087272266308</v>
      </c>
    </row>
    <row r="1726" spans="27:29" x14ac:dyDescent="0.4">
      <c r="AA1726" s="85">
        <v>1717000</v>
      </c>
      <c r="AB1726" s="82">
        <f t="shared" si="65"/>
        <v>13891.338349118481</v>
      </c>
      <c r="AC1726" s="86">
        <f t="shared" si="66"/>
        <v>-6715.177743057875</v>
      </c>
    </row>
    <row r="1727" spans="27:29" x14ac:dyDescent="0.4">
      <c r="AA1727" s="85">
        <v>1718000</v>
      </c>
      <c r="AB1727" s="82">
        <f t="shared" si="65"/>
        <v>13899.428819910047</v>
      </c>
      <c r="AC1727" s="86">
        <f t="shared" si="66"/>
        <v>-6723.2682138494401</v>
      </c>
    </row>
    <row r="1728" spans="27:29" x14ac:dyDescent="0.4">
      <c r="AA1728" s="85">
        <v>1719000</v>
      </c>
      <c r="AB1728" s="82">
        <f t="shared" si="65"/>
        <v>13907.519290701612</v>
      </c>
      <c r="AC1728" s="86">
        <f t="shared" si="66"/>
        <v>-6731.3586846410053</v>
      </c>
    </row>
    <row r="1729" spans="27:29" x14ac:dyDescent="0.4">
      <c r="AA1729" s="85">
        <v>1720000</v>
      </c>
      <c r="AB1729" s="82">
        <f t="shared" si="65"/>
        <v>13915.609761493177</v>
      </c>
      <c r="AC1729" s="86">
        <f t="shared" si="66"/>
        <v>-6739.4491554325705</v>
      </c>
    </row>
    <row r="1730" spans="27:29" x14ac:dyDescent="0.4">
      <c r="AA1730" s="85">
        <v>1721000</v>
      </c>
      <c r="AB1730" s="82">
        <f t="shared" si="65"/>
        <v>13923.700232284744</v>
      </c>
      <c r="AC1730" s="86">
        <f t="shared" si="66"/>
        <v>-6747.5396262241375</v>
      </c>
    </row>
    <row r="1731" spans="27:29" x14ac:dyDescent="0.4">
      <c r="AA1731" s="85">
        <v>1722000</v>
      </c>
      <c r="AB1731" s="82">
        <f t="shared" si="65"/>
        <v>13931.790703076311</v>
      </c>
      <c r="AC1731" s="86">
        <f t="shared" si="66"/>
        <v>-6755.6300970157045</v>
      </c>
    </row>
    <row r="1732" spans="27:29" x14ac:dyDescent="0.4">
      <c r="AA1732" s="85">
        <v>1723000</v>
      </c>
      <c r="AB1732" s="82">
        <f t="shared" si="65"/>
        <v>13939.881173867874</v>
      </c>
      <c r="AC1732" s="86">
        <f t="shared" si="66"/>
        <v>-6763.7205678072678</v>
      </c>
    </row>
    <row r="1733" spans="27:29" x14ac:dyDescent="0.4">
      <c r="AA1733" s="85">
        <v>1724000</v>
      </c>
      <c r="AB1733" s="82">
        <f t="shared" si="65"/>
        <v>13947.971644659441</v>
      </c>
      <c r="AC1733" s="86">
        <f t="shared" si="66"/>
        <v>-6771.8110385988348</v>
      </c>
    </row>
    <row r="1734" spans="27:29" x14ac:dyDescent="0.4">
      <c r="AA1734" s="85">
        <v>1725000</v>
      </c>
      <c r="AB1734" s="82">
        <f t="shared" si="65"/>
        <v>13956.062115451006</v>
      </c>
      <c r="AC1734" s="86">
        <f t="shared" si="66"/>
        <v>-6779.9015093904</v>
      </c>
    </row>
    <row r="1735" spans="27:29" x14ac:dyDescent="0.4">
      <c r="AA1735" s="85">
        <v>1726000</v>
      </c>
      <c r="AB1735" s="82">
        <f t="shared" si="65"/>
        <v>13964.152586242573</v>
      </c>
      <c r="AC1735" s="86">
        <f t="shared" si="66"/>
        <v>-6787.9919801819669</v>
      </c>
    </row>
    <row r="1736" spans="27:29" x14ac:dyDescent="0.4">
      <c r="AA1736" s="85">
        <v>1727000</v>
      </c>
      <c r="AB1736" s="82">
        <f t="shared" si="65"/>
        <v>13972.243057034138</v>
      </c>
      <c r="AC1736" s="86">
        <f t="shared" si="66"/>
        <v>-6796.0824509735321</v>
      </c>
    </row>
    <row r="1737" spans="27:29" x14ac:dyDescent="0.4">
      <c r="AA1737" s="85">
        <v>1728000</v>
      </c>
      <c r="AB1737" s="82">
        <f t="shared" si="65"/>
        <v>13980.333527825704</v>
      </c>
      <c r="AC1737" s="86">
        <f t="shared" si="66"/>
        <v>-6804.1729217650973</v>
      </c>
    </row>
    <row r="1738" spans="27:29" x14ac:dyDescent="0.4">
      <c r="AA1738" s="85">
        <v>1729000</v>
      </c>
      <c r="AB1738" s="82">
        <f t="shared" si="65"/>
        <v>13988.423998617271</v>
      </c>
      <c r="AC1738" s="86">
        <f t="shared" si="66"/>
        <v>-6812.2633925566643</v>
      </c>
    </row>
    <row r="1739" spans="27:29" x14ac:dyDescent="0.4">
      <c r="AA1739" s="85">
        <v>1730000</v>
      </c>
      <c r="AB1739" s="82">
        <f t="shared" ref="AB1739:AB1802" si="67">-PMT($X$12,$Y$10,AA1739)</f>
        <v>13996.514469408836</v>
      </c>
      <c r="AC1739" s="86">
        <f t="shared" ref="AC1739:AC1802" si="68">$J$56-AB1739</f>
        <v>-6820.3538633482294</v>
      </c>
    </row>
    <row r="1740" spans="27:29" x14ac:dyDescent="0.4">
      <c r="AA1740" s="85">
        <v>1731000</v>
      </c>
      <c r="AB1740" s="82">
        <f t="shared" si="67"/>
        <v>14004.604940200401</v>
      </c>
      <c r="AC1740" s="86">
        <f t="shared" si="68"/>
        <v>-6828.4443341397946</v>
      </c>
    </row>
    <row r="1741" spans="27:29" x14ac:dyDescent="0.4">
      <c r="AA1741" s="85">
        <v>1732000</v>
      </c>
      <c r="AB1741" s="82">
        <f t="shared" si="67"/>
        <v>14012.695410991968</v>
      </c>
      <c r="AC1741" s="86">
        <f t="shared" si="68"/>
        <v>-6836.5348049313616</v>
      </c>
    </row>
    <row r="1742" spans="27:29" x14ac:dyDescent="0.4">
      <c r="AA1742" s="85">
        <v>1733000</v>
      </c>
      <c r="AB1742" s="82">
        <f t="shared" si="67"/>
        <v>14020.785881783533</v>
      </c>
      <c r="AC1742" s="86">
        <f t="shared" si="68"/>
        <v>-6844.6252757229267</v>
      </c>
    </row>
    <row r="1743" spans="27:29" x14ac:dyDescent="0.4">
      <c r="AA1743" s="85">
        <v>1734000</v>
      </c>
      <c r="AB1743" s="82">
        <f t="shared" si="67"/>
        <v>14028.8763525751</v>
      </c>
      <c r="AC1743" s="86">
        <f t="shared" si="68"/>
        <v>-6852.7157465144937</v>
      </c>
    </row>
    <row r="1744" spans="27:29" x14ac:dyDescent="0.4">
      <c r="AA1744" s="85">
        <v>1735000</v>
      </c>
      <c r="AB1744" s="82">
        <f t="shared" si="67"/>
        <v>14036.966823366663</v>
      </c>
      <c r="AC1744" s="86">
        <f t="shared" si="68"/>
        <v>-6860.8062173060571</v>
      </c>
    </row>
    <row r="1745" spans="27:29" x14ac:dyDescent="0.4">
      <c r="AA1745" s="85">
        <v>1736000</v>
      </c>
      <c r="AB1745" s="82">
        <f t="shared" si="67"/>
        <v>14045.05729415823</v>
      </c>
      <c r="AC1745" s="86">
        <f t="shared" si="68"/>
        <v>-6868.8966880976241</v>
      </c>
    </row>
    <row r="1746" spans="27:29" x14ac:dyDescent="0.4">
      <c r="AA1746" s="85">
        <v>1737000</v>
      </c>
      <c r="AB1746" s="82">
        <f t="shared" si="67"/>
        <v>14053.147764949796</v>
      </c>
      <c r="AC1746" s="86">
        <f t="shared" si="68"/>
        <v>-6876.9871588891892</v>
      </c>
    </row>
    <row r="1747" spans="27:29" x14ac:dyDescent="0.4">
      <c r="AA1747" s="85">
        <v>1738000</v>
      </c>
      <c r="AB1747" s="82">
        <f t="shared" si="67"/>
        <v>14061.238235741363</v>
      </c>
      <c r="AC1747" s="86">
        <f t="shared" si="68"/>
        <v>-6885.0776296807562</v>
      </c>
    </row>
    <row r="1748" spans="27:29" x14ac:dyDescent="0.4">
      <c r="AA1748" s="85">
        <v>1739000</v>
      </c>
      <c r="AB1748" s="82">
        <f t="shared" si="67"/>
        <v>14069.328706532928</v>
      </c>
      <c r="AC1748" s="86">
        <f t="shared" si="68"/>
        <v>-6893.1681004723214</v>
      </c>
    </row>
    <row r="1749" spans="27:29" x14ac:dyDescent="0.4">
      <c r="AA1749" s="85">
        <v>1740000</v>
      </c>
      <c r="AB1749" s="82">
        <f t="shared" si="67"/>
        <v>14077.419177324493</v>
      </c>
      <c r="AC1749" s="86">
        <f t="shared" si="68"/>
        <v>-6901.2585712638866</v>
      </c>
    </row>
    <row r="1750" spans="27:29" x14ac:dyDescent="0.4">
      <c r="AA1750" s="85">
        <v>1741000</v>
      </c>
      <c r="AB1750" s="82">
        <f t="shared" si="67"/>
        <v>14085.50964811606</v>
      </c>
      <c r="AC1750" s="86">
        <f t="shared" si="68"/>
        <v>-6909.3490420554535</v>
      </c>
    </row>
    <row r="1751" spans="27:29" x14ac:dyDescent="0.4">
      <c r="AA1751" s="85">
        <v>1742000</v>
      </c>
      <c r="AB1751" s="82">
        <f t="shared" si="67"/>
        <v>14093.600118907625</v>
      </c>
      <c r="AC1751" s="86">
        <f t="shared" si="68"/>
        <v>-6917.4395128470187</v>
      </c>
    </row>
    <row r="1752" spans="27:29" x14ac:dyDescent="0.4">
      <c r="AA1752" s="85">
        <v>1743000</v>
      </c>
      <c r="AB1752" s="82">
        <f t="shared" si="67"/>
        <v>14101.69058969919</v>
      </c>
      <c r="AC1752" s="86">
        <f t="shared" si="68"/>
        <v>-6925.5299836385839</v>
      </c>
    </row>
    <row r="1753" spans="27:29" x14ac:dyDescent="0.4">
      <c r="AA1753" s="85">
        <v>1744000</v>
      </c>
      <c r="AB1753" s="82">
        <f t="shared" si="67"/>
        <v>14109.781060490757</v>
      </c>
      <c r="AC1753" s="86">
        <f t="shared" si="68"/>
        <v>-6933.6204544301509</v>
      </c>
    </row>
    <row r="1754" spans="27:29" x14ac:dyDescent="0.4">
      <c r="AA1754" s="85">
        <v>1745000</v>
      </c>
      <c r="AB1754" s="82">
        <f t="shared" si="67"/>
        <v>14117.871531282322</v>
      </c>
      <c r="AC1754" s="86">
        <f t="shared" si="68"/>
        <v>-6941.710925221716</v>
      </c>
    </row>
    <row r="1755" spans="27:29" x14ac:dyDescent="0.4">
      <c r="AA1755" s="85">
        <v>1746000</v>
      </c>
      <c r="AB1755" s="82">
        <f t="shared" si="67"/>
        <v>14125.962002073889</v>
      </c>
      <c r="AC1755" s="86">
        <f t="shared" si="68"/>
        <v>-6949.801396013283</v>
      </c>
    </row>
    <row r="1756" spans="27:29" x14ac:dyDescent="0.4">
      <c r="AA1756" s="85">
        <v>1747000</v>
      </c>
      <c r="AB1756" s="82">
        <f t="shared" si="67"/>
        <v>14134.052472865455</v>
      </c>
      <c r="AC1756" s="86">
        <f t="shared" si="68"/>
        <v>-6957.8918668048482</v>
      </c>
    </row>
    <row r="1757" spans="27:29" x14ac:dyDescent="0.4">
      <c r="AA1757" s="85">
        <v>1748000</v>
      </c>
      <c r="AB1757" s="82">
        <f t="shared" si="67"/>
        <v>14142.14294365702</v>
      </c>
      <c r="AC1757" s="86">
        <f t="shared" si="68"/>
        <v>-6965.9823375964133</v>
      </c>
    </row>
    <row r="1758" spans="27:29" x14ac:dyDescent="0.4">
      <c r="AA1758" s="85">
        <v>1749000</v>
      </c>
      <c r="AB1758" s="82">
        <f t="shared" si="67"/>
        <v>14150.233414448587</v>
      </c>
      <c r="AC1758" s="86">
        <f t="shared" si="68"/>
        <v>-6974.0728083879803</v>
      </c>
    </row>
    <row r="1759" spans="27:29" x14ac:dyDescent="0.4">
      <c r="AA1759" s="85">
        <v>1750000</v>
      </c>
      <c r="AB1759" s="82">
        <f t="shared" si="67"/>
        <v>14158.323885240152</v>
      </c>
      <c r="AC1759" s="86">
        <f t="shared" si="68"/>
        <v>-6982.1632791795455</v>
      </c>
    </row>
    <row r="1760" spans="27:29" x14ac:dyDescent="0.4">
      <c r="AA1760" s="85">
        <v>1751000</v>
      </c>
      <c r="AB1760" s="82">
        <f t="shared" si="67"/>
        <v>14166.414356031719</v>
      </c>
      <c r="AC1760" s="86">
        <f t="shared" si="68"/>
        <v>-6990.2537499711125</v>
      </c>
    </row>
    <row r="1761" spans="27:29" x14ac:dyDescent="0.4">
      <c r="AA1761" s="85">
        <v>1752000</v>
      </c>
      <c r="AB1761" s="82">
        <f t="shared" si="67"/>
        <v>14174.504826823282</v>
      </c>
      <c r="AC1761" s="86">
        <f t="shared" si="68"/>
        <v>-6998.3442207626758</v>
      </c>
    </row>
    <row r="1762" spans="27:29" x14ac:dyDescent="0.4">
      <c r="AA1762" s="85">
        <v>1753000</v>
      </c>
      <c r="AB1762" s="82">
        <f t="shared" si="67"/>
        <v>14182.595297614849</v>
      </c>
      <c r="AC1762" s="86">
        <f t="shared" si="68"/>
        <v>-7006.4346915542428</v>
      </c>
    </row>
    <row r="1763" spans="27:29" x14ac:dyDescent="0.4">
      <c r="AA1763" s="85">
        <v>1754000</v>
      </c>
      <c r="AB1763" s="82">
        <f t="shared" si="67"/>
        <v>14190.685768406414</v>
      </c>
      <c r="AC1763" s="86">
        <f t="shared" si="68"/>
        <v>-7014.525162345808</v>
      </c>
    </row>
    <row r="1764" spans="27:29" x14ac:dyDescent="0.4">
      <c r="AA1764" s="85">
        <v>1755000</v>
      </c>
      <c r="AB1764" s="82">
        <f t="shared" si="67"/>
        <v>14198.776239197981</v>
      </c>
      <c r="AC1764" s="86">
        <f t="shared" si="68"/>
        <v>-7022.615633137375</v>
      </c>
    </row>
    <row r="1765" spans="27:29" x14ac:dyDescent="0.4">
      <c r="AA1765" s="85">
        <v>1756000</v>
      </c>
      <c r="AB1765" s="82">
        <f t="shared" si="67"/>
        <v>14206.866709989547</v>
      </c>
      <c r="AC1765" s="86">
        <f t="shared" si="68"/>
        <v>-7030.7061039289401</v>
      </c>
    </row>
    <row r="1766" spans="27:29" x14ac:dyDescent="0.4">
      <c r="AA1766" s="85">
        <v>1757000</v>
      </c>
      <c r="AB1766" s="82">
        <f t="shared" si="67"/>
        <v>14214.957180781112</v>
      </c>
      <c r="AC1766" s="86">
        <f t="shared" si="68"/>
        <v>-7038.7965747205053</v>
      </c>
    </row>
    <row r="1767" spans="27:29" x14ac:dyDescent="0.4">
      <c r="AA1767" s="85">
        <v>1758000</v>
      </c>
      <c r="AB1767" s="82">
        <f t="shared" si="67"/>
        <v>14223.047651572679</v>
      </c>
      <c r="AC1767" s="86">
        <f t="shared" si="68"/>
        <v>-7046.8870455120723</v>
      </c>
    </row>
    <row r="1768" spans="27:29" x14ac:dyDescent="0.4">
      <c r="AA1768" s="85">
        <v>1759000</v>
      </c>
      <c r="AB1768" s="82">
        <f t="shared" si="67"/>
        <v>14231.138122364244</v>
      </c>
      <c r="AC1768" s="86">
        <f t="shared" si="68"/>
        <v>-7054.9775163036375</v>
      </c>
    </row>
    <row r="1769" spans="27:29" x14ac:dyDescent="0.4">
      <c r="AA1769" s="85">
        <v>1760000</v>
      </c>
      <c r="AB1769" s="82">
        <f t="shared" si="67"/>
        <v>14239.228593155809</v>
      </c>
      <c r="AC1769" s="86">
        <f t="shared" si="68"/>
        <v>-7063.0679870952026</v>
      </c>
    </row>
    <row r="1770" spans="27:29" x14ac:dyDescent="0.4">
      <c r="AA1770" s="85">
        <v>1761000</v>
      </c>
      <c r="AB1770" s="82">
        <f t="shared" si="67"/>
        <v>14247.319063947376</v>
      </c>
      <c r="AC1770" s="86">
        <f t="shared" si="68"/>
        <v>-7071.1584578867696</v>
      </c>
    </row>
    <row r="1771" spans="27:29" x14ac:dyDescent="0.4">
      <c r="AA1771" s="85">
        <v>1762000</v>
      </c>
      <c r="AB1771" s="82">
        <f t="shared" si="67"/>
        <v>14255.409534738941</v>
      </c>
      <c r="AC1771" s="86">
        <f t="shared" si="68"/>
        <v>-7079.2489286783348</v>
      </c>
    </row>
    <row r="1772" spans="27:29" x14ac:dyDescent="0.4">
      <c r="AA1772" s="85">
        <v>1763000</v>
      </c>
      <c r="AB1772" s="82">
        <f t="shared" si="67"/>
        <v>14263.500005530508</v>
      </c>
      <c r="AC1772" s="86">
        <f t="shared" si="68"/>
        <v>-7087.3393994699018</v>
      </c>
    </row>
    <row r="1773" spans="27:29" x14ac:dyDescent="0.4">
      <c r="AA1773" s="85">
        <v>1764000</v>
      </c>
      <c r="AB1773" s="82">
        <f t="shared" si="67"/>
        <v>14271.590476322071</v>
      </c>
      <c r="AC1773" s="86">
        <f t="shared" si="68"/>
        <v>-7095.4298702614651</v>
      </c>
    </row>
    <row r="1774" spans="27:29" x14ac:dyDescent="0.4">
      <c r="AA1774" s="85">
        <v>1765000</v>
      </c>
      <c r="AB1774" s="82">
        <f t="shared" si="67"/>
        <v>14279.680947113638</v>
      </c>
      <c r="AC1774" s="86">
        <f t="shared" si="68"/>
        <v>-7103.5203410530321</v>
      </c>
    </row>
    <row r="1775" spans="27:29" x14ac:dyDescent="0.4">
      <c r="AA1775" s="85">
        <v>1766000</v>
      </c>
      <c r="AB1775" s="82">
        <f t="shared" si="67"/>
        <v>14287.771417905205</v>
      </c>
      <c r="AC1775" s="86">
        <f t="shared" si="68"/>
        <v>-7111.6108118445991</v>
      </c>
    </row>
    <row r="1776" spans="27:29" x14ac:dyDescent="0.4">
      <c r="AA1776" s="85">
        <v>1767000</v>
      </c>
      <c r="AB1776" s="82">
        <f t="shared" si="67"/>
        <v>14295.861888696771</v>
      </c>
      <c r="AC1776" s="86">
        <f t="shared" si="68"/>
        <v>-7119.7012826361643</v>
      </c>
    </row>
    <row r="1777" spans="27:29" x14ac:dyDescent="0.4">
      <c r="AA1777" s="85">
        <v>1768000</v>
      </c>
      <c r="AB1777" s="82">
        <f t="shared" si="67"/>
        <v>14303.952359488336</v>
      </c>
      <c r="AC1777" s="86">
        <f t="shared" si="68"/>
        <v>-7127.7917534277294</v>
      </c>
    </row>
    <row r="1778" spans="27:29" x14ac:dyDescent="0.4">
      <c r="AA1778" s="85">
        <v>1769000</v>
      </c>
      <c r="AB1778" s="82">
        <f t="shared" si="67"/>
        <v>14312.042830279901</v>
      </c>
      <c r="AC1778" s="86">
        <f t="shared" si="68"/>
        <v>-7135.8822242192946</v>
      </c>
    </row>
    <row r="1779" spans="27:29" x14ac:dyDescent="0.4">
      <c r="AA1779" s="85">
        <v>1770000</v>
      </c>
      <c r="AB1779" s="82">
        <f t="shared" si="67"/>
        <v>14320.133301071468</v>
      </c>
      <c r="AC1779" s="86">
        <f t="shared" si="68"/>
        <v>-7143.9726950108616</v>
      </c>
    </row>
    <row r="1780" spans="27:29" x14ac:dyDescent="0.4">
      <c r="AA1780" s="85">
        <v>1771000</v>
      </c>
      <c r="AB1780" s="82">
        <f t="shared" si="67"/>
        <v>14328.223771863033</v>
      </c>
      <c r="AC1780" s="86">
        <f t="shared" si="68"/>
        <v>-7152.0631658024267</v>
      </c>
    </row>
    <row r="1781" spans="27:29" x14ac:dyDescent="0.4">
      <c r="AA1781" s="85">
        <v>1772000</v>
      </c>
      <c r="AB1781" s="82">
        <f t="shared" si="67"/>
        <v>14336.3142426546</v>
      </c>
      <c r="AC1781" s="86">
        <f t="shared" si="68"/>
        <v>-7160.1536365939937</v>
      </c>
    </row>
    <row r="1782" spans="27:29" x14ac:dyDescent="0.4">
      <c r="AA1782" s="85">
        <v>1773000</v>
      </c>
      <c r="AB1782" s="82">
        <f t="shared" si="67"/>
        <v>14344.404713446165</v>
      </c>
      <c r="AC1782" s="86">
        <f t="shared" si="68"/>
        <v>-7168.2441073855589</v>
      </c>
    </row>
    <row r="1783" spans="27:29" x14ac:dyDescent="0.4">
      <c r="AA1783" s="85">
        <v>1774000</v>
      </c>
      <c r="AB1783" s="82">
        <f t="shared" si="67"/>
        <v>14352.49518423773</v>
      </c>
      <c r="AC1783" s="86">
        <f t="shared" si="68"/>
        <v>-7176.3345781771241</v>
      </c>
    </row>
    <row r="1784" spans="27:29" x14ac:dyDescent="0.4">
      <c r="AA1784" s="85">
        <v>1775000</v>
      </c>
      <c r="AB1784" s="82">
        <f t="shared" si="67"/>
        <v>14360.585655029297</v>
      </c>
      <c r="AC1784" s="86">
        <f t="shared" si="68"/>
        <v>-7184.425048968691</v>
      </c>
    </row>
    <row r="1785" spans="27:29" x14ac:dyDescent="0.4">
      <c r="AA1785" s="85">
        <v>1776000</v>
      </c>
      <c r="AB1785" s="82">
        <f t="shared" si="67"/>
        <v>14368.676125820863</v>
      </c>
      <c r="AC1785" s="86">
        <f t="shared" si="68"/>
        <v>-7192.5155197602562</v>
      </c>
    </row>
    <row r="1786" spans="27:29" x14ac:dyDescent="0.4">
      <c r="AA1786" s="85">
        <v>1777000</v>
      </c>
      <c r="AB1786" s="82">
        <f t="shared" si="67"/>
        <v>14376.766596612428</v>
      </c>
      <c r="AC1786" s="86">
        <f t="shared" si="68"/>
        <v>-7200.6059905518214</v>
      </c>
    </row>
    <row r="1787" spans="27:29" x14ac:dyDescent="0.4">
      <c r="AA1787" s="85">
        <v>1778000</v>
      </c>
      <c r="AB1787" s="82">
        <f t="shared" si="67"/>
        <v>14384.857067403995</v>
      </c>
      <c r="AC1787" s="86">
        <f t="shared" si="68"/>
        <v>-7208.6964613433884</v>
      </c>
    </row>
    <row r="1788" spans="27:29" x14ac:dyDescent="0.4">
      <c r="AA1788" s="85">
        <v>1779000</v>
      </c>
      <c r="AB1788" s="82">
        <f t="shared" si="67"/>
        <v>14392.94753819556</v>
      </c>
      <c r="AC1788" s="86">
        <f t="shared" si="68"/>
        <v>-7216.7869321349535</v>
      </c>
    </row>
    <row r="1789" spans="27:29" x14ac:dyDescent="0.4">
      <c r="AA1789" s="85">
        <v>1780000</v>
      </c>
      <c r="AB1789" s="82">
        <f t="shared" si="67"/>
        <v>14401.038008987127</v>
      </c>
      <c r="AC1789" s="86">
        <f t="shared" si="68"/>
        <v>-7224.8774029265205</v>
      </c>
    </row>
    <row r="1790" spans="27:29" x14ac:dyDescent="0.4">
      <c r="AA1790" s="85">
        <v>1781000</v>
      </c>
      <c r="AB1790" s="82">
        <f t="shared" si="67"/>
        <v>14409.128479778692</v>
      </c>
      <c r="AC1790" s="86">
        <f t="shared" si="68"/>
        <v>-7232.9678737180857</v>
      </c>
    </row>
    <row r="1791" spans="27:29" x14ac:dyDescent="0.4">
      <c r="AA1791" s="85">
        <v>1782000</v>
      </c>
      <c r="AB1791" s="82">
        <f t="shared" si="67"/>
        <v>14417.218950570259</v>
      </c>
      <c r="AC1791" s="86">
        <f t="shared" si="68"/>
        <v>-7241.0583445096527</v>
      </c>
    </row>
    <row r="1792" spans="27:29" x14ac:dyDescent="0.4">
      <c r="AA1792" s="85">
        <v>1783000</v>
      </c>
      <c r="AB1792" s="82">
        <f t="shared" si="67"/>
        <v>14425.309421361822</v>
      </c>
      <c r="AC1792" s="86">
        <f t="shared" si="68"/>
        <v>-7249.148815301216</v>
      </c>
    </row>
    <row r="1793" spans="27:29" x14ac:dyDescent="0.4">
      <c r="AA1793" s="85">
        <v>1784000</v>
      </c>
      <c r="AB1793" s="82">
        <f t="shared" si="67"/>
        <v>14433.399892153388</v>
      </c>
      <c r="AC1793" s="86">
        <f t="shared" si="68"/>
        <v>-7257.2392860927812</v>
      </c>
    </row>
    <row r="1794" spans="27:29" x14ac:dyDescent="0.4">
      <c r="AA1794" s="85">
        <v>1785000</v>
      </c>
      <c r="AB1794" s="82">
        <f t="shared" si="67"/>
        <v>14441.490362944955</v>
      </c>
      <c r="AC1794" s="86">
        <f t="shared" si="68"/>
        <v>-7265.3297568843482</v>
      </c>
    </row>
    <row r="1795" spans="27:29" x14ac:dyDescent="0.4">
      <c r="AA1795" s="85">
        <v>1786000</v>
      </c>
      <c r="AB1795" s="82">
        <f t="shared" si="67"/>
        <v>14449.58083373652</v>
      </c>
      <c r="AC1795" s="86">
        <f t="shared" si="68"/>
        <v>-7273.4202276759133</v>
      </c>
    </row>
    <row r="1796" spans="27:29" x14ac:dyDescent="0.4">
      <c r="AA1796" s="85">
        <v>1787000</v>
      </c>
      <c r="AB1796" s="82">
        <f t="shared" si="67"/>
        <v>14457.671304528087</v>
      </c>
      <c r="AC1796" s="86">
        <f t="shared" si="68"/>
        <v>-7281.5106984674803</v>
      </c>
    </row>
    <row r="1797" spans="27:29" x14ac:dyDescent="0.4">
      <c r="AA1797" s="85">
        <v>1788000</v>
      </c>
      <c r="AB1797" s="82">
        <f t="shared" si="67"/>
        <v>14465.761775319652</v>
      </c>
      <c r="AC1797" s="86">
        <f t="shared" si="68"/>
        <v>-7289.6011692590455</v>
      </c>
    </row>
    <row r="1798" spans="27:29" x14ac:dyDescent="0.4">
      <c r="AA1798" s="85">
        <v>1789000</v>
      </c>
      <c r="AB1798" s="82">
        <f t="shared" si="67"/>
        <v>14473.852246111219</v>
      </c>
      <c r="AC1798" s="86">
        <f t="shared" si="68"/>
        <v>-7297.6916400506125</v>
      </c>
    </row>
    <row r="1799" spans="27:29" x14ac:dyDescent="0.4">
      <c r="AA1799" s="85">
        <v>1790000</v>
      </c>
      <c r="AB1799" s="82">
        <f t="shared" si="67"/>
        <v>14481.942716902786</v>
      </c>
      <c r="AC1799" s="86">
        <f t="shared" si="68"/>
        <v>-7305.7821108421795</v>
      </c>
    </row>
    <row r="1800" spans="27:29" x14ac:dyDescent="0.4">
      <c r="AA1800" s="85">
        <v>1791000</v>
      </c>
      <c r="AB1800" s="82">
        <f t="shared" si="67"/>
        <v>14490.033187694347</v>
      </c>
      <c r="AC1800" s="86">
        <f t="shared" si="68"/>
        <v>-7313.872581633741</v>
      </c>
    </row>
    <row r="1801" spans="27:29" x14ac:dyDescent="0.4">
      <c r="AA1801" s="85">
        <v>1792000</v>
      </c>
      <c r="AB1801" s="82">
        <f t="shared" si="67"/>
        <v>14498.123658485914</v>
      </c>
      <c r="AC1801" s="86">
        <f t="shared" si="68"/>
        <v>-7321.963052425308</v>
      </c>
    </row>
    <row r="1802" spans="27:29" x14ac:dyDescent="0.4">
      <c r="AA1802" s="85">
        <v>1793000</v>
      </c>
      <c r="AB1802" s="82">
        <f t="shared" si="67"/>
        <v>14506.21412927748</v>
      </c>
      <c r="AC1802" s="86">
        <f t="shared" si="68"/>
        <v>-7330.0535232168731</v>
      </c>
    </row>
    <row r="1803" spans="27:29" x14ac:dyDescent="0.4">
      <c r="AA1803" s="85">
        <v>1794000</v>
      </c>
      <c r="AB1803" s="82">
        <f t="shared" ref="AB1803:AB1866" si="69">-PMT($X$12,$Y$10,AA1803)</f>
        <v>14514.304600069047</v>
      </c>
      <c r="AC1803" s="86">
        <f t="shared" ref="AC1803:AC1866" si="70">$J$56-AB1803</f>
        <v>-7338.1439940084401</v>
      </c>
    </row>
    <row r="1804" spans="27:29" x14ac:dyDescent="0.4">
      <c r="AA1804" s="85">
        <v>1795000</v>
      </c>
      <c r="AB1804" s="82">
        <f t="shared" si="69"/>
        <v>14522.395070860613</v>
      </c>
      <c r="AC1804" s="86">
        <f t="shared" si="70"/>
        <v>-7346.2344648000071</v>
      </c>
    </row>
    <row r="1805" spans="27:29" x14ac:dyDescent="0.4">
      <c r="AA1805" s="85">
        <v>1796000</v>
      </c>
      <c r="AB1805" s="82">
        <f t="shared" si="69"/>
        <v>14530.485541652179</v>
      </c>
      <c r="AC1805" s="86">
        <f t="shared" si="70"/>
        <v>-7354.3249355915723</v>
      </c>
    </row>
    <row r="1806" spans="27:29" x14ac:dyDescent="0.4">
      <c r="AA1806" s="85">
        <v>1797000</v>
      </c>
      <c r="AB1806" s="82">
        <f t="shared" si="69"/>
        <v>14538.576012443746</v>
      </c>
      <c r="AC1806" s="86">
        <f t="shared" si="70"/>
        <v>-7362.4154063831393</v>
      </c>
    </row>
    <row r="1807" spans="27:29" x14ac:dyDescent="0.4">
      <c r="AA1807" s="85">
        <v>1798000</v>
      </c>
      <c r="AB1807" s="82">
        <f t="shared" si="69"/>
        <v>14546.666483235311</v>
      </c>
      <c r="AC1807" s="86">
        <f t="shared" si="70"/>
        <v>-7370.5058771747044</v>
      </c>
    </row>
    <row r="1808" spans="27:29" x14ac:dyDescent="0.4">
      <c r="AA1808" s="85">
        <v>1799000</v>
      </c>
      <c r="AB1808" s="82">
        <f t="shared" si="69"/>
        <v>14554.756954026878</v>
      </c>
      <c r="AC1808" s="86">
        <f t="shared" si="70"/>
        <v>-7378.5963479662714</v>
      </c>
    </row>
    <row r="1809" spans="27:29" x14ac:dyDescent="0.4">
      <c r="AA1809" s="85">
        <v>1800000</v>
      </c>
      <c r="AB1809" s="82">
        <f t="shared" si="69"/>
        <v>14562.847424818441</v>
      </c>
      <c r="AC1809" s="86">
        <f t="shared" si="70"/>
        <v>-7386.6868187578348</v>
      </c>
    </row>
    <row r="1810" spans="27:29" x14ac:dyDescent="0.4">
      <c r="AA1810" s="85">
        <v>1801000</v>
      </c>
      <c r="AB1810" s="82">
        <f t="shared" si="69"/>
        <v>14570.937895610006</v>
      </c>
      <c r="AC1810" s="86">
        <f t="shared" si="70"/>
        <v>-7394.7772895493999</v>
      </c>
    </row>
    <row r="1811" spans="27:29" x14ac:dyDescent="0.4">
      <c r="AA1811" s="85">
        <v>1802000</v>
      </c>
      <c r="AB1811" s="82">
        <f t="shared" si="69"/>
        <v>14579.028366401573</v>
      </c>
      <c r="AC1811" s="86">
        <f t="shared" si="70"/>
        <v>-7402.8677603409669</v>
      </c>
    </row>
    <row r="1812" spans="27:29" x14ac:dyDescent="0.4">
      <c r="AA1812" s="85">
        <v>1803000</v>
      </c>
      <c r="AB1812" s="82">
        <f t="shared" si="69"/>
        <v>14587.118837193138</v>
      </c>
      <c r="AC1812" s="86">
        <f t="shared" si="70"/>
        <v>-7410.9582311325321</v>
      </c>
    </row>
    <row r="1813" spans="27:29" x14ac:dyDescent="0.4">
      <c r="AA1813" s="85">
        <v>1804000</v>
      </c>
      <c r="AB1813" s="82">
        <f t="shared" si="69"/>
        <v>14595.209307984705</v>
      </c>
      <c r="AC1813" s="86">
        <f t="shared" si="70"/>
        <v>-7419.0487019240991</v>
      </c>
    </row>
    <row r="1814" spans="27:29" x14ac:dyDescent="0.4">
      <c r="AA1814" s="85">
        <v>1805000</v>
      </c>
      <c r="AB1814" s="82">
        <f t="shared" si="69"/>
        <v>14603.299778776271</v>
      </c>
      <c r="AC1814" s="86">
        <f t="shared" si="70"/>
        <v>-7427.1391727156642</v>
      </c>
    </row>
    <row r="1815" spans="27:29" x14ac:dyDescent="0.4">
      <c r="AA1815" s="85">
        <v>1806000</v>
      </c>
      <c r="AB1815" s="82">
        <f t="shared" si="69"/>
        <v>14611.390249567838</v>
      </c>
      <c r="AC1815" s="86">
        <f t="shared" si="70"/>
        <v>-7435.2296435072312</v>
      </c>
    </row>
    <row r="1816" spans="27:29" x14ac:dyDescent="0.4">
      <c r="AA1816" s="85">
        <v>1807000</v>
      </c>
      <c r="AB1816" s="82">
        <f t="shared" si="69"/>
        <v>14619.480720359405</v>
      </c>
      <c r="AC1816" s="86">
        <f t="shared" si="70"/>
        <v>-7443.3201142987982</v>
      </c>
    </row>
    <row r="1817" spans="27:29" x14ac:dyDescent="0.4">
      <c r="AA1817" s="85">
        <v>1808000</v>
      </c>
      <c r="AB1817" s="82">
        <f t="shared" si="69"/>
        <v>14627.571191150966</v>
      </c>
      <c r="AC1817" s="86">
        <f t="shared" si="70"/>
        <v>-7451.4105850903597</v>
      </c>
    </row>
    <row r="1818" spans="27:29" x14ac:dyDescent="0.4">
      <c r="AA1818" s="85">
        <v>1809000</v>
      </c>
      <c r="AB1818" s="82">
        <f t="shared" si="69"/>
        <v>14635.661661942533</v>
      </c>
      <c r="AC1818" s="86">
        <f t="shared" si="70"/>
        <v>-7459.5010558819267</v>
      </c>
    </row>
    <row r="1819" spans="27:29" x14ac:dyDescent="0.4">
      <c r="AA1819" s="85">
        <v>1810000</v>
      </c>
      <c r="AB1819" s="82">
        <f t="shared" si="69"/>
        <v>14643.752132734098</v>
      </c>
      <c r="AC1819" s="86">
        <f t="shared" si="70"/>
        <v>-7467.5915266734919</v>
      </c>
    </row>
    <row r="1820" spans="27:29" x14ac:dyDescent="0.4">
      <c r="AA1820" s="85">
        <v>1811000</v>
      </c>
      <c r="AB1820" s="82">
        <f t="shared" si="69"/>
        <v>14651.842603525665</v>
      </c>
      <c r="AC1820" s="86">
        <f t="shared" si="70"/>
        <v>-7475.6819974650589</v>
      </c>
    </row>
    <row r="1821" spans="27:29" x14ac:dyDescent="0.4">
      <c r="AA1821" s="85">
        <v>1812000</v>
      </c>
      <c r="AB1821" s="82">
        <f t="shared" si="69"/>
        <v>14659.933074317232</v>
      </c>
      <c r="AC1821" s="86">
        <f t="shared" si="70"/>
        <v>-7483.7724682566259</v>
      </c>
    </row>
    <row r="1822" spans="27:29" x14ac:dyDescent="0.4">
      <c r="AA1822" s="85">
        <v>1813000</v>
      </c>
      <c r="AB1822" s="82">
        <f t="shared" si="69"/>
        <v>14668.023545108797</v>
      </c>
      <c r="AC1822" s="86">
        <f t="shared" si="70"/>
        <v>-7491.862939048191</v>
      </c>
    </row>
    <row r="1823" spans="27:29" x14ac:dyDescent="0.4">
      <c r="AA1823" s="85">
        <v>1814000</v>
      </c>
      <c r="AB1823" s="82">
        <f t="shared" si="69"/>
        <v>14676.114015900364</v>
      </c>
      <c r="AC1823" s="86">
        <f t="shared" si="70"/>
        <v>-7499.953409839758</v>
      </c>
    </row>
    <row r="1824" spans="27:29" x14ac:dyDescent="0.4">
      <c r="AA1824" s="85">
        <v>1815000</v>
      </c>
      <c r="AB1824" s="82">
        <f t="shared" si="69"/>
        <v>14684.20448669193</v>
      </c>
      <c r="AC1824" s="86">
        <f t="shared" si="70"/>
        <v>-7508.0438806313232</v>
      </c>
    </row>
    <row r="1825" spans="27:29" x14ac:dyDescent="0.4">
      <c r="AA1825" s="85">
        <v>1816000</v>
      </c>
      <c r="AB1825" s="82">
        <f t="shared" si="69"/>
        <v>14692.294957483493</v>
      </c>
      <c r="AC1825" s="86">
        <f t="shared" si="70"/>
        <v>-7516.1343514228865</v>
      </c>
    </row>
    <row r="1826" spans="27:29" x14ac:dyDescent="0.4">
      <c r="AA1826" s="85">
        <v>1817000</v>
      </c>
      <c r="AB1826" s="82">
        <f t="shared" si="69"/>
        <v>14700.38542827506</v>
      </c>
      <c r="AC1826" s="86">
        <f t="shared" si="70"/>
        <v>-7524.2248222144535</v>
      </c>
    </row>
    <row r="1827" spans="27:29" x14ac:dyDescent="0.4">
      <c r="AA1827" s="85">
        <v>1818000</v>
      </c>
      <c r="AB1827" s="82">
        <f t="shared" si="69"/>
        <v>14708.475899066625</v>
      </c>
      <c r="AC1827" s="86">
        <f t="shared" si="70"/>
        <v>-7532.3152930060187</v>
      </c>
    </row>
    <row r="1828" spans="27:29" x14ac:dyDescent="0.4">
      <c r="AA1828" s="85">
        <v>1819000</v>
      </c>
      <c r="AB1828" s="82">
        <f t="shared" si="69"/>
        <v>14716.566369858192</v>
      </c>
      <c r="AC1828" s="86">
        <f t="shared" si="70"/>
        <v>-7540.4057637975857</v>
      </c>
    </row>
    <row r="1829" spans="27:29" x14ac:dyDescent="0.4">
      <c r="AA1829" s="85">
        <v>1820000</v>
      </c>
      <c r="AB1829" s="82">
        <f t="shared" si="69"/>
        <v>14724.656840649757</v>
      </c>
      <c r="AC1829" s="86">
        <f t="shared" si="70"/>
        <v>-7548.4962345891508</v>
      </c>
    </row>
    <row r="1830" spans="27:29" x14ac:dyDescent="0.4">
      <c r="AA1830" s="85">
        <v>1821000</v>
      </c>
      <c r="AB1830" s="82">
        <f t="shared" si="69"/>
        <v>14732.747311441324</v>
      </c>
      <c r="AC1830" s="86">
        <f t="shared" si="70"/>
        <v>-7556.5867053807178</v>
      </c>
    </row>
    <row r="1831" spans="27:29" x14ac:dyDescent="0.4">
      <c r="AA1831" s="85">
        <v>1822000</v>
      </c>
      <c r="AB1831" s="82">
        <f t="shared" si="69"/>
        <v>14740.837782232889</v>
      </c>
      <c r="AC1831" s="86">
        <f t="shared" si="70"/>
        <v>-7564.677176172283</v>
      </c>
    </row>
    <row r="1832" spans="27:29" x14ac:dyDescent="0.4">
      <c r="AA1832" s="85">
        <v>1823000</v>
      </c>
      <c r="AB1832" s="82">
        <f t="shared" si="69"/>
        <v>14748.928253024456</v>
      </c>
      <c r="AC1832" s="86">
        <f t="shared" si="70"/>
        <v>-7572.76764696385</v>
      </c>
    </row>
    <row r="1833" spans="27:29" x14ac:dyDescent="0.4">
      <c r="AA1833" s="85">
        <v>1824000</v>
      </c>
      <c r="AB1833" s="82">
        <f t="shared" si="69"/>
        <v>14757.01872381602</v>
      </c>
      <c r="AC1833" s="86">
        <f t="shared" si="70"/>
        <v>-7580.8581177554133</v>
      </c>
    </row>
    <row r="1834" spans="27:29" x14ac:dyDescent="0.4">
      <c r="AA1834" s="85">
        <v>1825000</v>
      </c>
      <c r="AB1834" s="82">
        <f t="shared" si="69"/>
        <v>14765.109194607585</v>
      </c>
      <c r="AC1834" s="86">
        <f t="shared" si="70"/>
        <v>-7588.9485885469785</v>
      </c>
    </row>
    <row r="1835" spans="27:29" x14ac:dyDescent="0.4">
      <c r="AA1835" s="85">
        <v>1826000</v>
      </c>
      <c r="AB1835" s="82">
        <f t="shared" si="69"/>
        <v>14773.199665399152</v>
      </c>
      <c r="AC1835" s="86">
        <f t="shared" si="70"/>
        <v>-7597.0390593385455</v>
      </c>
    </row>
    <row r="1836" spans="27:29" x14ac:dyDescent="0.4">
      <c r="AA1836" s="85">
        <v>1827000</v>
      </c>
      <c r="AB1836" s="82">
        <f t="shared" si="69"/>
        <v>14781.290136190717</v>
      </c>
      <c r="AC1836" s="86">
        <f t="shared" si="70"/>
        <v>-7605.1295301301107</v>
      </c>
    </row>
    <row r="1837" spans="27:29" x14ac:dyDescent="0.4">
      <c r="AA1837" s="85">
        <v>1828000</v>
      </c>
      <c r="AB1837" s="82">
        <f t="shared" si="69"/>
        <v>14789.380606982284</v>
      </c>
      <c r="AC1837" s="86">
        <f t="shared" si="70"/>
        <v>-7613.2200009216776</v>
      </c>
    </row>
    <row r="1838" spans="27:29" x14ac:dyDescent="0.4">
      <c r="AA1838" s="85">
        <v>1829000</v>
      </c>
      <c r="AB1838" s="82">
        <f t="shared" si="69"/>
        <v>14797.471077773851</v>
      </c>
      <c r="AC1838" s="86">
        <f t="shared" si="70"/>
        <v>-7621.3104717132446</v>
      </c>
    </row>
    <row r="1839" spans="27:29" x14ac:dyDescent="0.4">
      <c r="AA1839" s="85">
        <v>1830000</v>
      </c>
      <c r="AB1839" s="82">
        <f t="shared" si="69"/>
        <v>14805.561548565416</v>
      </c>
      <c r="AC1839" s="86">
        <f t="shared" si="70"/>
        <v>-7629.4009425048098</v>
      </c>
    </row>
    <row r="1840" spans="27:29" x14ac:dyDescent="0.4">
      <c r="AA1840" s="85">
        <v>1831000</v>
      </c>
      <c r="AB1840" s="82">
        <f t="shared" si="69"/>
        <v>14813.652019356983</v>
      </c>
      <c r="AC1840" s="86">
        <f t="shared" si="70"/>
        <v>-7637.4914132963768</v>
      </c>
    </row>
    <row r="1841" spans="27:29" x14ac:dyDescent="0.4">
      <c r="AA1841" s="85">
        <v>1832000</v>
      </c>
      <c r="AB1841" s="82">
        <f t="shared" si="69"/>
        <v>14821.742490148548</v>
      </c>
      <c r="AC1841" s="86">
        <f t="shared" si="70"/>
        <v>-7645.5818840879419</v>
      </c>
    </row>
    <row r="1842" spans="27:29" x14ac:dyDescent="0.4">
      <c r="AA1842" s="85">
        <v>1833000</v>
      </c>
      <c r="AB1842" s="82">
        <f t="shared" si="69"/>
        <v>14829.832960940112</v>
      </c>
      <c r="AC1842" s="86">
        <f t="shared" si="70"/>
        <v>-7653.6723548795053</v>
      </c>
    </row>
    <row r="1843" spans="27:29" x14ac:dyDescent="0.4">
      <c r="AA1843" s="85">
        <v>1834000</v>
      </c>
      <c r="AB1843" s="82">
        <f t="shared" si="69"/>
        <v>14837.923431731679</v>
      </c>
      <c r="AC1843" s="86">
        <f t="shared" si="70"/>
        <v>-7661.7628256710723</v>
      </c>
    </row>
    <row r="1844" spans="27:29" x14ac:dyDescent="0.4">
      <c r="AA1844" s="85">
        <v>1835000</v>
      </c>
      <c r="AB1844" s="82">
        <f t="shared" si="69"/>
        <v>14846.013902523244</v>
      </c>
      <c r="AC1844" s="86">
        <f t="shared" si="70"/>
        <v>-7669.8532964626374</v>
      </c>
    </row>
    <row r="1845" spans="27:29" x14ac:dyDescent="0.4">
      <c r="AA1845" s="85">
        <v>1836000</v>
      </c>
      <c r="AB1845" s="82">
        <f t="shared" si="69"/>
        <v>14854.104373314811</v>
      </c>
      <c r="AC1845" s="86">
        <f t="shared" si="70"/>
        <v>-7677.9437672542044</v>
      </c>
    </row>
    <row r="1846" spans="27:29" x14ac:dyDescent="0.4">
      <c r="AA1846" s="85">
        <v>1837000</v>
      </c>
      <c r="AB1846" s="82">
        <f t="shared" si="69"/>
        <v>14862.194844106376</v>
      </c>
      <c r="AC1846" s="86">
        <f t="shared" si="70"/>
        <v>-7686.0342380457696</v>
      </c>
    </row>
    <row r="1847" spans="27:29" x14ac:dyDescent="0.4">
      <c r="AA1847" s="85">
        <v>1838000</v>
      </c>
      <c r="AB1847" s="82">
        <f t="shared" si="69"/>
        <v>14870.285314897943</v>
      </c>
      <c r="AC1847" s="86">
        <f t="shared" si="70"/>
        <v>-7694.1247088373366</v>
      </c>
    </row>
    <row r="1848" spans="27:29" x14ac:dyDescent="0.4">
      <c r="AA1848" s="85">
        <v>1839000</v>
      </c>
      <c r="AB1848" s="82">
        <f t="shared" si="69"/>
        <v>14878.375785689508</v>
      </c>
      <c r="AC1848" s="86">
        <f t="shared" si="70"/>
        <v>-7702.2151796289018</v>
      </c>
    </row>
    <row r="1849" spans="27:29" x14ac:dyDescent="0.4">
      <c r="AA1849" s="85">
        <v>1840000</v>
      </c>
      <c r="AB1849" s="82">
        <f t="shared" si="69"/>
        <v>14886.466256481075</v>
      </c>
      <c r="AC1849" s="86">
        <f t="shared" si="70"/>
        <v>-7710.3056504204687</v>
      </c>
    </row>
    <row r="1850" spans="27:29" x14ac:dyDescent="0.4">
      <c r="AA1850" s="85">
        <v>1841000</v>
      </c>
      <c r="AB1850" s="82">
        <f t="shared" si="69"/>
        <v>14894.556727272638</v>
      </c>
      <c r="AC1850" s="86">
        <f t="shared" si="70"/>
        <v>-7718.3961212120321</v>
      </c>
    </row>
    <row r="1851" spans="27:29" x14ac:dyDescent="0.4">
      <c r="AA1851" s="85">
        <v>1842000</v>
      </c>
      <c r="AB1851" s="82">
        <f t="shared" si="69"/>
        <v>14902.647198064204</v>
      </c>
      <c r="AC1851" s="86">
        <f t="shared" si="70"/>
        <v>-7726.4865920035973</v>
      </c>
    </row>
    <row r="1852" spans="27:29" x14ac:dyDescent="0.4">
      <c r="AA1852" s="85">
        <v>1843000</v>
      </c>
      <c r="AB1852" s="82">
        <f t="shared" si="69"/>
        <v>14910.737668855771</v>
      </c>
      <c r="AC1852" s="86">
        <f t="shared" si="70"/>
        <v>-7734.5770627951642</v>
      </c>
    </row>
    <row r="1853" spans="27:29" x14ac:dyDescent="0.4">
      <c r="AA1853" s="85">
        <v>1844000</v>
      </c>
      <c r="AB1853" s="82">
        <f t="shared" si="69"/>
        <v>14918.828139647336</v>
      </c>
      <c r="AC1853" s="86">
        <f t="shared" si="70"/>
        <v>-7742.6675335867294</v>
      </c>
    </row>
    <row r="1854" spans="27:29" x14ac:dyDescent="0.4">
      <c r="AA1854" s="85">
        <v>1845000</v>
      </c>
      <c r="AB1854" s="82">
        <f t="shared" si="69"/>
        <v>14926.918610438903</v>
      </c>
      <c r="AC1854" s="86">
        <f t="shared" si="70"/>
        <v>-7750.7580043782964</v>
      </c>
    </row>
    <row r="1855" spans="27:29" x14ac:dyDescent="0.4">
      <c r="AA1855" s="85">
        <v>1846000</v>
      </c>
      <c r="AB1855" s="82">
        <f t="shared" si="69"/>
        <v>14935.00908123047</v>
      </c>
      <c r="AC1855" s="86">
        <f t="shared" si="70"/>
        <v>-7758.8484751698634</v>
      </c>
    </row>
    <row r="1856" spans="27:29" x14ac:dyDescent="0.4">
      <c r="AA1856" s="85">
        <v>1847000</v>
      </c>
      <c r="AB1856" s="82">
        <f t="shared" si="69"/>
        <v>14943.099552022035</v>
      </c>
      <c r="AC1856" s="86">
        <f t="shared" si="70"/>
        <v>-7766.9389459614285</v>
      </c>
    </row>
    <row r="1857" spans="27:29" x14ac:dyDescent="0.4">
      <c r="AA1857" s="85">
        <v>1848000</v>
      </c>
      <c r="AB1857" s="82">
        <f t="shared" si="69"/>
        <v>14951.190022813602</v>
      </c>
      <c r="AC1857" s="86">
        <f t="shared" si="70"/>
        <v>-7775.0294167529955</v>
      </c>
    </row>
    <row r="1858" spans="27:29" x14ac:dyDescent="0.4">
      <c r="AA1858" s="85">
        <v>1849000</v>
      </c>
      <c r="AB1858" s="82">
        <f t="shared" si="69"/>
        <v>14959.280493605165</v>
      </c>
      <c r="AC1858" s="86">
        <f t="shared" si="70"/>
        <v>-7783.1198875445589</v>
      </c>
    </row>
    <row r="1859" spans="27:29" x14ac:dyDescent="0.4">
      <c r="AA1859" s="85">
        <v>1850000</v>
      </c>
      <c r="AB1859" s="82">
        <f t="shared" si="69"/>
        <v>14967.37096439673</v>
      </c>
      <c r="AC1859" s="86">
        <f t="shared" si="70"/>
        <v>-7791.210358336124</v>
      </c>
    </row>
    <row r="1860" spans="27:29" x14ac:dyDescent="0.4">
      <c r="AA1860" s="85">
        <v>1851000</v>
      </c>
      <c r="AB1860" s="82">
        <f t="shared" si="69"/>
        <v>14975.461435188297</v>
      </c>
      <c r="AC1860" s="86">
        <f t="shared" si="70"/>
        <v>-7799.300829127691</v>
      </c>
    </row>
    <row r="1861" spans="27:29" x14ac:dyDescent="0.4">
      <c r="AA1861" s="85">
        <v>1852000</v>
      </c>
      <c r="AB1861" s="82">
        <f t="shared" si="69"/>
        <v>14983.551905979863</v>
      </c>
      <c r="AC1861" s="86">
        <f t="shared" si="70"/>
        <v>-7807.3912999192562</v>
      </c>
    </row>
    <row r="1862" spans="27:29" x14ac:dyDescent="0.4">
      <c r="AA1862" s="85">
        <v>1853000</v>
      </c>
      <c r="AB1862" s="82">
        <f t="shared" si="69"/>
        <v>14991.64237677143</v>
      </c>
      <c r="AC1862" s="86">
        <f t="shared" si="70"/>
        <v>-7815.4817707108232</v>
      </c>
    </row>
    <row r="1863" spans="27:29" x14ac:dyDescent="0.4">
      <c r="AA1863" s="85">
        <v>1854000</v>
      </c>
      <c r="AB1863" s="82">
        <f t="shared" si="69"/>
        <v>14999.732847562995</v>
      </c>
      <c r="AC1863" s="86">
        <f t="shared" si="70"/>
        <v>-7823.5722415023884</v>
      </c>
    </row>
    <row r="1864" spans="27:29" x14ac:dyDescent="0.4">
      <c r="AA1864" s="85">
        <v>1855000</v>
      </c>
      <c r="AB1864" s="82">
        <f t="shared" si="69"/>
        <v>15007.823318354562</v>
      </c>
      <c r="AC1864" s="86">
        <f t="shared" si="70"/>
        <v>-7831.6627122939553</v>
      </c>
    </row>
    <row r="1865" spans="27:29" x14ac:dyDescent="0.4">
      <c r="AA1865" s="85">
        <v>1856000</v>
      </c>
      <c r="AB1865" s="82">
        <f t="shared" si="69"/>
        <v>15015.913789146127</v>
      </c>
      <c r="AC1865" s="86">
        <f t="shared" si="70"/>
        <v>-7839.7531830855205</v>
      </c>
    </row>
    <row r="1866" spans="27:29" x14ac:dyDescent="0.4">
      <c r="AA1866" s="85">
        <v>1857000</v>
      </c>
      <c r="AB1866" s="82">
        <f t="shared" si="69"/>
        <v>15024.004259937694</v>
      </c>
      <c r="AC1866" s="86">
        <f t="shared" si="70"/>
        <v>-7847.8436538770875</v>
      </c>
    </row>
    <row r="1867" spans="27:29" x14ac:dyDescent="0.4">
      <c r="AA1867" s="85">
        <v>1858000</v>
      </c>
      <c r="AB1867" s="82">
        <f t="shared" ref="AB1867:AB1930" si="71">-PMT($X$12,$Y$10,AA1867)</f>
        <v>15032.094730729257</v>
      </c>
      <c r="AC1867" s="86">
        <f t="shared" ref="AC1867:AC1930" si="72">$J$56-AB1867</f>
        <v>-7855.9341246686508</v>
      </c>
    </row>
    <row r="1868" spans="27:29" x14ac:dyDescent="0.4">
      <c r="AA1868" s="85">
        <v>1859000</v>
      </c>
      <c r="AB1868" s="82">
        <f t="shared" si="71"/>
        <v>15040.185201520822</v>
      </c>
      <c r="AC1868" s="86">
        <f t="shared" si="72"/>
        <v>-7864.024595460216</v>
      </c>
    </row>
    <row r="1869" spans="27:29" x14ac:dyDescent="0.4">
      <c r="AA1869" s="85">
        <v>1860000</v>
      </c>
      <c r="AB1869" s="82">
        <f t="shared" si="71"/>
        <v>15048.275672312389</v>
      </c>
      <c r="AC1869" s="86">
        <f t="shared" si="72"/>
        <v>-7872.115066251783</v>
      </c>
    </row>
    <row r="1870" spans="27:29" x14ac:dyDescent="0.4">
      <c r="AA1870" s="85">
        <v>1861000</v>
      </c>
      <c r="AB1870" s="82">
        <f t="shared" si="71"/>
        <v>15056.366143103956</v>
      </c>
      <c r="AC1870" s="86">
        <f t="shared" si="72"/>
        <v>-7880.20553704335</v>
      </c>
    </row>
    <row r="1871" spans="27:29" x14ac:dyDescent="0.4">
      <c r="AA1871" s="85">
        <v>1862000</v>
      </c>
      <c r="AB1871" s="82">
        <f t="shared" si="71"/>
        <v>15064.456613895522</v>
      </c>
      <c r="AC1871" s="86">
        <f t="shared" si="72"/>
        <v>-7888.2960078349151</v>
      </c>
    </row>
    <row r="1872" spans="27:29" x14ac:dyDescent="0.4">
      <c r="AA1872" s="85">
        <v>1863000</v>
      </c>
      <c r="AB1872" s="82">
        <f t="shared" si="71"/>
        <v>15072.547084687088</v>
      </c>
      <c r="AC1872" s="86">
        <f t="shared" si="72"/>
        <v>-7896.3864786264821</v>
      </c>
    </row>
    <row r="1873" spans="27:29" x14ac:dyDescent="0.4">
      <c r="AA1873" s="85">
        <v>1864000</v>
      </c>
      <c r="AB1873" s="82">
        <f t="shared" si="71"/>
        <v>15080.637555478654</v>
      </c>
      <c r="AC1873" s="86">
        <f t="shared" si="72"/>
        <v>-7904.4769494180473</v>
      </c>
    </row>
    <row r="1874" spans="27:29" x14ac:dyDescent="0.4">
      <c r="AA1874" s="85">
        <v>1865000</v>
      </c>
      <c r="AB1874" s="82">
        <f t="shared" si="71"/>
        <v>15088.728026270221</v>
      </c>
      <c r="AC1874" s="86">
        <f t="shared" si="72"/>
        <v>-7912.5674202096143</v>
      </c>
    </row>
    <row r="1875" spans="27:29" x14ac:dyDescent="0.4">
      <c r="AA1875" s="85">
        <v>1866000</v>
      </c>
      <c r="AB1875" s="82">
        <f t="shared" si="71"/>
        <v>15096.818497061784</v>
      </c>
      <c r="AC1875" s="86">
        <f t="shared" si="72"/>
        <v>-7920.6578910011776</v>
      </c>
    </row>
    <row r="1876" spans="27:29" x14ac:dyDescent="0.4">
      <c r="AA1876" s="85">
        <v>1867000</v>
      </c>
      <c r="AB1876" s="82">
        <f t="shared" si="71"/>
        <v>15104.908967853349</v>
      </c>
      <c r="AC1876" s="86">
        <f t="shared" si="72"/>
        <v>-7928.7483617927428</v>
      </c>
    </row>
    <row r="1877" spans="27:29" x14ac:dyDescent="0.4">
      <c r="AA1877" s="85">
        <v>1868000</v>
      </c>
      <c r="AB1877" s="82">
        <f t="shared" si="71"/>
        <v>15112.999438644916</v>
      </c>
      <c r="AC1877" s="86">
        <f t="shared" si="72"/>
        <v>-7936.8388325843098</v>
      </c>
    </row>
    <row r="1878" spans="27:29" x14ac:dyDescent="0.4">
      <c r="AA1878" s="85">
        <v>1869000</v>
      </c>
      <c r="AB1878" s="82">
        <f t="shared" si="71"/>
        <v>15121.089909436481</v>
      </c>
      <c r="AC1878" s="86">
        <f t="shared" si="72"/>
        <v>-7944.929303375875</v>
      </c>
    </row>
    <row r="1879" spans="27:29" x14ac:dyDescent="0.4">
      <c r="AA1879" s="85">
        <v>1870000</v>
      </c>
      <c r="AB1879" s="82">
        <f t="shared" si="71"/>
        <v>15129.180380228048</v>
      </c>
      <c r="AC1879" s="86">
        <f t="shared" si="72"/>
        <v>-7953.0197741674419</v>
      </c>
    </row>
    <row r="1880" spans="27:29" x14ac:dyDescent="0.4">
      <c r="AA1880" s="85">
        <v>1871000</v>
      </c>
      <c r="AB1880" s="82">
        <f t="shared" si="71"/>
        <v>15137.270851019613</v>
      </c>
      <c r="AC1880" s="86">
        <f t="shared" si="72"/>
        <v>-7961.1102449590071</v>
      </c>
    </row>
    <row r="1881" spans="27:29" x14ac:dyDescent="0.4">
      <c r="AA1881" s="85">
        <v>1872000</v>
      </c>
      <c r="AB1881" s="82">
        <f t="shared" si="71"/>
        <v>15145.36132181118</v>
      </c>
      <c r="AC1881" s="86">
        <f t="shared" si="72"/>
        <v>-7969.2007157505741</v>
      </c>
    </row>
    <row r="1882" spans="27:29" x14ac:dyDescent="0.4">
      <c r="AA1882" s="85">
        <v>1873000</v>
      </c>
      <c r="AB1882" s="82">
        <f t="shared" si="71"/>
        <v>15153.451792602746</v>
      </c>
      <c r="AC1882" s="86">
        <f t="shared" si="72"/>
        <v>-7977.2911865421393</v>
      </c>
    </row>
    <row r="1883" spans="27:29" x14ac:dyDescent="0.4">
      <c r="AA1883" s="85">
        <v>1874000</v>
      </c>
      <c r="AB1883" s="82">
        <f t="shared" si="71"/>
        <v>15161.542263394309</v>
      </c>
      <c r="AC1883" s="86">
        <f t="shared" si="72"/>
        <v>-7985.3816573337026</v>
      </c>
    </row>
    <row r="1884" spans="27:29" x14ac:dyDescent="0.4">
      <c r="AA1884" s="85">
        <v>1875000</v>
      </c>
      <c r="AB1884" s="82">
        <f t="shared" si="71"/>
        <v>15169.632734185876</v>
      </c>
      <c r="AC1884" s="86">
        <f t="shared" si="72"/>
        <v>-7993.4721281252696</v>
      </c>
    </row>
    <row r="1885" spans="27:29" x14ac:dyDescent="0.4">
      <c r="AA1885" s="85">
        <v>1876000</v>
      </c>
      <c r="AB1885" s="82">
        <f t="shared" si="71"/>
        <v>15177.723204977441</v>
      </c>
      <c r="AC1885" s="86">
        <f t="shared" si="72"/>
        <v>-8001.5625989168348</v>
      </c>
    </row>
    <row r="1886" spans="27:29" x14ac:dyDescent="0.4">
      <c r="AA1886" s="85">
        <v>1877000</v>
      </c>
      <c r="AB1886" s="82">
        <f t="shared" si="71"/>
        <v>15185.813675769008</v>
      </c>
      <c r="AC1886" s="86">
        <f t="shared" si="72"/>
        <v>-8009.6530697084017</v>
      </c>
    </row>
    <row r="1887" spans="27:29" x14ac:dyDescent="0.4">
      <c r="AA1887" s="85">
        <v>1878000</v>
      </c>
      <c r="AB1887" s="82">
        <f t="shared" si="71"/>
        <v>15193.904146560575</v>
      </c>
      <c r="AC1887" s="86">
        <f t="shared" si="72"/>
        <v>-8017.7435404999687</v>
      </c>
    </row>
    <row r="1888" spans="27:29" x14ac:dyDescent="0.4">
      <c r="AA1888" s="85">
        <v>1879000</v>
      </c>
      <c r="AB1888" s="82">
        <f t="shared" si="71"/>
        <v>15201.99461735214</v>
      </c>
      <c r="AC1888" s="86">
        <f t="shared" si="72"/>
        <v>-8025.8340112915339</v>
      </c>
    </row>
    <row r="1889" spans="27:29" x14ac:dyDescent="0.4">
      <c r="AA1889" s="85">
        <v>1880000</v>
      </c>
      <c r="AB1889" s="82">
        <f t="shared" si="71"/>
        <v>15210.085088143707</v>
      </c>
      <c r="AC1889" s="86">
        <f t="shared" si="72"/>
        <v>-8033.9244820831009</v>
      </c>
    </row>
    <row r="1890" spans="27:29" x14ac:dyDescent="0.4">
      <c r="AA1890" s="85">
        <v>1881000</v>
      </c>
      <c r="AB1890" s="82">
        <f t="shared" si="71"/>
        <v>15218.175558935272</v>
      </c>
      <c r="AC1890" s="86">
        <f t="shared" si="72"/>
        <v>-8042.0149528746661</v>
      </c>
    </row>
    <row r="1891" spans="27:29" x14ac:dyDescent="0.4">
      <c r="AA1891" s="85">
        <v>1882000</v>
      </c>
      <c r="AB1891" s="82">
        <f t="shared" si="71"/>
        <v>15226.266029726839</v>
      </c>
      <c r="AC1891" s="86">
        <f t="shared" si="72"/>
        <v>-8050.105423666233</v>
      </c>
    </row>
    <row r="1892" spans="27:29" x14ac:dyDescent="0.4">
      <c r="AA1892" s="85">
        <v>1883000</v>
      </c>
      <c r="AB1892" s="82">
        <f t="shared" si="71"/>
        <v>15234.356500518403</v>
      </c>
      <c r="AC1892" s="86">
        <f t="shared" si="72"/>
        <v>-8058.1958944577964</v>
      </c>
    </row>
    <row r="1893" spans="27:29" x14ac:dyDescent="0.4">
      <c r="AA1893" s="85">
        <v>1884000</v>
      </c>
      <c r="AB1893" s="82">
        <f t="shared" si="71"/>
        <v>15242.446971309968</v>
      </c>
      <c r="AC1893" s="86">
        <f t="shared" si="72"/>
        <v>-8066.2863652493616</v>
      </c>
    </row>
    <row r="1894" spans="27:29" x14ac:dyDescent="0.4">
      <c r="AA1894" s="85">
        <v>1885000</v>
      </c>
      <c r="AB1894" s="82">
        <f t="shared" si="71"/>
        <v>15250.537442101535</v>
      </c>
      <c r="AC1894" s="86">
        <f t="shared" si="72"/>
        <v>-8074.3768360409285</v>
      </c>
    </row>
    <row r="1895" spans="27:29" x14ac:dyDescent="0.4">
      <c r="AA1895" s="85">
        <v>1886000</v>
      </c>
      <c r="AB1895" s="82">
        <f t="shared" si="71"/>
        <v>15258.6279128931</v>
      </c>
      <c r="AC1895" s="86">
        <f t="shared" si="72"/>
        <v>-8082.4673068324937</v>
      </c>
    </row>
    <row r="1896" spans="27:29" x14ac:dyDescent="0.4">
      <c r="AA1896" s="85">
        <v>1887000</v>
      </c>
      <c r="AB1896" s="82">
        <f t="shared" si="71"/>
        <v>15266.718383684667</v>
      </c>
      <c r="AC1896" s="86">
        <f t="shared" si="72"/>
        <v>-8090.5577776240607</v>
      </c>
    </row>
    <row r="1897" spans="27:29" x14ac:dyDescent="0.4">
      <c r="AA1897" s="85">
        <v>1888000</v>
      </c>
      <c r="AB1897" s="82">
        <f t="shared" si="71"/>
        <v>15274.808854476232</v>
      </c>
      <c r="AC1897" s="86">
        <f t="shared" si="72"/>
        <v>-8098.6482484156259</v>
      </c>
    </row>
    <row r="1898" spans="27:29" x14ac:dyDescent="0.4">
      <c r="AA1898" s="85">
        <v>1889000</v>
      </c>
      <c r="AB1898" s="82">
        <f t="shared" si="71"/>
        <v>15282.899325267799</v>
      </c>
      <c r="AC1898" s="86">
        <f t="shared" si="72"/>
        <v>-8106.7387192071928</v>
      </c>
    </row>
    <row r="1899" spans="27:29" x14ac:dyDescent="0.4">
      <c r="AA1899" s="85">
        <v>1890000</v>
      </c>
      <c r="AB1899" s="82">
        <f t="shared" si="71"/>
        <v>15290.989796059364</v>
      </c>
      <c r="AC1899" s="86">
        <f t="shared" si="72"/>
        <v>-8114.829189998758</v>
      </c>
    </row>
    <row r="1900" spans="27:29" x14ac:dyDescent="0.4">
      <c r="AA1900" s="85">
        <v>1891000</v>
      </c>
      <c r="AB1900" s="82">
        <f t="shared" si="71"/>
        <v>15299.080266850928</v>
      </c>
      <c r="AC1900" s="86">
        <f t="shared" si="72"/>
        <v>-8122.9196607903214</v>
      </c>
    </row>
    <row r="1901" spans="27:29" x14ac:dyDescent="0.4">
      <c r="AA1901" s="85">
        <v>1892000</v>
      </c>
      <c r="AB1901" s="82">
        <f t="shared" si="71"/>
        <v>15307.170737642495</v>
      </c>
      <c r="AC1901" s="86">
        <f t="shared" si="72"/>
        <v>-8131.0101315818883</v>
      </c>
    </row>
    <row r="1902" spans="27:29" x14ac:dyDescent="0.4">
      <c r="AA1902" s="85">
        <v>1893000</v>
      </c>
      <c r="AB1902" s="82">
        <f t="shared" si="71"/>
        <v>15315.26120843406</v>
      </c>
      <c r="AC1902" s="86">
        <f t="shared" si="72"/>
        <v>-8139.1006023734535</v>
      </c>
    </row>
    <row r="1903" spans="27:29" x14ac:dyDescent="0.4">
      <c r="AA1903" s="85">
        <v>1894000</v>
      </c>
      <c r="AB1903" s="82">
        <f t="shared" si="71"/>
        <v>15323.351679225627</v>
      </c>
      <c r="AC1903" s="86">
        <f t="shared" si="72"/>
        <v>-8147.1910731650205</v>
      </c>
    </row>
    <row r="1904" spans="27:29" x14ac:dyDescent="0.4">
      <c r="AA1904" s="85">
        <v>1895000</v>
      </c>
      <c r="AB1904" s="82">
        <f t="shared" si="71"/>
        <v>15331.442150017194</v>
      </c>
      <c r="AC1904" s="86">
        <f t="shared" si="72"/>
        <v>-8155.2815439565875</v>
      </c>
    </row>
    <row r="1905" spans="27:29" x14ac:dyDescent="0.4">
      <c r="AA1905" s="85">
        <v>1896000</v>
      </c>
      <c r="AB1905" s="82">
        <f t="shared" si="71"/>
        <v>15339.532620808759</v>
      </c>
      <c r="AC1905" s="86">
        <f t="shared" si="72"/>
        <v>-8163.3720147481527</v>
      </c>
    </row>
    <row r="1906" spans="27:29" x14ac:dyDescent="0.4">
      <c r="AA1906" s="85">
        <v>1897000</v>
      </c>
      <c r="AB1906" s="82">
        <f t="shared" si="71"/>
        <v>15347.623091600326</v>
      </c>
      <c r="AC1906" s="86">
        <f t="shared" si="72"/>
        <v>-8171.4624855397196</v>
      </c>
    </row>
    <row r="1907" spans="27:29" x14ac:dyDescent="0.4">
      <c r="AA1907" s="85">
        <v>1898000</v>
      </c>
      <c r="AB1907" s="82">
        <f t="shared" si="71"/>
        <v>15355.713562391891</v>
      </c>
      <c r="AC1907" s="86">
        <f t="shared" si="72"/>
        <v>-8179.5529563312848</v>
      </c>
    </row>
    <row r="1908" spans="27:29" x14ac:dyDescent="0.4">
      <c r="AA1908" s="85">
        <v>1899000</v>
      </c>
      <c r="AB1908" s="82">
        <f t="shared" si="71"/>
        <v>15363.804033183455</v>
      </c>
      <c r="AC1908" s="86">
        <f t="shared" si="72"/>
        <v>-8187.6434271228482</v>
      </c>
    </row>
    <row r="1909" spans="27:29" x14ac:dyDescent="0.4">
      <c r="AA1909" s="85">
        <v>1900000</v>
      </c>
      <c r="AB1909" s="82">
        <f t="shared" si="71"/>
        <v>15371.894503975022</v>
      </c>
      <c r="AC1909" s="86">
        <f t="shared" si="72"/>
        <v>-8195.7338979144151</v>
      </c>
    </row>
    <row r="1910" spans="27:29" x14ac:dyDescent="0.4">
      <c r="AA1910" s="85">
        <v>1901000</v>
      </c>
      <c r="AB1910" s="82">
        <f t="shared" si="71"/>
        <v>15379.984974766587</v>
      </c>
      <c r="AC1910" s="86">
        <f t="shared" si="72"/>
        <v>-8203.8243687059803</v>
      </c>
    </row>
    <row r="1911" spans="27:29" x14ac:dyDescent="0.4">
      <c r="AA1911" s="85">
        <v>1902000</v>
      </c>
      <c r="AB1911" s="82">
        <f t="shared" si="71"/>
        <v>15388.075445558154</v>
      </c>
      <c r="AC1911" s="86">
        <f t="shared" si="72"/>
        <v>-8211.9148394975473</v>
      </c>
    </row>
    <row r="1912" spans="27:29" x14ac:dyDescent="0.4">
      <c r="AA1912" s="85">
        <v>1903000</v>
      </c>
      <c r="AB1912" s="82">
        <f t="shared" si="71"/>
        <v>15396.165916349719</v>
      </c>
      <c r="AC1912" s="86">
        <f t="shared" si="72"/>
        <v>-8220.0053102891125</v>
      </c>
    </row>
    <row r="1913" spans="27:29" x14ac:dyDescent="0.4">
      <c r="AA1913" s="85">
        <v>1904000</v>
      </c>
      <c r="AB1913" s="82">
        <f t="shared" si="71"/>
        <v>15404.256387141286</v>
      </c>
      <c r="AC1913" s="86">
        <f t="shared" si="72"/>
        <v>-8228.0957810806794</v>
      </c>
    </row>
    <row r="1914" spans="27:29" x14ac:dyDescent="0.4">
      <c r="AA1914" s="85">
        <v>1905000</v>
      </c>
      <c r="AB1914" s="82">
        <f t="shared" si="71"/>
        <v>15412.346857932851</v>
      </c>
      <c r="AC1914" s="86">
        <f t="shared" si="72"/>
        <v>-8236.1862518722446</v>
      </c>
    </row>
    <row r="1915" spans="27:29" x14ac:dyDescent="0.4">
      <c r="AA1915" s="85">
        <v>1906000</v>
      </c>
      <c r="AB1915" s="82">
        <f t="shared" si="71"/>
        <v>15420.437328724418</v>
      </c>
      <c r="AC1915" s="86">
        <f t="shared" si="72"/>
        <v>-8244.2767226638116</v>
      </c>
    </row>
    <row r="1916" spans="27:29" x14ac:dyDescent="0.4">
      <c r="AA1916" s="85">
        <v>1907000</v>
      </c>
      <c r="AB1916" s="82">
        <f t="shared" si="71"/>
        <v>15428.527799515983</v>
      </c>
      <c r="AC1916" s="86">
        <f t="shared" si="72"/>
        <v>-8252.3671934553768</v>
      </c>
    </row>
    <row r="1917" spans="27:29" x14ac:dyDescent="0.4">
      <c r="AA1917" s="85">
        <v>1908000</v>
      </c>
      <c r="AB1917" s="82">
        <f t="shared" si="71"/>
        <v>15436.618270307546</v>
      </c>
      <c r="AC1917" s="86">
        <f t="shared" si="72"/>
        <v>-8260.4576642469401</v>
      </c>
    </row>
    <row r="1918" spans="27:29" x14ac:dyDescent="0.4">
      <c r="AA1918" s="85">
        <v>1909000</v>
      </c>
      <c r="AB1918" s="82">
        <f t="shared" si="71"/>
        <v>15444.708741099113</v>
      </c>
      <c r="AC1918" s="86">
        <f t="shared" si="72"/>
        <v>-8268.5481350385071</v>
      </c>
    </row>
    <row r="1919" spans="27:29" x14ac:dyDescent="0.4">
      <c r="AA1919" s="85">
        <v>1910000</v>
      </c>
      <c r="AB1919" s="82">
        <f t="shared" si="71"/>
        <v>15452.799211890679</v>
      </c>
      <c r="AC1919" s="86">
        <f t="shared" si="72"/>
        <v>-8276.6386058300723</v>
      </c>
    </row>
    <row r="1920" spans="27:29" x14ac:dyDescent="0.4">
      <c r="AA1920" s="85">
        <v>1911000</v>
      </c>
      <c r="AB1920" s="82">
        <f t="shared" si="71"/>
        <v>15460.889682682246</v>
      </c>
      <c r="AC1920" s="86">
        <f t="shared" si="72"/>
        <v>-8284.7290766216393</v>
      </c>
    </row>
    <row r="1921" spans="27:29" x14ac:dyDescent="0.4">
      <c r="AA1921" s="85">
        <v>1912000</v>
      </c>
      <c r="AB1921" s="82">
        <f t="shared" si="71"/>
        <v>15468.980153473813</v>
      </c>
      <c r="AC1921" s="86">
        <f t="shared" si="72"/>
        <v>-8292.8195474132062</v>
      </c>
    </row>
    <row r="1922" spans="27:29" x14ac:dyDescent="0.4">
      <c r="AA1922" s="85">
        <v>1913000</v>
      </c>
      <c r="AB1922" s="82">
        <f t="shared" si="71"/>
        <v>15477.070624265378</v>
      </c>
      <c r="AC1922" s="86">
        <f t="shared" si="72"/>
        <v>-8300.9100182047714</v>
      </c>
    </row>
    <row r="1923" spans="27:29" x14ac:dyDescent="0.4">
      <c r="AA1923" s="85">
        <v>1914000</v>
      </c>
      <c r="AB1923" s="82">
        <f t="shared" si="71"/>
        <v>15485.161095056945</v>
      </c>
      <c r="AC1923" s="86">
        <f t="shared" si="72"/>
        <v>-8309.0004889963384</v>
      </c>
    </row>
    <row r="1924" spans="27:29" x14ac:dyDescent="0.4">
      <c r="AA1924" s="85">
        <v>1915000</v>
      </c>
      <c r="AB1924" s="82">
        <f t="shared" si="71"/>
        <v>15493.25156584851</v>
      </c>
      <c r="AC1924" s="86">
        <f t="shared" si="72"/>
        <v>-8317.0909597879036</v>
      </c>
    </row>
    <row r="1925" spans="27:29" x14ac:dyDescent="0.4">
      <c r="AA1925" s="85">
        <v>1916000</v>
      </c>
      <c r="AB1925" s="82">
        <f t="shared" si="71"/>
        <v>15501.342036640073</v>
      </c>
      <c r="AC1925" s="86">
        <f t="shared" si="72"/>
        <v>-8325.1814305794669</v>
      </c>
    </row>
    <row r="1926" spans="27:29" x14ac:dyDescent="0.4">
      <c r="AA1926" s="85">
        <v>1917000</v>
      </c>
      <c r="AB1926" s="82">
        <f t="shared" si="71"/>
        <v>15509.43250743164</v>
      </c>
      <c r="AC1926" s="86">
        <f t="shared" si="72"/>
        <v>-8333.2719013710339</v>
      </c>
    </row>
    <row r="1927" spans="27:29" x14ac:dyDescent="0.4">
      <c r="AA1927" s="85">
        <v>1918000</v>
      </c>
      <c r="AB1927" s="82">
        <f t="shared" si="71"/>
        <v>15517.522978223205</v>
      </c>
      <c r="AC1927" s="86">
        <f t="shared" si="72"/>
        <v>-8341.3623721625991</v>
      </c>
    </row>
    <row r="1928" spans="27:29" x14ac:dyDescent="0.4">
      <c r="AA1928" s="85">
        <v>1919000</v>
      </c>
      <c r="AB1928" s="82">
        <f t="shared" si="71"/>
        <v>15525.613449014772</v>
      </c>
      <c r="AC1928" s="86">
        <f t="shared" si="72"/>
        <v>-8349.452842954166</v>
      </c>
    </row>
    <row r="1929" spans="27:29" x14ac:dyDescent="0.4">
      <c r="AA1929" s="85">
        <v>1920000</v>
      </c>
      <c r="AB1929" s="82">
        <f t="shared" si="71"/>
        <v>15533.703919806338</v>
      </c>
      <c r="AC1929" s="86">
        <f t="shared" si="72"/>
        <v>-8357.5433137457312</v>
      </c>
    </row>
    <row r="1930" spans="27:29" x14ac:dyDescent="0.4">
      <c r="AA1930" s="85">
        <v>1921000</v>
      </c>
      <c r="AB1930" s="82">
        <f t="shared" si="71"/>
        <v>15541.794390597905</v>
      </c>
      <c r="AC1930" s="86">
        <f t="shared" si="72"/>
        <v>-8365.6337845372982</v>
      </c>
    </row>
    <row r="1931" spans="27:29" x14ac:dyDescent="0.4">
      <c r="AA1931" s="85">
        <v>1922000</v>
      </c>
      <c r="AB1931" s="82">
        <f t="shared" ref="AB1931:AB1994" si="73">-PMT($X$12,$Y$10,AA1931)</f>
        <v>15549.88486138947</v>
      </c>
      <c r="AC1931" s="86">
        <f t="shared" ref="AC1931:AC1994" si="74">$J$56-AB1931</f>
        <v>-8373.7242553288634</v>
      </c>
    </row>
    <row r="1932" spans="27:29" x14ac:dyDescent="0.4">
      <c r="AA1932" s="85">
        <v>1923000</v>
      </c>
      <c r="AB1932" s="82">
        <f t="shared" si="73"/>
        <v>15557.975332181037</v>
      </c>
      <c r="AC1932" s="86">
        <f t="shared" si="74"/>
        <v>-8381.8147261204304</v>
      </c>
    </row>
    <row r="1933" spans="27:29" x14ac:dyDescent="0.4">
      <c r="AA1933" s="85">
        <v>1924000</v>
      </c>
      <c r="AB1933" s="82">
        <f t="shared" si="73"/>
        <v>15566.0658029726</v>
      </c>
      <c r="AC1933" s="86">
        <f t="shared" si="74"/>
        <v>-8389.9051969119937</v>
      </c>
    </row>
    <row r="1934" spans="27:29" x14ac:dyDescent="0.4">
      <c r="AA1934" s="85">
        <v>1925000</v>
      </c>
      <c r="AB1934" s="82">
        <f t="shared" si="73"/>
        <v>15574.156273764165</v>
      </c>
      <c r="AC1934" s="86">
        <f t="shared" si="74"/>
        <v>-8397.9956677035589</v>
      </c>
    </row>
    <row r="1935" spans="27:29" x14ac:dyDescent="0.4">
      <c r="AA1935" s="85">
        <v>1926000</v>
      </c>
      <c r="AB1935" s="82">
        <f t="shared" si="73"/>
        <v>15582.246744555732</v>
      </c>
      <c r="AC1935" s="86">
        <f t="shared" si="74"/>
        <v>-8406.0861384951259</v>
      </c>
    </row>
    <row r="1936" spans="27:29" x14ac:dyDescent="0.4">
      <c r="AA1936" s="85">
        <v>1927000</v>
      </c>
      <c r="AB1936" s="82">
        <f t="shared" si="73"/>
        <v>15590.337215347297</v>
      </c>
      <c r="AC1936" s="86">
        <f t="shared" si="74"/>
        <v>-8414.176609286691</v>
      </c>
    </row>
    <row r="1937" spans="27:29" x14ac:dyDescent="0.4">
      <c r="AA1937" s="85">
        <v>1928000</v>
      </c>
      <c r="AB1937" s="82">
        <f t="shared" si="73"/>
        <v>15598.427686138864</v>
      </c>
      <c r="AC1937" s="86">
        <f t="shared" si="74"/>
        <v>-8422.267080078258</v>
      </c>
    </row>
    <row r="1938" spans="27:29" x14ac:dyDescent="0.4">
      <c r="AA1938" s="85">
        <v>1929000</v>
      </c>
      <c r="AB1938" s="82">
        <f t="shared" si="73"/>
        <v>15606.518156930431</v>
      </c>
      <c r="AC1938" s="86">
        <f t="shared" si="74"/>
        <v>-8430.357550869825</v>
      </c>
    </row>
    <row r="1939" spans="27:29" x14ac:dyDescent="0.4">
      <c r="AA1939" s="85">
        <v>1930000</v>
      </c>
      <c r="AB1939" s="82">
        <f t="shared" si="73"/>
        <v>15614.608627721997</v>
      </c>
      <c r="AC1939" s="86">
        <f t="shared" si="74"/>
        <v>-8438.4480216613902</v>
      </c>
    </row>
    <row r="1940" spans="27:29" x14ac:dyDescent="0.4">
      <c r="AA1940" s="85">
        <v>1931000</v>
      </c>
      <c r="AB1940" s="82">
        <f t="shared" si="73"/>
        <v>15622.699098513564</v>
      </c>
      <c r="AC1940" s="86">
        <f t="shared" si="74"/>
        <v>-8446.5384924529571</v>
      </c>
    </row>
    <row r="1941" spans="27:29" x14ac:dyDescent="0.4">
      <c r="AA1941" s="85">
        <v>1932000</v>
      </c>
      <c r="AB1941" s="82">
        <f t="shared" si="73"/>
        <v>15630.789569305129</v>
      </c>
      <c r="AC1941" s="86">
        <f t="shared" si="74"/>
        <v>-8454.6289632445223</v>
      </c>
    </row>
    <row r="1942" spans="27:29" x14ac:dyDescent="0.4">
      <c r="AA1942" s="85">
        <v>1933000</v>
      </c>
      <c r="AB1942" s="82">
        <f t="shared" si="73"/>
        <v>15638.880040096692</v>
      </c>
      <c r="AC1942" s="86">
        <f t="shared" si="74"/>
        <v>-8462.7194340360857</v>
      </c>
    </row>
    <row r="1943" spans="27:29" x14ac:dyDescent="0.4">
      <c r="AA1943" s="85">
        <v>1934000</v>
      </c>
      <c r="AB1943" s="82">
        <f t="shared" si="73"/>
        <v>15646.970510888259</v>
      </c>
      <c r="AC1943" s="86">
        <f t="shared" si="74"/>
        <v>-8470.8099048276526</v>
      </c>
    </row>
    <row r="1944" spans="27:29" x14ac:dyDescent="0.4">
      <c r="AA1944" s="85">
        <v>1935000</v>
      </c>
      <c r="AB1944" s="82">
        <f t="shared" si="73"/>
        <v>15655.060981679824</v>
      </c>
      <c r="AC1944" s="86">
        <f t="shared" si="74"/>
        <v>-8478.9003756192178</v>
      </c>
    </row>
    <row r="1945" spans="27:29" x14ac:dyDescent="0.4">
      <c r="AA1945" s="85">
        <v>1936000</v>
      </c>
      <c r="AB1945" s="82">
        <f t="shared" si="73"/>
        <v>15663.151452471391</v>
      </c>
      <c r="AC1945" s="86">
        <f t="shared" si="74"/>
        <v>-8486.9908464107848</v>
      </c>
    </row>
    <row r="1946" spans="27:29" x14ac:dyDescent="0.4">
      <c r="AA1946" s="85">
        <v>1937000</v>
      </c>
      <c r="AB1946" s="82">
        <f t="shared" si="73"/>
        <v>15671.241923262956</v>
      </c>
      <c r="AC1946" s="86">
        <f t="shared" si="74"/>
        <v>-8495.08131720235</v>
      </c>
    </row>
    <row r="1947" spans="27:29" x14ac:dyDescent="0.4">
      <c r="AA1947" s="85">
        <v>1938000</v>
      </c>
      <c r="AB1947" s="82">
        <f t="shared" si="73"/>
        <v>15679.332394054523</v>
      </c>
      <c r="AC1947" s="86">
        <f t="shared" si="74"/>
        <v>-8503.171787993917</v>
      </c>
    </row>
    <row r="1948" spans="27:29" x14ac:dyDescent="0.4">
      <c r="AA1948" s="85">
        <v>1939000</v>
      </c>
      <c r="AB1948" s="82">
        <f t="shared" si="73"/>
        <v>15687.422864846088</v>
      </c>
      <c r="AC1948" s="86">
        <f t="shared" si="74"/>
        <v>-8511.2622587854821</v>
      </c>
    </row>
    <row r="1949" spans="27:29" x14ac:dyDescent="0.4">
      <c r="AA1949" s="85">
        <v>1940000</v>
      </c>
      <c r="AB1949" s="82">
        <f t="shared" si="73"/>
        <v>15695.513335637655</v>
      </c>
      <c r="AC1949" s="86">
        <f t="shared" si="74"/>
        <v>-8519.3527295770491</v>
      </c>
    </row>
    <row r="1950" spans="27:29" x14ac:dyDescent="0.4">
      <c r="AA1950" s="85">
        <v>1941000</v>
      </c>
      <c r="AB1950" s="82">
        <f t="shared" si="73"/>
        <v>15703.603806429219</v>
      </c>
      <c r="AC1950" s="86">
        <f t="shared" si="74"/>
        <v>-8527.4432003686125</v>
      </c>
    </row>
    <row r="1951" spans="27:29" x14ac:dyDescent="0.4">
      <c r="AA1951" s="85">
        <v>1942000</v>
      </c>
      <c r="AB1951" s="82">
        <f t="shared" si="73"/>
        <v>15711.694277220784</v>
      </c>
      <c r="AC1951" s="86">
        <f t="shared" si="74"/>
        <v>-8535.5336711601776</v>
      </c>
    </row>
    <row r="1952" spans="27:29" x14ac:dyDescent="0.4">
      <c r="AA1952" s="85">
        <v>1943000</v>
      </c>
      <c r="AB1952" s="82">
        <f t="shared" si="73"/>
        <v>15719.784748012351</v>
      </c>
      <c r="AC1952" s="86">
        <f t="shared" si="74"/>
        <v>-8543.6241419517446</v>
      </c>
    </row>
    <row r="1953" spans="27:29" x14ac:dyDescent="0.4">
      <c r="AA1953" s="85">
        <v>1944000</v>
      </c>
      <c r="AB1953" s="82">
        <f t="shared" si="73"/>
        <v>15727.875218803916</v>
      </c>
      <c r="AC1953" s="86">
        <f t="shared" si="74"/>
        <v>-8551.7146127433098</v>
      </c>
    </row>
    <row r="1954" spans="27:29" x14ac:dyDescent="0.4">
      <c r="AA1954" s="85">
        <v>1945000</v>
      </c>
      <c r="AB1954" s="82">
        <f t="shared" si="73"/>
        <v>15735.965689595483</v>
      </c>
      <c r="AC1954" s="86">
        <f t="shared" si="74"/>
        <v>-8559.8050835348768</v>
      </c>
    </row>
    <row r="1955" spans="27:29" x14ac:dyDescent="0.4">
      <c r="AA1955" s="85">
        <v>1946000</v>
      </c>
      <c r="AB1955" s="82">
        <f t="shared" si="73"/>
        <v>15744.05616038705</v>
      </c>
      <c r="AC1955" s="86">
        <f t="shared" si="74"/>
        <v>-8567.8955543264437</v>
      </c>
    </row>
    <row r="1956" spans="27:29" x14ac:dyDescent="0.4">
      <c r="AA1956" s="85">
        <v>1947000</v>
      </c>
      <c r="AB1956" s="82">
        <f t="shared" si="73"/>
        <v>15752.146631178615</v>
      </c>
      <c r="AC1956" s="86">
        <f t="shared" si="74"/>
        <v>-8575.9860251180089</v>
      </c>
    </row>
    <row r="1957" spans="27:29" x14ac:dyDescent="0.4">
      <c r="AA1957" s="85">
        <v>1948000</v>
      </c>
      <c r="AB1957" s="82">
        <f t="shared" si="73"/>
        <v>15760.237101970182</v>
      </c>
      <c r="AC1957" s="86">
        <f t="shared" si="74"/>
        <v>-8584.0764959095759</v>
      </c>
    </row>
    <row r="1958" spans="27:29" x14ac:dyDescent="0.4">
      <c r="AA1958" s="85">
        <v>1949000</v>
      </c>
      <c r="AB1958" s="82">
        <f t="shared" si="73"/>
        <v>15768.327572761744</v>
      </c>
      <c r="AC1958" s="86">
        <f t="shared" si="74"/>
        <v>-8592.1669667011374</v>
      </c>
    </row>
    <row r="1959" spans="27:29" x14ac:dyDescent="0.4">
      <c r="AA1959" s="85">
        <v>1950000</v>
      </c>
      <c r="AB1959" s="82">
        <f t="shared" si="73"/>
        <v>15776.418043553311</v>
      </c>
      <c r="AC1959" s="86">
        <f t="shared" si="74"/>
        <v>-8600.2574374927044</v>
      </c>
    </row>
    <row r="1960" spans="27:29" x14ac:dyDescent="0.4">
      <c r="AA1960" s="85">
        <v>1951000</v>
      </c>
      <c r="AB1960" s="82">
        <f t="shared" si="73"/>
        <v>15784.508514344878</v>
      </c>
      <c r="AC1960" s="86">
        <f t="shared" si="74"/>
        <v>-8608.3479082842714</v>
      </c>
    </row>
    <row r="1961" spans="27:29" x14ac:dyDescent="0.4">
      <c r="AA1961" s="85">
        <v>1952000</v>
      </c>
      <c r="AB1961" s="82">
        <f t="shared" si="73"/>
        <v>15792.598985136443</v>
      </c>
      <c r="AC1961" s="86">
        <f t="shared" si="74"/>
        <v>-8616.4383790758366</v>
      </c>
    </row>
    <row r="1962" spans="27:29" x14ac:dyDescent="0.4">
      <c r="AA1962" s="85">
        <v>1953000</v>
      </c>
      <c r="AB1962" s="82">
        <f t="shared" si="73"/>
        <v>15800.68945592801</v>
      </c>
      <c r="AC1962" s="86">
        <f t="shared" si="74"/>
        <v>-8624.5288498674036</v>
      </c>
    </row>
    <row r="1963" spans="27:29" x14ac:dyDescent="0.4">
      <c r="AA1963" s="85">
        <v>1954000</v>
      </c>
      <c r="AB1963" s="82">
        <f t="shared" si="73"/>
        <v>15808.779926719575</v>
      </c>
      <c r="AC1963" s="86">
        <f t="shared" si="74"/>
        <v>-8632.6193206589687</v>
      </c>
    </row>
    <row r="1964" spans="27:29" x14ac:dyDescent="0.4">
      <c r="AA1964" s="85">
        <v>1955000</v>
      </c>
      <c r="AB1964" s="82">
        <f t="shared" si="73"/>
        <v>15816.870397511142</v>
      </c>
      <c r="AC1964" s="86">
        <f t="shared" si="74"/>
        <v>-8640.7097914505357</v>
      </c>
    </row>
    <row r="1965" spans="27:29" x14ac:dyDescent="0.4">
      <c r="AA1965" s="85">
        <v>1956000</v>
      </c>
      <c r="AB1965" s="82">
        <f t="shared" si="73"/>
        <v>15824.960868302707</v>
      </c>
      <c r="AC1965" s="86">
        <f t="shared" si="74"/>
        <v>-8648.8002622421009</v>
      </c>
    </row>
    <row r="1966" spans="27:29" x14ac:dyDescent="0.4">
      <c r="AA1966" s="85">
        <v>1957000</v>
      </c>
      <c r="AB1966" s="82">
        <f t="shared" si="73"/>
        <v>15833.051339094271</v>
      </c>
      <c r="AC1966" s="86">
        <f t="shared" si="74"/>
        <v>-8656.8907330336642</v>
      </c>
    </row>
    <row r="1967" spans="27:29" x14ac:dyDescent="0.4">
      <c r="AA1967" s="85">
        <v>1958000</v>
      </c>
      <c r="AB1967" s="82">
        <f t="shared" si="73"/>
        <v>15841.141809885838</v>
      </c>
      <c r="AC1967" s="86">
        <f t="shared" si="74"/>
        <v>-8664.9812038252312</v>
      </c>
    </row>
    <row r="1968" spans="27:29" x14ac:dyDescent="0.4">
      <c r="AA1968" s="85">
        <v>1959000</v>
      </c>
      <c r="AB1968" s="82">
        <f t="shared" si="73"/>
        <v>15849.232280677403</v>
      </c>
      <c r="AC1968" s="86">
        <f t="shared" si="74"/>
        <v>-8673.0716746167964</v>
      </c>
    </row>
    <row r="1969" spans="27:29" x14ac:dyDescent="0.4">
      <c r="AA1969" s="85">
        <v>1960000</v>
      </c>
      <c r="AB1969" s="82">
        <f t="shared" si="73"/>
        <v>15857.32275146897</v>
      </c>
      <c r="AC1969" s="86">
        <f t="shared" si="74"/>
        <v>-8681.1621454083634</v>
      </c>
    </row>
    <row r="1970" spans="27:29" x14ac:dyDescent="0.4">
      <c r="AA1970" s="85">
        <v>1961000</v>
      </c>
      <c r="AB1970" s="82">
        <f t="shared" si="73"/>
        <v>15865.413222260535</v>
      </c>
      <c r="AC1970" s="86">
        <f t="shared" si="74"/>
        <v>-8689.2526161999285</v>
      </c>
    </row>
    <row r="1971" spans="27:29" x14ac:dyDescent="0.4">
      <c r="AA1971" s="85">
        <v>1962000</v>
      </c>
      <c r="AB1971" s="82">
        <f t="shared" si="73"/>
        <v>15873.503693052102</v>
      </c>
      <c r="AC1971" s="86">
        <f t="shared" si="74"/>
        <v>-8697.3430869914955</v>
      </c>
    </row>
    <row r="1972" spans="27:29" x14ac:dyDescent="0.4">
      <c r="AA1972" s="85">
        <v>1963000</v>
      </c>
      <c r="AB1972" s="82">
        <f t="shared" si="73"/>
        <v>15881.594163843669</v>
      </c>
      <c r="AC1972" s="86">
        <f t="shared" si="74"/>
        <v>-8705.4335577830625</v>
      </c>
    </row>
    <row r="1973" spans="27:29" x14ac:dyDescent="0.4">
      <c r="AA1973" s="85">
        <v>1964000</v>
      </c>
      <c r="AB1973" s="82">
        <f t="shared" si="73"/>
        <v>15889.684634635234</v>
      </c>
      <c r="AC1973" s="86">
        <f t="shared" si="74"/>
        <v>-8713.5240285746277</v>
      </c>
    </row>
    <row r="1974" spans="27:29" x14ac:dyDescent="0.4">
      <c r="AA1974" s="85">
        <v>1965000</v>
      </c>
      <c r="AB1974" s="82">
        <f t="shared" si="73"/>
        <v>15897.775105426801</v>
      </c>
      <c r="AC1974" s="86">
        <f t="shared" si="74"/>
        <v>-8721.6144993661947</v>
      </c>
    </row>
    <row r="1975" spans="27:29" x14ac:dyDescent="0.4">
      <c r="AA1975" s="85">
        <v>1966000</v>
      </c>
      <c r="AB1975" s="82">
        <f t="shared" si="73"/>
        <v>15905.865576218363</v>
      </c>
      <c r="AC1975" s="86">
        <f t="shared" si="74"/>
        <v>-8729.7049701577562</v>
      </c>
    </row>
    <row r="1976" spans="27:29" x14ac:dyDescent="0.4">
      <c r="AA1976" s="85">
        <v>1967000</v>
      </c>
      <c r="AB1976" s="82">
        <f t="shared" si="73"/>
        <v>15913.95604700993</v>
      </c>
      <c r="AC1976" s="86">
        <f t="shared" si="74"/>
        <v>-8737.7954409493232</v>
      </c>
    </row>
    <row r="1977" spans="27:29" x14ac:dyDescent="0.4">
      <c r="AA1977" s="85">
        <v>1968000</v>
      </c>
      <c r="AB1977" s="82">
        <f t="shared" si="73"/>
        <v>15922.046517801497</v>
      </c>
      <c r="AC1977" s="86">
        <f t="shared" si="74"/>
        <v>-8745.8859117408902</v>
      </c>
    </row>
    <row r="1978" spans="27:29" x14ac:dyDescent="0.4">
      <c r="AA1978" s="85">
        <v>1969000</v>
      </c>
      <c r="AB1978" s="82">
        <f t="shared" si="73"/>
        <v>15930.136988593062</v>
      </c>
      <c r="AC1978" s="86">
        <f t="shared" si="74"/>
        <v>-8753.9763825324553</v>
      </c>
    </row>
    <row r="1979" spans="27:29" x14ac:dyDescent="0.4">
      <c r="AA1979" s="85">
        <v>1970000</v>
      </c>
      <c r="AB1979" s="82">
        <f t="shared" si="73"/>
        <v>15938.227459384629</v>
      </c>
      <c r="AC1979" s="86">
        <f t="shared" si="74"/>
        <v>-8762.0668533240223</v>
      </c>
    </row>
    <row r="1980" spans="27:29" x14ac:dyDescent="0.4">
      <c r="AA1980" s="85">
        <v>1971000</v>
      </c>
      <c r="AB1980" s="82">
        <f t="shared" si="73"/>
        <v>15946.317930176194</v>
      </c>
      <c r="AC1980" s="86">
        <f t="shared" si="74"/>
        <v>-8770.1573241155875</v>
      </c>
    </row>
    <row r="1981" spans="27:29" x14ac:dyDescent="0.4">
      <c r="AA1981" s="85">
        <v>1972000</v>
      </c>
      <c r="AB1981" s="82">
        <f t="shared" si="73"/>
        <v>15954.408400967761</v>
      </c>
      <c r="AC1981" s="86">
        <f t="shared" si="74"/>
        <v>-8778.2477949071545</v>
      </c>
    </row>
    <row r="1982" spans="27:29" x14ac:dyDescent="0.4">
      <c r="AA1982" s="85">
        <v>1973000</v>
      </c>
      <c r="AB1982" s="82">
        <f t="shared" si="73"/>
        <v>15962.498871759326</v>
      </c>
      <c r="AC1982" s="86">
        <f t="shared" si="74"/>
        <v>-8786.3382656987196</v>
      </c>
    </row>
    <row r="1983" spans="27:29" x14ac:dyDescent="0.4">
      <c r="AA1983" s="85">
        <v>1974000</v>
      </c>
      <c r="AB1983" s="82">
        <f t="shared" si="73"/>
        <v>15970.589342550889</v>
      </c>
      <c r="AC1983" s="86">
        <f t="shared" si="74"/>
        <v>-8794.428736490283</v>
      </c>
    </row>
    <row r="1984" spans="27:29" x14ac:dyDescent="0.4">
      <c r="AA1984" s="85">
        <v>1975000</v>
      </c>
      <c r="AB1984" s="82">
        <f t="shared" si="73"/>
        <v>15978.679813342456</v>
      </c>
      <c r="AC1984" s="86">
        <f t="shared" si="74"/>
        <v>-8802.51920728185</v>
      </c>
    </row>
    <row r="1985" spans="27:29" x14ac:dyDescent="0.4">
      <c r="AA1985" s="85">
        <v>1976000</v>
      </c>
      <c r="AB1985" s="82">
        <f t="shared" si="73"/>
        <v>15986.770284134021</v>
      </c>
      <c r="AC1985" s="86">
        <f t="shared" si="74"/>
        <v>-8810.6096780734151</v>
      </c>
    </row>
    <row r="1986" spans="27:29" x14ac:dyDescent="0.4">
      <c r="AA1986" s="85">
        <v>1977000</v>
      </c>
      <c r="AB1986" s="82">
        <f t="shared" si="73"/>
        <v>15994.860754925588</v>
      </c>
      <c r="AC1986" s="86">
        <f t="shared" si="74"/>
        <v>-8818.7001488649821</v>
      </c>
    </row>
    <row r="1987" spans="27:29" x14ac:dyDescent="0.4">
      <c r="AA1987" s="85">
        <v>1978000</v>
      </c>
      <c r="AB1987" s="82">
        <f t="shared" si="73"/>
        <v>16002.951225717154</v>
      </c>
      <c r="AC1987" s="86">
        <f t="shared" si="74"/>
        <v>-8826.7906196565473</v>
      </c>
    </row>
    <row r="1988" spans="27:29" x14ac:dyDescent="0.4">
      <c r="AA1988" s="85">
        <v>1979000</v>
      </c>
      <c r="AB1988" s="82">
        <f t="shared" si="73"/>
        <v>16011.041696508721</v>
      </c>
      <c r="AC1988" s="86">
        <f t="shared" si="74"/>
        <v>-8834.8810904481143</v>
      </c>
    </row>
    <row r="1989" spans="27:29" x14ac:dyDescent="0.4">
      <c r="AA1989" s="85">
        <v>1980000</v>
      </c>
      <c r="AB1989" s="82">
        <f t="shared" si="73"/>
        <v>16019.132167300288</v>
      </c>
      <c r="AC1989" s="86">
        <f t="shared" si="74"/>
        <v>-8842.9715612396813</v>
      </c>
    </row>
    <row r="1990" spans="27:29" x14ac:dyDescent="0.4">
      <c r="AA1990" s="85">
        <v>1981000</v>
      </c>
      <c r="AB1990" s="82">
        <f t="shared" si="73"/>
        <v>16027.222638091853</v>
      </c>
      <c r="AC1990" s="86">
        <f t="shared" si="74"/>
        <v>-8851.0620320312464</v>
      </c>
    </row>
    <row r="1991" spans="27:29" x14ac:dyDescent="0.4">
      <c r="AA1991" s="85">
        <v>1982000</v>
      </c>
      <c r="AB1991" s="82">
        <f t="shared" si="73"/>
        <v>16035.313108883416</v>
      </c>
      <c r="AC1991" s="86">
        <f t="shared" si="74"/>
        <v>-8859.1525028228098</v>
      </c>
    </row>
    <row r="1992" spans="27:29" x14ac:dyDescent="0.4">
      <c r="AA1992" s="85">
        <v>1983000</v>
      </c>
      <c r="AB1992" s="82">
        <f t="shared" si="73"/>
        <v>16043.403579674981</v>
      </c>
      <c r="AC1992" s="86">
        <f t="shared" si="74"/>
        <v>-8867.2429736143749</v>
      </c>
    </row>
    <row r="1993" spans="27:29" x14ac:dyDescent="0.4">
      <c r="AA1993" s="85">
        <v>1984000</v>
      </c>
      <c r="AB1993" s="82">
        <f t="shared" si="73"/>
        <v>16051.494050466548</v>
      </c>
      <c r="AC1993" s="86">
        <f t="shared" si="74"/>
        <v>-8875.3334444059419</v>
      </c>
    </row>
    <row r="1994" spans="27:29" x14ac:dyDescent="0.4">
      <c r="AA1994" s="85">
        <v>1985000</v>
      </c>
      <c r="AB1994" s="82">
        <f t="shared" si="73"/>
        <v>16059.584521258115</v>
      </c>
      <c r="AC1994" s="86">
        <f t="shared" si="74"/>
        <v>-8883.4239151975089</v>
      </c>
    </row>
    <row r="1995" spans="27:29" x14ac:dyDescent="0.4">
      <c r="AA1995" s="85">
        <v>1986000</v>
      </c>
      <c r="AB1995" s="82">
        <f t="shared" ref="AB1995:AB2058" si="75">-PMT($X$12,$Y$10,AA1995)</f>
        <v>16067.67499204968</v>
      </c>
      <c r="AC1995" s="86">
        <f t="shared" ref="AC1995:AC2058" si="76">$J$56-AB1995</f>
        <v>-8891.5143859890741</v>
      </c>
    </row>
    <row r="1996" spans="27:29" x14ac:dyDescent="0.4">
      <c r="AA1996" s="85">
        <v>1987000</v>
      </c>
      <c r="AB1996" s="82">
        <f t="shared" si="75"/>
        <v>16075.765462841247</v>
      </c>
      <c r="AC1996" s="86">
        <f t="shared" si="76"/>
        <v>-8899.6048567806411</v>
      </c>
    </row>
    <row r="1997" spans="27:29" x14ac:dyDescent="0.4">
      <c r="AA1997" s="85">
        <v>1988000</v>
      </c>
      <c r="AB1997" s="82">
        <f t="shared" si="75"/>
        <v>16083.855933632813</v>
      </c>
      <c r="AC1997" s="86">
        <f t="shared" si="76"/>
        <v>-8907.6953275722062</v>
      </c>
    </row>
    <row r="1998" spans="27:29" x14ac:dyDescent="0.4">
      <c r="AA1998" s="85">
        <v>1989000</v>
      </c>
      <c r="AB1998" s="82">
        <f t="shared" si="75"/>
        <v>16091.94640442438</v>
      </c>
      <c r="AC1998" s="86">
        <f t="shared" si="76"/>
        <v>-8915.7857983637732</v>
      </c>
    </row>
    <row r="1999" spans="27:29" x14ac:dyDescent="0.4">
      <c r="AA1999" s="85">
        <v>1990000</v>
      </c>
      <c r="AB1999" s="82">
        <f t="shared" si="75"/>
        <v>16100.036875215945</v>
      </c>
      <c r="AC1999" s="86">
        <f t="shared" si="76"/>
        <v>-8923.8762691553384</v>
      </c>
    </row>
    <row r="2000" spans="27:29" x14ac:dyDescent="0.4">
      <c r="AA2000" s="85">
        <v>1991000</v>
      </c>
      <c r="AB2000" s="82">
        <f t="shared" si="75"/>
        <v>16108.127346007508</v>
      </c>
      <c r="AC2000" s="86">
        <f t="shared" si="76"/>
        <v>-8931.9667399469017</v>
      </c>
    </row>
    <row r="2001" spans="27:29" x14ac:dyDescent="0.4">
      <c r="AA2001" s="85">
        <v>1992000</v>
      </c>
      <c r="AB2001" s="82">
        <f t="shared" si="75"/>
        <v>16116.217816799075</v>
      </c>
      <c r="AC2001" s="86">
        <f t="shared" si="76"/>
        <v>-8940.0572107384687</v>
      </c>
    </row>
    <row r="2002" spans="27:29" x14ac:dyDescent="0.4">
      <c r="AA2002" s="85">
        <v>1993000</v>
      </c>
      <c r="AB2002" s="82">
        <f t="shared" si="75"/>
        <v>16124.30828759064</v>
      </c>
      <c r="AC2002" s="86">
        <f t="shared" si="76"/>
        <v>-8948.1476815300339</v>
      </c>
    </row>
    <row r="2003" spans="27:29" x14ac:dyDescent="0.4">
      <c r="AA2003" s="85">
        <v>1994000</v>
      </c>
      <c r="AB2003" s="82">
        <f t="shared" si="75"/>
        <v>16132.398758382207</v>
      </c>
      <c r="AC2003" s="86">
        <f t="shared" si="76"/>
        <v>-8956.2381523216009</v>
      </c>
    </row>
    <row r="2004" spans="27:29" x14ac:dyDescent="0.4">
      <c r="AA2004" s="85">
        <v>1995000</v>
      </c>
      <c r="AB2004" s="82">
        <f t="shared" si="75"/>
        <v>16140.489229173772</v>
      </c>
      <c r="AC2004" s="86">
        <f t="shared" si="76"/>
        <v>-8964.328623113166</v>
      </c>
    </row>
    <row r="2005" spans="27:29" x14ac:dyDescent="0.4">
      <c r="AA2005" s="85">
        <v>1996000</v>
      </c>
      <c r="AB2005" s="82">
        <f t="shared" si="75"/>
        <v>16148.579699965339</v>
      </c>
      <c r="AC2005" s="86">
        <f t="shared" si="76"/>
        <v>-8972.419093904733</v>
      </c>
    </row>
    <row r="2006" spans="27:29" x14ac:dyDescent="0.4">
      <c r="AA2006" s="85">
        <v>1997000</v>
      </c>
      <c r="AB2006" s="82">
        <f t="shared" si="75"/>
        <v>16156.670170756906</v>
      </c>
      <c r="AC2006" s="86">
        <f t="shared" si="76"/>
        <v>-8980.5095646963</v>
      </c>
    </row>
    <row r="2007" spans="27:29" x14ac:dyDescent="0.4">
      <c r="AA2007" s="85">
        <v>1998000</v>
      </c>
      <c r="AB2007" s="82">
        <f t="shared" si="75"/>
        <v>16164.760641548472</v>
      </c>
      <c r="AC2007" s="86">
        <f t="shared" si="76"/>
        <v>-8988.6000354878652</v>
      </c>
    </row>
    <row r="2008" spans="27:29" x14ac:dyDescent="0.4">
      <c r="AA2008" s="85">
        <v>1999000</v>
      </c>
      <c r="AB2008" s="82">
        <f t="shared" si="75"/>
        <v>16172.851112340035</v>
      </c>
      <c r="AC2008" s="86">
        <f t="shared" si="76"/>
        <v>-8996.6905062794285</v>
      </c>
    </row>
    <row r="2009" spans="27:29" x14ac:dyDescent="0.4">
      <c r="AA2009" s="85">
        <v>2000000</v>
      </c>
      <c r="AB2009" s="82">
        <f t="shared" si="75"/>
        <v>16180.9415831316</v>
      </c>
      <c r="AC2009" s="86">
        <f t="shared" si="76"/>
        <v>-9004.7809770709937</v>
      </c>
    </row>
    <row r="2010" spans="27:29" x14ac:dyDescent="0.4">
      <c r="AA2010" s="85">
        <v>2001000</v>
      </c>
      <c r="AB2010" s="82">
        <f t="shared" si="75"/>
        <v>16189.032053923167</v>
      </c>
      <c r="AC2010" s="86">
        <f t="shared" si="76"/>
        <v>-9012.8714478625607</v>
      </c>
    </row>
    <row r="2011" spans="27:29" x14ac:dyDescent="0.4">
      <c r="AA2011" s="85">
        <v>2002000</v>
      </c>
      <c r="AB2011" s="82">
        <f t="shared" si="75"/>
        <v>16197.122524714734</v>
      </c>
      <c r="AC2011" s="86">
        <f t="shared" si="76"/>
        <v>-9020.9619186541277</v>
      </c>
    </row>
    <row r="2012" spans="27:29" x14ac:dyDescent="0.4">
      <c r="AA2012" s="85">
        <v>2003000</v>
      </c>
      <c r="AB2012" s="82">
        <f t="shared" si="75"/>
        <v>16205.212995506299</v>
      </c>
      <c r="AC2012" s="86">
        <f t="shared" si="76"/>
        <v>-9029.0523894456928</v>
      </c>
    </row>
    <row r="2013" spans="27:29" x14ac:dyDescent="0.4">
      <c r="AA2013" s="85">
        <v>2004000</v>
      </c>
      <c r="AB2013" s="82">
        <f t="shared" si="75"/>
        <v>16213.303466297866</v>
      </c>
      <c r="AC2013" s="86">
        <f t="shared" si="76"/>
        <v>-9037.1428602372598</v>
      </c>
    </row>
    <row r="2014" spans="27:29" x14ac:dyDescent="0.4">
      <c r="AA2014" s="85">
        <v>2005000</v>
      </c>
      <c r="AB2014" s="82">
        <f t="shared" si="75"/>
        <v>16221.393937089431</v>
      </c>
      <c r="AC2014" s="86">
        <f t="shared" si="76"/>
        <v>-9045.233331028825</v>
      </c>
    </row>
    <row r="2015" spans="27:29" x14ac:dyDescent="0.4">
      <c r="AA2015" s="85">
        <v>2006000</v>
      </c>
      <c r="AB2015" s="82">
        <f t="shared" si="75"/>
        <v>16229.484407880998</v>
      </c>
      <c r="AC2015" s="86">
        <f t="shared" si="76"/>
        <v>-9053.323801820392</v>
      </c>
    </row>
    <row r="2016" spans="27:29" x14ac:dyDescent="0.4">
      <c r="AA2016" s="85">
        <v>2007000</v>
      </c>
      <c r="AB2016" s="82">
        <f t="shared" si="75"/>
        <v>16237.574878672562</v>
      </c>
      <c r="AC2016" s="86">
        <f t="shared" si="76"/>
        <v>-9061.4142726119553</v>
      </c>
    </row>
    <row r="2017" spans="27:29" x14ac:dyDescent="0.4">
      <c r="AA2017" s="85">
        <v>2008000</v>
      </c>
      <c r="AB2017" s="82">
        <f t="shared" si="75"/>
        <v>16245.665349464127</v>
      </c>
      <c r="AC2017" s="86">
        <f t="shared" si="76"/>
        <v>-9069.5047434035205</v>
      </c>
    </row>
    <row r="2018" spans="27:29" x14ac:dyDescent="0.4">
      <c r="AA2018" s="85">
        <v>2009000</v>
      </c>
      <c r="AB2018" s="82">
        <f t="shared" si="75"/>
        <v>16253.755820255694</v>
      </c>
      <c r="AC2018" s="86">
        <f t="shared" si="76"/>
        <v>-9077.5952141950875</v>
      </c>
    </row>
    <row r="2019" spans="27:29" x14ac:dyDescent="0.4">
      <c r="AA2019" s="85">
        <v>2010000</v>
      </c>
      <c r="AB2019" s="82">
        <f t="shared" si="75"/>
        <v>16261.846291047259</v>
      </c>
      <c r="AC2019" s="86">
        <f t="shared" si="76"/>
        <v>-9085.6856849866526</v>
      </c>
    </row>
    <row r="2020" spans="27:29" x14ac:dyDescent="0.4">
      <c r="AA2020" s="85">
        <v>2011000</v>
      </c>
      <c r="AB2020" s="82">
        <f t="shared" si="75"/>
        <v>16269.936761838826</v>
      </c>
      <c r="AC2020" s="86">
        <f t="shared" si="76"/>
        <v>-9093.7761557782196</v>
      </c>
    </row>
    <row r="2021" spans="27:29" x14ac:dyDescent="0.4">
      <c r="AA2021" s="85">
        <v>2012000</v>
      </c>
      <c r="AB2021" s="82">
        <f t="shared" si="75"/>
        <v>16278.027232630391</v>
      </c>
      <c r="AC2021" s="86">
        <f t="shared" si="76"/>
        <v>-9101.8666265697848</v>
      </c>
    </row>
    <row r="2022" spans="27:29" x14ac:dyDescent="0.4">
      <c r="AA2022" s="85">
        <v>2013000</v>
      </c>
      <c r="AB2022" s="82">
        <f t="shared" si="75"/>
        <v>16286.117703421958</v>
      </c>
      <c r="AC2022" s="86">
        <f t="shared" si="76"/>
        <v>-9109.9570973613518</v>
      </c>
    </row>
    <row r="2023" spans="27:29" x14ac:dyDescent="0.4">
      <c r="AA2023" s="85">
        <v>2014000</v>
      </c>
      <c r="AB2023" s="82">
        <f t="shared" si="75"/>
        <v>16294.208174213525</v>
      </c>
      <c r="AC2023" s="86">
        <f t="shared" si="76"/>
        <v>-9118.0475681529188</v>
      </c>
    </row>
    <row r="2024" spans="27:29" x14ac:dyDescent="0.4">
      <c r="AA2024" s="85">
        <v>2015000</v>
      </c>
      <c r="AB2024" s="82">
        <f t="shared" si="75"/>
        <v>16302.29864500509</v>
      </c>
      <c r="AC2024" s="86">
        <f t="shared" si="76"/>
        <v>-9126.1380389444839</v>
      </c>
    </row>
    <row r="2025" spans="27:29" x14ac:dyDescent="0.4">
      <c r="AA2025" s="85">
        <v>2016000</v>
      </c>
      <c r="AB2025" s="82">
        <f t="shared" si="75"/>
        <v>16310.389115796654</v>
      </c>
      <c r="AC2025" s="86">
        <f t="shared" si="76"/>
        <v>-9134.2285097360473</v>
      </c>
    </row>
    <row r="2026" spans="27:29" x14ac:dyDescent="0.4">
      <c r="AA2026" s="85">
        <v>2017000</v>
      </c>
      <c r="AB2026" s="82">
        <f t="shared" si="75"/>
        <v>16318.479586588219</v>
      </c>
      <c r="AC2026" s="86">
        <f t="shared" si="76"/>
        <v>-9142.3189805276124</v>
      </c>
    </row>
    <row r="2027" spans="27:29" x14ac:dyDescent="0.4">
      <c r="AA2027" s="85">
        <v>2018000</v>
      </c>
      <c r="AB2027" s="82">
        <f t="shared" si="75"/>
        <v>16326.570057379786</v>
      </c>
      <c r="AC2027" s="86">
        <f t="shared" si="76"/>
        <v>-9150.4094513191794</v>
      </c>
    </row>
    <row r="2028" spans="27:29" x14ac:dyDescent="0.4">
      <c r="AA2028" s="85">
        <v>2019000</v>
      </c>
      <c r="AB2028" s="82">
        <f t="shared" si="75"/>
        <v>16334.660528171353</v>
      </c>
      <c r="AC2028" s="86">
        <f t="shared" si="76"/>
        <v>-9158.4999221107464</v>
      </c>
    </row>
    <row r="2029" spans="27:29" x14ac:dyDescent="0.4">
      <c r="AA2029" s="85">
        <v>2020000</v>
      </c>
      <c r="AB2029" s="82">
        <f t="shared" si="75"/>
        <v>16342.750998962918</v>
      </c>
      <c r="AC2029" s="86">
        <f t="shared" si="76"/>
        <v>-9166.5903929023116</v>
      </c>
    </row>
    <row r="2030" spans="27:29" x14ac:dyDescent="0.4">
      <c r="AA2030" s="85">
        <v>2021000</v>
      </c>
      <c r="AB2030" s="82">
        <f t="shared" si="75"/>
        <v>16350.841469754485</v>
      </c>
      <c r="AC2030" s="86">
        <f t="shared" si="76"/>
        <v>-9174.6808636938786</v>
      </c>
    </row>
    <row r="2031" spans="27:29" x14ac:dyDescent="0.4">
      <c r="AA2031" s="85">
        <v>2022000</v>
      </c>
      <c r="AB2031" s="82">
        <f t="shared" si="75"/>
        <v>16358.93194054605</v>
      </c>
      <c r="AC2031" s="86">
        <f t="shared" si="76"/>
        <v>-9182.7713344854437</v>
      </c>
    </row>
    <row r="2032" spans="27:29" x14ac:dyDescent="0.4">
      <c r="AA2032" s="85">
        <v>2023000</v>
      </c>
      <c r="AB2032" s="82">
        <f t="shared" si="75"/>
        <v>16367.022411337617</v>
      </c>
      <c r="AC2032" s="86">
        <f t="shared" si="76"/>
        <v>-9190.8618052770107</v>
      </c>
    </row>
    <row r="2033" spans="27:29" x14ac:dyDescent="0.4">
      <c r="AA2033" s="85">
        <v>2024000</v>
      </c>
      <c r="AB2033" s="82">
        <f t="shared" si="75"/>
        <v>16375.11288212918</v>
      </c>
      <c r="AC2033" s="86">
        <f t="shared" si="76"/>
        <v>-9198.9522760685741</v>
      </c>
    </row>
    <row r="2034" spans="27:29" x14ac:dyDescent="0.4">
      <c r="AA2034" s="85">
        <v>2025000</v>
      </c>
      <c r="AB2034" s="82">
        <f t="shared" si="75"/>
        <v>16383.203352920746</v>
      </c>
      <c r="AC2034" s="86">
        <f t="shared" si="76"/>
        <v>-9207.0427468601392</v>
      </c>
    </row>
    <row r="2035" spans="27:29" x14ac:dyDescent="0.4">
      <c r="AA2035" s="85">
        <v>2026000</v>
      </c>
      <c r="AB2035" s="82">
        <f t="shared" si="75"/>
        <v>16391.293823712313</v>
      </c>
      <c r="AC2035" s="86">
        <f t="shared" si="76"/>
        <v>-9215.1332176517062</v>
      </c>
    </row>
    <row r="2036" spans="27:29" x14ac:dyDescent="0.4">
      <c r="AA2036" s="85">
        <v>2027000</v>
      </c>
      <c r="AB2036" s="82">
        <f t="shared" si="75"/>
        <v>16399.384294503878</v>
      </c>
      <c r="AC2036" s="86">
        <f t="shared" si="76"/>
        <v>-9223.2236884432714</v>
      </c>
    </row>
    <row r="2037" spans="27:29" x14ac:dyDescent="0.4">
      <c r="AA2037" s="85">
        <v>2028000</v>
      </c>
      <c r="AB2037" s="82">
        <f t="shared" si="75"/>
        <v>16407.474765295443</v>
      </c>
      <c r="AC2037" s="86">
        <f t="shared" si="76"/>
        <v>-9231.3141592348366</v>
      </c>
    </row>
    <row r="2038" spans="27:29" x14ac:dyDescent="0.4">
      <c r="AA2038" s="85">
        <v>2029000</v>
      </c>
      <c r="AB2038" s="82">
        <f t="shared" si="75"/>
        <v>16415.565236087012</v>
      </c>
      <c r="AC2038" s="86">
        <f t="shared" si="76"/>
        <v>-9239.4046300264054</v>
      </c>
    </row>
    <row r="2039" spans="27:29" x14ac:dyDescent="0.4">
      <c r="AA2039" s="85">
        <v>2030000</v>
      </c>
      <c r="AB2039" s="82">
        <f t="shared" si="75"/>
        <v>16423.655706878577</v>
      </c>
      <c r="AC2039" s="86">
        <f t="shared" si="76"/>
        <v>-9247.4951008179705</v>
      </c>
    </row>
    <row r="2040" spans="27:29" x14ac:dyDescent="0.4">
      <c r="AA2040" s="85">
        <v>2031000</v>
      </c>
      <c r="AB2040" s="82">
        <f t="shared" si="75"/>
        <v>16431.746177670142</v>
      </c>
      <c r="AC2040" s="86">
        <f t="shared" si="76"/>
        <v>-9255.5855716095357</v>
      </c>
    </row>
    <row r="2041" spans="27:29" x14ac:dyDescent="0.4">
      <c r="AA2041" s="85">
        <v>2032000</v>
      </c>
      <c r="AB2041" s="82">
        <f t="shared" si="75"/>
        <v>16439.836648461707</v>
      </c>
      <c r="AC2041" s="86">
        <f t="shared" si="76"/>
        <v>-9263.6760424011009</v>
      </c>
    </row>
    <row r="2042" spans="27:29" x14ac:dyDescent="0.4">
      <c r="AA2042" s="85">
        <v>2033000</v>
      </c>
      <c r="AB2042" s="82">
        <f t="shared" si="75"/>
        <v>16447.927119253272</v>
      </c>
      <c r="AC2042" s="86">
        <f t="shared" si="76"/>
        <v>-9271.766513192666</v>
      </c>
    </row>
    <row r="2043" spans="27:29" x14ac:dyDescent="0.4">
      <c r="AA2043" s="85">
        <v>2034000</v>
      </c>
      <c r="AB2043" s="82">
        <f t="shared" si="75"/>
        <v>16456.017590044838</v>
      </c>
      <c r="AC2043" s="86">
        <f t="shared" si="76"/>
        <v>-9279.8569839842312</v>
      </c>
    </row>
    <row r="2044" spans="27:29" x14ac:dyDescent="0.4">
      <c r="AA2044" s="85">
        <v>2035000</v>
      </c>
      <c r="AB2044" s="82">
        <f t="shared" si="75"/>
        <v>16464.108060836406</v>
      </c>
      <c r="AC2044" s="86">
        <f t="shared" si="76"/>
        <v>-9287.9474547758</v>
      </c>
    </row>
    <row r="2045" spans="27:29" x14ac:dyDescent="0.4">
      <c r="AA2045" s="85">
        <v>2036000</v>
      </c>
      <c r="AB2045" s="82">
        <f t="shared" si="75"/>
        <v>16472.198531627972</v>
      </c>
      <c r="AC2045" s="86">
        <f t="shared" si="76"/>
        <v>-9296.0379255673652</v>
      </c>
    </row>
    <row r="2046" spans="27:29" x14ac:dyDescent="0.4">
      <c r="AA2046" s="85">
        <v>2037000</v>
      </c>
      <c r="AB2046" s="82">
        <f t="shared" si="75"/>
        <v>16480.289002419537</v>
      </c>
      <c r="AC2046" s="86">
        <f t="shared" si="76"/>
        <v>-9304.1283963589303</v>
      </c>
    </row>
    <row r="2047" spans="27:29" x14ac:dyDescent="0.4">
      <c r="AA2047" s="85">
        <v>2038000</v>
      </c>
      <c r="AB2047" s="82">
        <f t="shared" si="75"/>
        <v>16488.379473211102</v>
      </c>
      <c r="AC2047" s="86">
        <f t="shared" si="76"/>
        <v>-9312.2188671504955</v>
      </c>
    </row>
    <row r="2048" spans="27:29" x14ac:dyDescent="0.4">
      <c r="AA2048" s="85">
        <v>2039000</v>
      </c>
      <c r="AB2048" s="82">
        <f t="shared" si="75"/>
        <v>16496.469944002671</v>
      </c>
      <c r="AC2048" s="86">
        <f t="shared" si="76"/>
        <v>-9320.3093379420643</v>
      </c>
    </row>
    <row r="2049" spans="27:29" x14ac:dyDescent="0.4">
      <c r="AA2049" s="85">
        <v>2040000</v>
      </c>
      <c r="AB2049" s="82">
        <f t="shared" si="75"/>
        <v>16504.560414794236</v>
      </c>
      <c r="AC2049" s="86">
        <f t="shared" si="76"/>
        <v>-9328.3998087336295</v>
      </c>
    </row>
    <row r="2050" spans="27:29" x14ac:dyDescent="0.4">
      <c r="AA2050" s="85">
        <v>2041000</v>
      </c>
      <c r="AB2050" s="82">
        <f t="shared" si="75"/>
        <v>16512.650885585797</v>
      </c>
      <c r="AC2050" s="86">
        <f t="shared" si="76"/>
        <v>-9336.490279525191</v>
      </c>
    </row>
    <row r="2051" spans="27:29" x14ac:dyDescent="0.4">
      <c r="AA2051" s="85">
        <v>2042000</v>
      </c>
      <c r="AB2051" s="82">
        <f t="shared" si="75"/>
        <v>16520.741356377366</v>
      </c>
      <c r="AC2051" s="86">
        <f t="shared" si="76"/>
        <v>-9344.5807503167598</v>
      </c>
    </row>
    <row r="2052" spans="27:29" x14ac:dyDescent="0.4">
      <c r="AA2052" s="85">
        <v>2043000</v>
      </c>
      <c r="AB2052" s="82">
        <f t="shared" si="75"/>
        <v>16528.831827168931</v>
      </c>
      <c r="AC2052" s="86">
        <f t="shared" si="76"/>
        <v>-9352.671221108325</v>
      </c>
    </row>
    <row r="2053" spans="27:29" x14ac:dyDescent="0.4">
      <c r="AA2053" s="85">
        <v>2044000</v>
      </c>
      <c r="AB2053" s="82">
        <f t="shared" si="75"/>
        <v>16536.922297960497</v>
      </c>
      <c r="AC2053" s="86">
        <f t="shared" si="76"/>
        <v>-9360.7616918998901</v>
      </c>
    </row>
    <row r="2054" spans="27:29" x14ac:dyDescent="0.4">
      <c r="AA2054" s="85">
        <v>2045000</v>
      </c>
      <c r="AB2054" s="82">
        <f t="shared" si="75"/>
        <v>16545.012768752062</v>
      </c>
      <c r="AC2054" s="86">
        <f t="shared" si="76"/>
        <v>-9368.8521626914553</v>
      </c>
    </row>
    <row r="2055" spans="27:29" x14ac:dyDescent="0.4">
      <c r="AA2055" s="85">
        <v>2046000</v>
      </c>
      <c r="AB2055" s="82">
        <f t="shared" si="75"/>
        <v>16553.10323954363</v>
      </c>
      <c r="AC2055" s="86">
        <f t="shared" si="76"/>
        <v>-9376.9426334830241</v>
      </c>
    </row>
    <row r="2056" spans="27:29" x14ac:dyDescent="0.4">
      <c r="AA2056" s="85">
        <v>2047000</v>
      </c>
      <c r="AB2056" s="82">
        <f t="shared" si="75"/>
        <v>16561.193710335196</v>
      </c>
      <c r="AC2056" s="86">
        <f t="shared" si="76"/>
        <v>-9385.0331042745893</v>
      </c>
    </row>
    <row r="2057" spans="27:29" x14ac:dyDescent="0.4">
      <c r="AA2057" s="85">
        <v>2048000</v>
      </c>
      <c r="AB2057" s="82">
        <f t="shared" si="75"/>
        <v>16569.284181126761</v>
      </c>
      <c r="AC2057" s="86">
        <f t="shared" si="76"/>
        <v>-9393.1235750661544</v>
      </c>
    </row>
    <row r="2058" spans="27:29" x14ac:dyDescent="0.4">
      <c r="AA2058" s="85">
        <v>2049000</v>
      </c>
      <c r="AB2058" s="82">
        <f t="shared" si="75"/>
        <v>16577.374651918326</v>
      </c>
      <c r="AC2058" s="86">
        <f t="shared" si="76"/>
        <v>-9401.2140458577196</v>
      </c>
    </row>
    <row r="2059" spans="27:29" x14ac:dyDescent="0.4">
      <c r="AA2059" s="85">
        <v>2050000</v>
      </c>
      <c r="AB2059" s="82">
        <f t="shared" ref="AB2059:AB2122" si="77">-PMT($X$12,$Y$10,AA2059)</f>
        <v>16585.465122709891</v>
      </c>
      <c r="AC2059" s="86">
        <f t="shared" ref="AC2059:AC2122" si="78">$J$56-AB2059</f>
        <v>-9409.3045166492848</v>
      </c>
    </row>
    <row r="2060" spans="27:29" x14ac:dyDescent="0.4">
      <c r="AA2060" s="85">
        <v>2051000</v>
      </c>
      <c r="AB2060" s="82">
        <f t="shared" si="77"/>
        <v>16593.555593501456</v>
      </c>
      <c r="AC2060" s="86">
        <f t="shared" si="78"/>
        <v>-9417.3949874408499</v>
      </c>
    </row>
    <row r="2061" spans="27:29" x14ac:dyDescent="0.4">
      <c r="AA2061" s="85">
        <v>2052000</v>
      </c>
      <c r="AB2061" s="82">
        <f t="shared" si="77"/>
        <v>16601.646064293025</v>
      </c>
      <c r="AC2061" s="86">
        <f t="shared" si="78"/>
        <v>-9425.4854582324188</v>
      </c>
    </row>
    <row r="2062" spans="27:29" x14ac:dyDescent="0.4">
      <c r="AA2062" s="85">
        <v>2053000</v>
      </c>
      <c r="AB2062" s="82">
        <f t="shared" si="77"/>
        <v>16609.73653508459</v>
      </c>
      <c r="AC2062" s="86">
        <f t="shared" si="78"/>
        <v>-9433.5759290239839</v>
      </c>
    </row>
    <row r="2063" spans="27:29" x14ac:dyDescent="0.4">
      <c r="AA2063" s="85">
        <v>2054000</v>
      </c>
      <c r="AB2063" s="82">
        <f t="shared" si="77"/>
        <v>16617.827005876155</v>
      </c>
      <c r="AC2063" s="86">
        <f t="shared" si="78"/>
        <v>-9441.6663998155491</v>
      </c>
    </row>
    <row r="2064" spans="27:29" x14ac:dyDescent="0.4">
      <c r="AA2064" s="85">
        <v>2055000</v>
      </c>
      <c r="AB2064" s="82">
        <f t="shared" si="77"/>
        <v>16625.917476667721</v>
      </c>
      <c r="AC2064" s="86">
        <f t="shared" si="78"/>
        <v>-9449.7568706071143</v>
      </c>
    </row>
    <row r="2065" spans="27:29" x14ac:dyDescent="0.4">
      <c r="AA2065" s="85">
        <v>2056000</v>
      </c>
      <c r="AB2065" s="82">
        <f t="shared" si="77"/>
        <v>16634.007947459289</v>
      </c>
      <c r="AC2065" s="86">
        <f t="shared" si="78"/>
        <v>-9457.8473413986831</v>
      </c>
    </row>
    <row r="2066" spans="27:29" x14ac:dyDescent="0.4">
      <c r="AA2066" s="85">
        <v>2057000</v>
      </c>
      <c r="AB2066" s="82">
        <f t="shared" si="77"/>
        <v>16642.098418250851</v>
      </c>
      <c r="AC2066" s="86">
        <f t="shared" si="78"/>
        <v>-9465.9378121902446</v>
      </c>
    </row>
    <row r="2067" spans="27:29" x14ac:dyDescent="0.4">
      <c r="AA2067" s="85">
        <v>2058000</v>
      </c>
      <c r="AB2067" s="82">
        <f t="shared" si="77"/>
        <v>16650.188889042416</v>
      </c>
      <c r="AC2067" s="86">
        <f t="shared" si="78"/>
        <v>-9474.0282829818098</v>
      </c>
    </row>
    <row r="2068" spans="27:29" x14ac:dyDescent="0.4">
      <c r="AA2068" s="85">
        <v>2059000</v>
      </c>
      <c r="AB2068" s="82">
        <f t="shared" si="77"/>
        <v>16658.279359833985</v>
      </c>
      <c r="AC2068" s="86">
        <f t="shared" si="78"/>
        <v>-9482.1187537733786</v>
      </c>
    </row>
    <row r="2069" spans="27:29" x14ac:dyDescent="0.4">
      <c r="AA2069" s="85">
        <v>2060000</v>
      </c>
      <c r="AB2069" s="82">
        <f t="shared" si="77"/>
        <v>16666.36983062555</v>
      </c>
      <c r="AC2069" s="86">
        <f t="shared" si="78"/>
        <v>-9490.2092245649437</v>
      </c>
    </row>
    <row r="2070" spans="27:29" x14ac:dyDescent="0.4">
      <c r="AA2070" s="85">
        <v>2061000</v>
      </c>
      <c r="AB2070" s="82">
        <f t="shared" si="77"/>
        <v>16674.460301417115</v>
      </c>
      <c r="AC2070" s="86">
        <f t="shared" si="78"/>
        <v>-9498.2996953565089</v>
      </c>
    </row>
    <row r="2071" spans="27:29" x14ac:dyDescent="0.4">
      <c r="AA2071" s="85">
        <v>2062000</v>
      </c>
      <c r="AB2071" s="82">
        <f t="shared" si="77"/>
        <v>16682.55077220868</v>
      </c>
      <c r="AC2071" s="86">
        <f t="shared" si="78"/>
        <v>-9506.3901661480741</v>
      </c>
    </row>
    <row r="2072" spans="27:29" x14ac:dyDescent="0.4">
      <c r="AA2072" s="85">
        <v>2063000</v>
      </c>
      <c r="AB2072" s="82">
        <f t="shared" si="77"/>
        <v>16690.641243000249</v>
      </c>
      <c r="AC2072" s="86">
        <f t="shared" si="78"/>
        <v>-9514.4806369396429</v>
      </c>
    </row>
    <row r="2073" spans="27:29" x14ac:dyDescent="0.4">
      <c r="AA2073" s="85">
        <v>2064000</v>
      </c>
      <c r="AB2073" s="82">
        <f t="shared" si="77"/>
        <v>16698.731713791814</v>
      </c>
      <c r="AC2073" s="86">
        <f t="shared" si="78"/>
        <v>-9522.571107731208</v>
      </c>
    </row>
    <row r="2074" spans="27:29" x14ac:dyDescent="0.4">
      <c r="AA2074" s="85">
        <v>2065000</v>
      </c>
      <c r="AB2074" s="82">
        <f t="shared" si="77"/>
        <v>16706.822184583376</v>
      </c>
      <c r="AC2074" s="86">
        <f t="shared" si="78"/>
        <v>-9530.6615785227696</v>
      </c>
    </row>
    <row r="2075" spans="27:29" x14ac:dyDescent="0.4">
      <c r="AA2075" s="85">
        <v>2066000</v>
      </c>
      <c r="AB2075" s="82">
        <f t="shared" si="77"/>
        <v>16714.912655374945</v>
      </c>
      <c r="AC2075" s="86">
        <f t="shared" si="78"/>
        <v>-9538.7520493143384</v>
      </c>
    </row>
    <row r="2076" spans="27:29" x14ac:dyDescent="0.4">
      <c r="AA2076" s="85">
        <v>2067000</v>
      </c>
      <c r="AB2076" s="82">
        <f t="shared" si="77"/>
        <v>16723.00312616651</v>
      </c>
      <c r="AC2076" s="86">
        <f t="shared" si="78"/>
        <v>-9546.8425201059035</v>
      </c>
    </row>
    <row r="2077" spans="27:29" x14ac:dyDescent="0.4">
      <c r="AA2077" s="85">
        <v>2068000</v>
      </c>
      <c r="AB2077" s="82">
        <f t="shared" si="77"/>
        <v>16731.093596958075</v>
      </c>
      <c r="AC2077" s="86">
        <f t="shared" si="78"/>
        <v>-9554.9329908974687</v>
      </c>
    </row>
    <row r="2078" spans="27:29" x14ac:dyDescent="0.4">
      <c r="AA2078" s="85">
        <v>2069000</v>
      </c>
      <c r="AB2078" s="82">
        <f t="shared" si="77"/>
        <v>16739.184067749644</v>
      </c>
      <c r="AC2078" s="86">
        <f t="shared" si="78"/>
        <v>-9563.0234616890375</v>
      </c>
    </row>
    <row r="2079" spans="27:29" x14ac:dyDescent="0.4">
      <c r="AA2079" s="85">
        <v>2070000</v>
      </c>
      <c r="AB2079" s="82">
        <f t="shared" si="77"/>
        <v>16747.274538541209</v>
      </c>
      <c r="AC2079" s="86">
        <f t="shared" si="78"/>
        <v>-9571.1139324806027</v>
      </c>
    </row>
    <row r="2080" spans="27:29" x14ac:dyDescent="0.4">
      <c r="AA2080" s="85">
        <v>2071000</v>
      </c>
      <c r="AB2080" s="82">
        <f t="shared" si="77"/>
        <v>16755.365009332774</v>
      </c>
      <c r="AC2080" s="86">
        <f t="shared" si="78"/>
        <v>-9579.2044032721678</v>
      </c>
    </row>
    <row r="2081" spans="27:29" x14ac:dyDescent="0.4">
      <c r="AA2081" s="85">
        <v>2072000</v>
      </c>
      <c r="AB2081" s="82">
        <f t="shared" si="77"/>
        <v>16763.455480124339</v>
      </c>
      <c r="AC2081" s="86">
        <f t="shared" si="78"/>
        <v>-9587.294874063733</v>
      </c>
    </row>
    <row r="2082" spans="27:29" x14ac:dyDescent="0.4">
      <c r="AA2082" s="85">
        <v>2073000</v>
      </c>
      <c r="AB2082" s="82">
        <f t="shared" si="77"/>
        <v>16771.545950915908</v>
      </c>
      <c r="AC2082" s="86">
        <f t="shared" si="78"/>
        <v>-9595.3853448553018</v>
      </c>
    </row>
    <row r="2083" spans="27:29" x14ac:dyDescent="0.4">
      <c r="AA2083" s="85">
        <v>2074000</v>
      </c>
      <c r="AB2083" s="82">
        <f t="shared" si="77"/>
        <v>16779.63642170747</v>
      </c>
      <c r="AC2083" s="86">
        <f t="shared" si="78"/>
        <v>-9603.4758156468633</v>
      </c>
    </row>
    <row r="2084" spans="27:29" x14ac:dyDescent="0.4">
      <c r="AA2084" s="85">
        <v>2075000</v>
      </c>
      <c r="AB2084" s="82">
        <f t="shared" si="77"/>
        <v>16787.726892499035</v>
      </c>
      <c r="AC2084" s="86">
        <f t="shared" si="78"/>
        <v>-9611.5662864384285</v>
      </c>
    </row>
    <row r="2085" spans="27:29" x14ac:dyDescent="0.4">
      <c r="AA2085" s="85">
        <v>2076000</v>
      </c>
      <c r="AB2085" s="82">
        <f t="shared" si="77"/>
        <v>16795.817363290604</v>
      </c>
      <c r="AC2085" s="86">
        <f t="shared" si="78"/>
        <v>-9619.6567572299973</v>
      </c>
    </row>
    <row r="2086" spans="27:29" x14ac:dyDescent="0.4">
      <c r="AA2086" s="85">
        <v>2077000</v>
      </c>
      <c r="AB2086" s="82">
        <f t="shared" si="77"/>
        <v>16803.907834082169</v>
      </c>
      <c r="AC2086" s="86">
        <f t="shared" si="78"/>
        <v>-9627.7472280215625</v>
      </c>
    </row>
    <row r="2087" spans="27:29" x14ac:dyDescent="0.4">
      <c r="AA2087" s="85">
        <v>2078000</v>
      </c>
      <c r="AB2087" s="82">
        <f t="shared" si="77"/>
        <v>16811.998304873734</v>
      </c>
      <c r="AC2087" s="86">
        <f t="shared" si="78"/>
        <v>-9635.8376988131276</v>
      </c>
    </row>
    <row r="2088" spans="27:29" x14ac:dyDescent="0.4">
      <c r="AA2088" s="85">
        <v>2079000</v>
      </c>
      <c r="AB2088" s="82">
        <f t="shared" si="77"/>
        <v>16820.088775665299</v>
      </c>
      <c r="AC2088" s="86">
        <f t="shared" si="78"/>
        <v>-9643.9281696046928</v>
      </c>
    </row>
    <row r="2089" spans="27:29" x14ac:dyDescent="0.4">
      <c r="AA2089" s="85">
        <v>2080000</v>
      </c>
      <c r="AB2089" s="82">
        <f t="shared" si="77"/>
        <v>16828.179246456868</v>
      </c>
      <c r="AC2089" s="86">
        <f t="shared" si="78"/>
        <v>-9652.0186403962616</v>
      </c>
    </row>
    <row r="2090" spans="27:29" x14ac:dyDescent="0.4">
      <c r="AA2090" s="85">
        <v>2081000</v>
      </c>
      <c r="AB2090" s="82">
        <f t="shared" si="77"/>
        <v>16836.269717248433</v>
      </c>
      <c r="AC2090" s="86">
        <f t="shared" si="78"/>
        <v>-9660.1091111878268</v>
      </c>
    </row>
    <row r="2091" spans="27:29" x14ac:dyDescent="0.4">
      <c r="AA2091" s="85">
        <v>2082000</v>
      </c>
      <c r="AB2091" s="82">
        <f t="shared" si="77"/>
        <v>16844.360188039995</v>
      </c>
      <c r="AC2091" s="86">
        <f t="shared" si="78"/>
        <v>-9668.1995819793883</v>
      </c>
    </row>
    <row r="2092" spans="27:29" x14ac:dyDescent="0.4">
      <c r="AA2092" s="85">
        <v>2083000</v>
      </c>
      <c r="AB2092" s="82">
        <f t="shared" si="77"/>
        <v>16852.450658831563</v>
      </c>
      <c r="AC2092" s="86">
        <f t="shared" si="78"/>
        <v>-9676.2900527709571</v>
      </c>
    </row>
    <row r="2093" spans="27:29" x14ac:dyDescent="0.4">
      <c r="AA2093" s="85">
        <v>2084000</v>
      </c>
      <c r="AB2093" s="82">
        <f t="shared" si="77"/>
        <v>16860.541129623129</v>
      </c>
      <c r="AC2093" s="86">
        <f t="shared" si="78"/>
        <v>-9684.3805235625223</v>
      </c>
    </row>
    <row r="2094" spans="27:29" x14ac:dyDescent="0.4">
      <c r="AA2094" s="85">
        <v>2085000</v>
      </c>
      <c r="AB2094" s="82">
        <f t="shared" si="77"/>
        <v>16868.631600414694</v>
      </c>
      <c r="AC2094" s="86">
        <f t="shared" si="78"/>
        <v>-9692.4709943540875</v>
      </c>
    </row>
    <row r="2095" spans="27:29" x14ac:dyDescent="0.4">
      <c r="AA2095" s="85">
        <v>2086000</v>
      </c>
      <c r="AB2095" s="82">
        <f t="shared" si="77"/>
        <v>16876.722071206263</v>
      </c>
      <c r="AC2095" s="86">
        <f t="shared" si="78"/>
        <v>-9700.5614651456563</v>
      </c>
    </row>
    <row r="2096" spans="27:29" x14ac:dyDescent="0.4">
      <c r="AA2096" s="85">
        <v>2087000</v>
      </c>
      <c r="AB2096" s="82">
        <f t="shared" si="77"/>
        <v>16884.812541997828</v>
      </c>
      <c r="AC2096" s="86">
        <f t="shared" si="78"/>
        <v>-9708.6519359372214</v>
      </c>
    </row>
    <row r="2097" spans="27:29" x14ac:dyDescent="0.4">
      <c r="AA2097" s="85">
        <v>2088000</v>
      </c>
      <c r="AB2097" s="82">
        <f t="shared" si="77"/>
        <v>16892.903012789393</v>
      </c>
      <c r="AC2097" s="86">
        <f t="shared" si="78"/>
        <v>-9716.7424067287866</v>
      </c>
    </row>
    <row r="2098" spans="27:29" x14ac:dyDescent="0.4">
      <c r="AA2098" s="85">
        <v>2089000</v>
      </c>
      <c r="AB2098" s="82">
        <f t="shared" si="77"/>
        <v>16900.993483580958</v>
      </c>
      <c r="AC2098" s="86">
        <f t="shared" si="78"/>
        <v>-9724.8328775203518</v>
      </c>
    </row>
    <row r="2099" spans="27:29" x14ac:dyDescent="0.4">
      <c r="AA2099" s="85">
        <v>2090000</v>
      </c>
      <c r="AB2099" s="82">
        <f t="shared" si="77"/>
        <v>16909.083954372523</v>
      </c>
      <c r="AC2099" s="86">
        <f t="shared" si="78"/>
        <v>-9732.9233483119169</v>
      </c>
    </row>
    <row r="2100" spans="27:29" x14ac:dyDescent="0.4">
      <c r="AA2100" s="85">
        <v>2091000</v>
      </c>
      <c r="AB2100" s="82">
        <f t="shared" si="77"/>
        <v>16917.174425164088</v>
      </c>
      <c r="AC2100" s="86">
        <f t="shared" si="78"/>
        <v>-9741.0138191034821</v>
      </c>
    </row>
    <row r="2101" spans="27:29" x14ac:dyDescent="0.4">
      <c r="AA2101" s="85">
        <v>2092000</v>
      </c>
      <c r="AB2101" s="82">
        <f t="shared" si="77"/>
        <v>16925.264895955654</v>
      </c>
      <c r="AC2101" s="86">
        <f t="shared" si="78"/>
        <v>-9749.1042898950473</v>
      </c>
    </row>
    <row r="2102" spans="27:29" x14ac:dyDescent="0.4">
      <c r="AA2102" s="85">
        <v>2093000</v>
      </c>
      <c r="AB2102" s="82">
        <f t="shared" si="77"/>
        <v>16933.355366747222</v>
      </c>
      <c r="AC2102" s="86">
        <f t="shared" si="78"/>
        <v>-9757.1947606866161</v>
      </c>
    </row>
    <row r="2103" spans="27:29" x14ac:dyDescent="0.4">
      <c r="AA2103" s="85">
        <v>2094000</v>
      </c>
      <c r="AB2103" s="82">
        <f t="shared" si="77"/>
        <v>16941.445837538788</v>
      </c>
      <c r="AC2103" s="86">
        <f t="shared" si="78"/>
        <v>-9765.2852314781812</v>
      </c>
    </row>
    <row r="2104" spans="27:29" x14ac:dyDescent="0.4">
      <c r="AA2104" s="85">
        <v>2095000</v>
      </c>
      <c r="AB2104" s="82">
        <f t="shared" si="77"/>
        <v>16949.536308330353</v>
      </c>
      <c r="AC2104" s="86">
        <f t="shared" si="78"/>
        <v>-9773.3757022697464</v>
      </c>
    </row>
    <row r="2105" spans="27:29" x14ac:dyDescent="0.4">
      <c r="AA2105" s="85">
        <v>2096000</v>
      </c>
      <c r="AB2105" s="82">
        <f t="shared" si="77"/>
        <v>16957.626779121918</v>
      </c>
      <c r="AC2105" s="86">
        <f t="shared" si="78"/>
        <v>-9781.4661730613116</v>
      </c>
    </row>
    <row r="2106" spans="27:29" x14ac:dyDescent="0.4">
      <c r="AA2106" s="85">
        <v>2097000</v>
      </c>
      <c r="AB2106" s="82">
        <f t="shared" si="77"/>
        <v>16965.717249913487</v>
      </c>
      <c r="AC2106" s="86">
        <f t="shared" si="78"/>
        <v>-9789.5566438528804</v>
      </c>
    </row>
    <row r="2107" spans="27:29" x14ac:dyDescent="0.4">
      <c r="AA2107" s="85">
        <v>2098000</v>
      </c>
      <c r="AB2107" s="82">
        <f t="shared" si="77"/>
        <v>16973.807720705052</v>
      </c>
      <c r="AC2107" s="86">
        <f t="shared" si="78"/>
        <v>-9797.6471146444455</v>
      </c>
    </row>
    <row r="2108" spans="27:29" x14ac:dyDescent="0.4">
      <c r="AA2108" s="85">
        <v>2099000</v>
      </c>
      <c r="AB2108" s="82">
        <f t="shared" si="77"/>
        <v>16981.898191496613</v>
      </c>
      <c r="AC2108" s="86">
        <f t="shared" si="78"/>
        <v>-9805.7375854360071</v>
      </c>
    </row>
    <row r="2109" spans="27:29" x14ac:dyDescent="0.4">
      <c r="AA2109" s="85">
        <v>2100000</v>
      </c>
      <c r="AB2109" s="82">
        <f t="shared" si="77"/>
        <v>16989.988662288182</v>
      </c>
      <c r="AC2109" s="86">
        <f t="shared" si="78"/>
        <v>-9813.8280562275759</v>
      </c>
    </row>
    <row r="2110" spans="27:29" x14ac:dyDescent="0.4">
      <c r="AA2110" s="85">
        <v>2101000</v>
      </c>
      <c r="AB2110" s="82">
        <f t="shared" si="77"/>
        <v>16998.079133079747</v>
      </c>
      <c r="AC2110" s="86">
        <f t="shared" si="78"/>
        <v>-9821.918527019141</v>
      </c>
    </row>
    <row r="2111" spans="27:29" x14ac:dyDescent="0.4">
      <c r="AA2111" s="85">
        <v>2102000</v>
      </c>
      <c r="AB2111" s="82">
        <f t="shared" si="77"/>
        <v>17006.169603871313</v>
      </c>
      <c r="AC2111" s="86">
        <f t="shared" si="78"/>
        <v>-9830.0089978107062</v>
      </c>
    </row>
    <row r="2112" spans="27:29" x14ac:dyDescent="0.4">
      <c r="AA2112" s="85">
        <v>2103000</v>
      </c>
      <c r="AB2112" s="82">
        <f t="shared" si="77"/>
        <v>17014.260074662881</v>
      </c>
      <c r="AC2112" s="86">
        <f t="shared" si="78"/>
        <v>-9838.099468602275</v>
      </c>
    </row>
    <row r="2113" spans="27:29" x14ac:dyDescent="0.4">
      <c r="AA2113" s="85">
        <v>2104000</v>
      </c>
      <c r="AB2113" s="82">
        <f t="shared" si="77"/>
        <v>17022.350545454447</v>
      </c>
      <c r="AC2113" s="86">
        <f t="shared" si="78"/>
        <v>-9846.1899393938402</v>
      </c>
    </row>
    <row r="2114" spans="27:29" x14ac:dyDescent="0.4">
      <c r="AA2114" s="85">
        <v>2105000</v>
      </c>
      <c r="AB2114" s="82">
        <f t="shared" si="77"/>
        <v>17030.441016246012</v>
      </c>
      <c r="AC2114" s="86">
        <f t="shared" si="78"/>
        <v>-9854.2804101854053</v>
      </c>
    </row>
    <row r="2115" spans="27:29" x14ac:dyDescent="0.4">
      <c r="AA2115" s="85">
        <v>2106000</v>
      </c>
      <c r="AB2115" s="82">
        <f t="shared" si="77"/>
        <v>17038.531487037577</v>
      </c>
      <c r="AC2115" s="86">
        <f t="shared" si="78"/>
        <v>-9862.3708809769705</v>
      </c>
    </row>
    <row r="2116" spans="27:29" x14ac:dyDescent="0.4">
      <c r="AA2116" s="85">
        <v>2107000</v>
      </c>
      <c r="AB2116" s="82">
        <f t="shared" si="77"/>
        <v>17046.621957829142</v>
      </c>
      <c r="AC2116" s="86">
        <f t="shared" si="78"/>
        <v>-9870.4613517685357</v>
      </c>
    </row>
    <row r="2117" spans="27:29" x14ac:dyDescent="0.4">
      <c r="AA2117" s="85">
        <v>2108000</v>
      </c>
      <c r="AB2117" s="82">
        <f t="shared" si="77"/>
        <v>17054.712428620707</v>
      </c>
      <c r="AC2117" s="86">
        <f t="shared" si="78"/>
        <v>-9878.5518225601008</v>
      </c>
    </row>
    <row r="2118" spans="27:29" x14ac:dyDescent="0.4">
      <c r="AA2118" s="85">
        <v>2109000</v>
      </c>
      <c r="AB2118" s="82">
        <f t="shared" si="77"/>
        <v>17062.802899412272</v>
      </c>
      <c r="AC2118" s="86">
        <f t="shared" si="78"/>
        <v>-9886.642293351666</v>
      </c>
    </row>
    <row r="2119" spans="27:29" x14ac:dyDescent="0.4">
      <c r="AA2119" s="85">
        <v>2110000</v>
      </c>
      <c r="AB2119" s="82">
        <f t="shared" si="77"/>
        <v>17070.893370203841</v>
      </c>
      <c r="AC2119" s="86">
        <f t="shared" si="78"/>
        <v>-9894.7327641432348</v>
      </c>
    </row>
    <row r="2120" spans="27:29" x14ac:dyDescent="0.4">
      <c r="AA2120" s="85">
        <v>2111000</v>
      </c>
      <c r="AB2120" s="82">
        <f t="shared" si="77"/>
        <v>17078.983840995406</v>
      </c>
      <c r="AC2120" s="86">
        <f t="shared" si="78"/>
        <v>-9902.8232349348</v>
      </c>
    </row>
    <row r="2121" spans="27:29" x14ac:dyDescent="0.4">
      <c r="AA2121" s="85">
        <v>2112000</v>
      </c>
      <c r="AB2121" s="82">
        <f t="shared" si="77"/>
        <v>17087.074311786972</v>
      </c>
      <c r="AC2121" s="86">
        <f t="shared" si="78"/>
        <v>-9910.9137057263652</v>
      </c>
    </row>
    <row r="2122" spans="27:29" x14ac:dyDescent="0.4">
      <c r="AA2122" s="85">
        <v>2113000</v>
      </c>
      <c r="AB2122" s="82">
        <f t="shared" si="77"/>
        <v>17095.164782578537</v>
      </c>
      <c r="AC2122" s="86">
        <f t="shared" si="78"/>
        <v>-9919.0041765179303</v>
      </c>
    </row>
    <row r="2123" spans="27:29" x14ac:dyDescent="0.4">
      <c r="AA2123" s="85">
        <v>2114000</v>
      </c>
      <c r="AB2123" s="82">
        <f t="shared" ref="AB2123:AB2186" si="79">-PMT($X$12,$Y$10,AA2123)</f>
        <v>17103.255253370105</v>
      </c>
      <c r="AC2123" s="86">
        <f t="shared" ref="AC2123:AC2186" si="80">$J$56-AB2123</f>
        <v>-9927.0946473094991</v>
      </c>
    </row>
    <row r="2124" spans="27:29" x14ac:dyDescent="0.4">
      <c r="AA2124" s="85">
        <v>2115000</v>
      </c>
      <c r="AB2124" s="82">
        <f t="shared" si="79"/>
        <v>17111.345724161667</v>
      </c>
      <c r="AC2124" s="86">
        <f t="shared" si="80"/>
        <v>-9935.1851181010607</v>
      </c>
    </row>
    <row r="2125" spans="27:29" x14ac:dyDescent="0.4">
      <c r="AA2125" s="85">
        <v>2116000</v>
      </c>
      <c r="AB2125" s="82">
        <f t="shared" si="79"/>
        <v>17119.436194953232</v>
      </c>
      <c r="AC2125" s="86">
        <f t="shared" si="80"/>
        <v>-9943.2755888926258</v>
      </c>
    </row>
    <row r="2126" spans="27:29" x14ac:dyDescent="0.4">
      <c r="AA2126" s="85">
        <v>2117000</v>
      </c>
      <c r="AB2126" s="82">
        <f t="shared" si="79"/>
        <v>17127.526665744801</v>
      </c>
      <c r="AC2126" s="86">
        <f t="shared" si="80"/>
        <v>-9951.3660596841946</v>
      </c>
    </row>
    <row r="2127" spans="27:29" x14ac:dyDescent="0.4">
      <c r="AA2127" s="85">
        <v>2118000</v>
      </c>
      <c r="AB2127" s="82">
        <f t="shared" si="79"/>
        <v>17135.617136536366</v>
      </c>
      <c r="AC2127" s="86">
        <f t="shared" si="80"/>
        <v>-9959.4565304757598</v>
      </c>
    </row>
    <row r="2128" spans="27:29" x14ac:dyDescent="0.4">
      <c r="AA2128" s="85">
        <v>2119000</v>
      </c>
      <c r="AB2128" s="82">
        <f t="shared" si="79"/>
        <v>17143.707607327931</v>
      </c>
      <c r="AC2128" s="86">
        <f t="shared" si="80"/>
        <v>-9967.547001267325</v>
      </c>
    </row>
    <row r="2129" spans="27:29" x14ac:dyDescent="0.4">
      <c r="AA2129" s="85">
        <v>2120000</v>
      </c>
      <c r="AB2129" s="82">
        <f t="shared" si="79"/>
        <v>17151.7980781195</v>
      </c>
      <c r="AC2129" s="86">
        <f t="shared" si="80"/>
        <v>-9975.6374720588938</v>
      </c>
    </row>
    <row r="2130" spans="27:29" x14ac:dyDescent="0.4">
      <c r="AA2130" s="85">
        <v>2121000</v>
      </c>
      <c r="AB2130" s="82">
        <f t="shared" si="79"/>
        <v>17159.888548911065</v>
      </c>
      <c r="AC2130" s="86">
        <f t="shared" si="80"/>
        <v>-9983.7279428504589</v>
      </c>
    </row>
    <row r="2131" spans="27:29" x14ac:dyDescent="0.4">
      <c r="AA2131" s="85">
        <v>2122000</v>
      </c>
      <c r="AB2131" s="82">
        <f t="shared" si="79"/>
        <v>17167.97901970263</v>
      </c>
      <c r="AC2131" s="86">
        <f t="shared" si="80"/>
        <v>-9991.8184136420241</v>
      </c>
    </row>
    <row r="2132" spans="27:29" x14ac:dyDescent="0.4">
      <c r="AA2132" s="85">
        <v>2123000</v>
      </c>
      <c r="AB2132" s="82">
        <f t="shared" si="79"/>
        <v>17176.069490494196</v>
      </c>
      <c r="AC2132" s="86">
        <f t="shared" si="80"/>
        <v>-9999.9088844335893</v>
      </c>
    </row>
    <row r="2133" spans="27:29" x14ac:dyDescent="0.4">
      <c r="AA2133" s="85">
        <v>2124000</v>
      </c>
      <c r="AB2133" s="82">
        <f t="shared" si="79"/>
        <v>17184.159961285761</v>
      </c>
      <c r="AC2133" s="86">
        <f t="shared" si="80"/>
        <v>-10007.999355225154</v>
      </c>
    </row>
    <row r="2134" spans="27:29" x14ac:dyDescent="0.4">
      <c r="AA2134" s="85">
        <v>2125000</v>
      </c>
      <c r="AB2134" s="82">
        <f t="shared" si="79"/>
        <v>17192.250432077326</v>
      </c>
      <c r="AC2134" s="86">
        <f t="shared" si="80"/>
        <v>-10016.08982601672</v>
      </c>
    </row>
    <row r="2135" spans="27:29" x14ac:dyDescent="0.4">
      <c r="AA2135" s="85">
        <v>2126000</v>
      </c>
      <c r="AB2135" s="82">
        <f t="shared" si="79"/>
        <v>17200.340902868891</v>
      </c>
      <c r="AC2135" s="86">
        <f t="shared" si="80"/>
        <v>-10024.180296808285</v>
      </c>
    </row>
    <row r="2136" spans="27:29" x14ac:dyDescent="0.4">
      <c r="AA2136" s="85">
        <v>2127000</v>
      </c>
      <c r="AB2136" s="82">
        <f t="shared" si="79"/>
        <v>17208.43137366046</v>
      </c>
      <c r="AC2136" s="86">
        <f t="shared" si="80"/>
        <v>-10032.270767599854</v>
      </c>
    </row>
    <row r="2137" spans="27:29" x14ac:dyDescent="0.4">
      <c r="AA2137" s="85">
        <v>2128000</v>
      </c>
      <c r="AB2137" s="82">
        <f t="shared" si="79"/>
        <v>17216.521844452025</v>
      </c>
      <c r="AC2137" s="86">
        <f t="shared" si="80"/>
        <v>-10040.361238391419</v>
      </c>
    </row>
    <row r="2138" spans="27:29" x14ac:dyDescent="0.4">
      <c r="AA2138" s="85">
        <v>2129000</v>
      </c>
      <c r="AB2138" s="82">
        <f t="shared" si="79"/>
        <v>17224.61231524359</v>
      </c>
      <c r="AC2138" s="86">
        <f t="shared" si="80"/>
        <v>-10048.451709182984</v>
      </c>
    </row>
    <row r="2139" spans="27:29" x14ac:dyDescent="0.4">
      <c r="AA2139" s="85">
        <v>2130000</v>
      </c>
      <c r="AB2139" s="82">
        <f t="shared" si="79"/>
        <v>17232.702786035155</v>
      </c>
      <c r="AC2139" s="86">
        <f t="shared" si="80"/>
        <v>-10056.542179974549</v>
      </c>
    </row>
    <row r="2140" spans="27:29" x14ac:dyDescent="0.4">
      <c r="AA2140" s="85">
        <v>2131000</v>
      </c>
      <c r="AB2140" s="82">
        <f t="shared" si="79"/>
        <v>17240.793256826724</v>
      </c>
      <c r="AC2140" s="86">
        <f t="shared" si="80"/>
        <v>-10064.632650766118</v>
      </c>
    </row>
    <row r="2141" spans="27:29" x14ac:dyDescent="0.4">
      <c r="AA2141" s="85">
        <v>2132000</v>
      </c>
      <c r="AB2141" s="82">
        <f t="shared" si="79"/>
        <v>17248.883727618286</v>
      </c>
      <c r="AC2141" s="86">
        <f t="shared" si="80"/>
        <v>-10072.723121557679</v>
      </c>
    </row>
    <row r="2142" spans="27:29" x14ac:dyDescent="0.4">
      <c r="AA2142" s="85">
        <v>2133000</v>
      </c>
      <c r="AB2142" s="82">
        <f t="shared" si="79"/>
        <v>17256.974198409851</v>
      </c>
      <c r="AC2142" s="86">
        <f t="shared" si="80"/>
        <v>-10080.813592349245</v>
      </c>
    </row>
    <row r="2143" spans="27:29" x14ac:dyDescent="0.4">
      <c r="AA2143" s="85">
        <v>2134000</v>
      </c>
      <c r="AB2143" s="82">
        <f t="shared" si="79"/>
        <v>17265.06466920142</v>
      </c>
      <c r="AC2143" s="86">
        <f t="shared" si="80"/>
        <v>-10088.904063140813</v>
      </c>
    </row>
    <row r="2144" spans="27:29" x14ac:dyDescent="0.4">
      <c r="AA2144" s="85">
        <v>2135000</v>
      </c>
      <c r="AB2144" s="82">
        <f t="shared" si="79"/>
        <v>17273.155139992985</v>
      </c>
      <c r="AC2144" s="86">
        <f t="shared" si="80"/>
        <v>-10096.994533932379</v>
      </c>
    </row>
    <row r="2145" spans="27:29" x14ac:dyDescent="0.4">
      <c r="AA2145" s="85">
        <v>2136000</v>
      </c>
      <c r="AB2145" s="82">
        <f t="shared" si="79"/>
        <v>17281.24561078455</v>
      </c>
      <c r="AC2145" s="86">
        <f t="shared" si="80"/>
        <v>-10105.085004723944</v>
      </c>
    </row>
    <row r="2146" spans="27:29" x14ac:dyDescent="0.4">
      <c r="AA2146" s="85">
        <v>2137000</v>
      </c>
      <c r="AB2146" s="82">
        <f t="shared" si="79"/>
        <v>17289.336081576119</v>
      </c>
      <c r="AC2146" s="86">
        <f t="shared" si="80"/>
        <v>-10113.175475515513</v>
      </c>
    </row>
    <row r="2147" spans="27:29" x14ac:dyDescent="0.4">
      <c r="AA2147" s="85">
        <v>2138000</v>
      </c>
      <c r="AB2147" s="82">
        <f t="shared" si="79"/>
        <v>17297.426552367684</v>
      </c>
      <c r="AC2147" s="86">
        <f t="shared" si="80"/>
        <v>-10121.265946307078</v>
      </c>
    </row>
    <row r="2148" spans="27:29" x14ac:dyDescent="0.4">
      <c r="AA2148" s="85">
        <v>2139000</v>
      </c>
      <c r="AB2148" s="82">
        <f t="shared" si="79"/>
        <v>17305.517023159249</v>
      </c>
      <c r="AC2148" s="86">
        <f t="shared" si="80"/>
        <v>-10129.356417098643</v>
      </c>
    </row>
    <row r="2149" spans="27:29" x14ac:dyDescent="0.4">
      <c r="AA2149" s="85">
        <v>2140000</v>
      </c>
      <c r="AB2149" s="82">
        <f t="shared" si="79"/>
        <v>17313.607493950811</v>
      </c>
      <c r="AC2149" s="86">
        <f t="shared" si="80"/>
        <v>-10137.446887890204</v>
      </c>
    </row>
    <row r="2150" spans="27:29" x14ac:dyDescent="0.4">
      <c r="AA2150" s="85">
        <v>2141000</v>
      </c>
      <c r="AB2150" s="82">
        <f t="shared" si="79"/>
        <v>17321.69796474238</v>
      </c>
      <c r="AC2150" s="86">
        <f t="shared" si="80"/>
        <v>-10145.537358681773</v>
      </c>
    </row>
    <row r="2151" spans="27:29" x14ac:dyDescent="0.4">
      <c r="AA2151" s="85">
        <v>2142000</v>
      </c>
      <c r="AB2151" s="82">
        <f t="shared" si="79"/>
        <v>17329.788435533945</v>
      </c>
      <c r="AC2151" s="86">
        <f t="shared" si="80"/>
        <v>-10153.627829473338</v>
      </c>
    </row>
    <row r="2152" spans="27:29" x14ac:dyDescent="0.4">
      <c r="AA2152" s="85">
        <v>2143000</v>
      </c>
      <c r="AB2152" s="82">
        <f t="shared" si="79"/>
        <v>17337.87890632551</v>
      </c>
      <c r="AC2152" s="86">
        <f t="shared" si="80"/>
        <v>-10161.718300264904</v>
      </c>
    </row>
    <row r="2153" spans="27:29" x14ac:dyDescent="0.4">
      <c r="AA2153" s="85">
        <v>2144000</v>
      </c>
      <c r="AB2153" s="82">
        <f t="shared" si="79"/>
        <v>17345.969377117079</v>
      </c>
      <c r="AC2153" s="86">
        <f t="shared" si="80"/>
        <v>-10169.808771056472</v>
      </c>
    </row>
    <row r="2154" spans="27:29" x14ac:dyDescent="0.4">
      <c r="AA2154" s="85">
        <v>2145000</v>
      </c>
      <c r="AB2154" s="82">
        <f t="shared" si="79"/>
        <v>17354.059847908644</v>
      </c>
      <c r="AC2154" s="86">
        <f t="shared" si="80"/>
        <v>-10177.899241848037</v>
      </c>
    </row>
    <row r="2155" spans="27:29" x14ac:dyDescent="0.4">
      <c r="AA2155" s="85">
        <v>2146000</v>
      </c>
      <c r="AB2155" s="82">
        <f t="shared" si="79"/>
        <v>17362.150318700209</v>
      </c>
      <c r="AC2155" s="86">
        <f t="shared" si="80"/>
        <v>-10185.989712639603</v>
      </c>
    </row>
    <row r="2156" spans="27:29" x14ac:dyDescent="0.4">
      <c r="AA2156" s="85">
        <v>2147000</v>
      </c>
      <c r="AB2156" s="82">
        <f t="shared" si="79"/>
        <v>17370.240789491774</v>
      </c>
      <c r="AC2156" s="86">
        <f t="shared" si="80"/>
        <v>-10194.080183431168</v>
      </c>
    </row>
    <row r="2157" spans="27:29" x14ac:dyDescent="0.4">
      <c r="AA2157" s="85">
        <v>2148000</v>
      </c>
      <c r="AB2157" s="82">
        <f t="shared" si="79"/>
        <v>17378.331260283343</v>
      </c>
      <c r="AC2157" s="86">
        <f t="shared" si="80"/>
        <v>-10202.170654222737</v>
      </c>
    </row>
    <row r="2158" spans="27:29" x14ac:dyDescent="0.4">
      <c r="AA2158" s="85">
        <v>2149000</v>
      </c>
      <c r="AB2158" s="82">
        <f t="shared" si="79"/>
        <v>17386.421731074905</v>
      </c>
      <c r="AC2158" s="86">
        <f t="shared" si="80"/>
        <v>-10210.261125014298</v>
      </c>
    </row>
    <row r="2159" spans="27:29" x14ac:dyDescent="0.4">
      <c r="AA2159" s="85">
        <v>2150000</v>
      </c>
      <c r="AB2159" s="82">
        <f t="shared" si="79"/>
        <v>17394.51220186647</v>
      </c>
      <c r="AC2159" s="86">
        <f t="shared" si="80"/>
        <v>-10218.351595805863</v>
      </c>
    </row>
    <row r="2160" spans="27:29" x14ac:dyDescent="0.4">
      <c r="AA2160" s="85">
        <v>2151000</v>
      </c>
      <c r="AB2160" s="82">
        <f t="shared" si="79"/>
        <v>17402.602672658039</v>
      </c>
      <c r="AC2160" s="86">
        <f t="shared" si="80"/>
        <v>-10226.442066597432</v>
      </c>
    </row>
    <row r="2161" spans="27:29" x14ac:dyDescent="0.4">
      <c r="AA2161" s="85">
        <v>2152000</v>
      </c>
      <c r="AB2161" s="82">
        <f t="shared" si="79"/>
        <v>17410.693143449604</v>
      </c>
      <c r="AC2161" s="86">
        <f t="shared" si="80"/>
        <v>-10234.532537388997</v>
      </c>
    </row>
    <row r="2162" spans="27:29" x14ac:dyDescent="0.4">
      <c r="AA2162" s="85">
        <v>2153000</v>
      </c>
      <c r="AB2162" s="82">
        <f t="shared" si="79"/>
        <v>17418.783614241169</v>
      </c>
      <c r="AC2162" s="86">
        <f t="shared" si="80"/>
        <v>-10242.623008180562</v>
      </c>
    </row>
    <row r="2163" spans="27:29" x14ac:dyDescent="0.4">
      <c r="AA2163" s="85">
        <v>2154000</v>
      </c>
      <c r="AB2163" s="82">
        <f t="shared" si="79"/>
        <v>17426.874085032738</v>
      </c>
      <c r="AC2163" s="86">
        <f t="shared" si="80"/>
        <v>-10250.713478972131</v>
      </c>
    </row>
    <row r="2164" spans="27:29" x14ac:dyDescent="0.4">
      <c r="AA2164" s="85">
        <v>2155000</v>
      </c>
      <c r="AB2164" s="82">
        <f t="shared" si="79"/>
        <v>17434.964555824303</v>
      </c>
      <c r="AC2164" s="86">
        <f t="shared" si="80"/>
        <v>-10258.803949763696</v>
      </c>
    </row>
    <row r="2165" spans="27:29" x14ac:dyDescent="0.4">
      <c r="AA2165" s="85">
        <v>2156000</v>
      </c>
      <c r="AB2165" s="82">
        <f t="shared" si="79"/>
        <v>17443.055026615868</v>
      </c>
      <c r="AC2165" s="86">
        <f t="shared" si="80"/>
        <v>-10266.894420555262</v>
      </c>
    </row>
    <row r="2166" spans="27:29" x14ac:dyDescent="0.4">
      <c r="AA2166" s="85">
        <v>2157000</v>
      </c>
      <c r="AB2166" s="82">
        <f t="shared" si="79"/>
        <v>17451.14549740743</v>
      </c>
      <c r="AC2166" s="86">
        <f t="shared" si="80"/>
        <v>-10274.984891346823</v>
      </c>
    </row>
    <row r="2167" spans="27:29" x14ac:dyDescent="0.4">
      <c r="AA2167" s="85">
        <v>2158000</v>
      </c>
      <c r="AB2167" s="82">
        <f t="shared" si="79"/>
        <v>17459.235968198998</v>
      </c>
      <c r="AC2167" s="86">
        <f t="shared" si="80"/>
        <v>-10283.075362138392</v>
      </c>
    </row>
    <row r="2168" spans="27:29" x14ac:dyDescent="0.4">
      <c r="AA2168" s="85">
        <v>2159000</v>
      </c>
      <c r="AB2168" s="82">
        <f t="shared" si="79"/>
        <v>17467.326438990563</v>
      </c>
      <c r="AC2168" s="86">
        <f t="shared" si="80"/>
        <v>-10291.165832929957</v>
      </c>
    </row>
    <row r="2169" spans="27:29" x14ac:dyDescent="0.4">
      <c r="AA2169" s="85">
        <v>2160000</v>
      </c>
      <c r="AB2169" s="82">
        <f t="shared" si="79"/>
        <v>17475.416909782129</v>
      </c>
      <c r="AC2169" s="86">
        <f t="shared" si="80"/>
        <v>-10299.256303721522</v>
      </c>
    </row>
    <row r="2170" spans="27:29" x14ac:dyDescent="0.4">
      <c r="AA2170" s="85">
        <v>2161000</v>
      </c>
      <c r="AB2170" s="82">
        <f t="shared" si="79"/>
        <v>17483.507380573697</v>
      </c>
      <c r="AC2170" s="86">
        <f t="shared" si="80"/>
        <v>-10307.346774513091</v>
      </c>
    </row>
    <row r="2171" spans="27:29" x14ac:dyDescent="0.4">
      <c r="AA2171" s="85">
        <v>2162000</v>
      </c>
      <c r="AB2171" s="82">
        <f t="shared" si="79"/>
        <v>17491.597851365263</v>
      </c>
      <c r="AC2171" s="86">
        <f t="shared" si="80"/>
        <v>-10315.437245304656</v>
      </c>
    </row>
    <row r="2172" spans="27:29" x14ac:dyDescent="0.4">
      <c r="AA2172" s="85">
        <v>2163000</v>
      </c>
      <c r="AB2172" s="82">
        <f t="shared" si="79"/>
        <v>17499.688322156828</v>
      </c>
      <c r="AC2172" s="86">
        <f t="shared" si="80"/>
        <v>-10323.527716096221</v>
      </c>
    </row>
    <row r="2173" spans="27:29" x14ac:dyDescent="0.4">
      <c r="AA2173" s="85">
        <v>2164000</v>
      </c>
      <c r="AB2173" s="82">
        <f t="shared" si="79"/>
        <v>17507.778792948393</v>
      </c>
      <c r="AC2173" s="86">
        <f t="shared" si="80"/>
        <v>-10331.618186887787</v>
      </c>
    </row>
    <row r="2174" spans="27:29" x14ac:dyDescent="0.4">
      <c r="AA2174" s="85">
        <v>2165000</v>
      </c>
      <c r="AB2174" s="82">
        <f t="shared" si="79"/>
        <v>17515.869263739958</v>
      </c>
      <c r="AC2174" s="86">
        <f t="shared" si="80"/>
        <v>-10339.708657679352</v>
      </c>
    </row>
    <row r="2175" spans="27:29" x14ac:dyDescent="0.4">
      <c r="AA2175" s="85">
        <v>2166000</v>
      </c>
      <c r="AB2175" s="82">
        <f t="shared" si="79"/>
        <v>17523.959734531523</v>
      </c>
      <c r="AC2175" s="86">
        <f t="shared" si="80"/>
        <v>-10347.799128470917</v>
      </c>
    </row>
    <row r="2176" spans="27:29" x14ac:dyDescent="0.4">
      <c r="AA2176" s="85">
        <v>2167000</v>
      </c>
      <c r="AB2176" s="82">
        <f t="shared" si="79"/>
        <v>17532.050205323088</v>
      </c>
      <c r="AC2176" s="86">
        <f t="shared" si="80"/>
        <v>-10355.889599262482</v>
      </c>
    </row>
    <row r="2177" spans="27:29" x14ac:dyDescent="0.4">
      <c r="AA2177" s="85">
        <v>2168000</v>
      </c>
      <c r="AB2177" s="82">
        <f t="shared" si="79"/>
        <v>17540.140676114657</v>
      </c>
      <c r="AC2177" s="86">
        <f t="shared" si="80"/>
        <v>-10363.980070054051</v>
      </c>
    </row>
    <row r="2178" spans="27:29" x14ac:dyDescent="0.4">
      <c r="AA2178" s="85">
        <v>2169000</v>
      </c>
      <c r="AB2178" s="82">
        <f t="shared" si="79"/>
        <v>17548.231146906222</v>
      </c>
      <c r="AC2178" s="86">
        <f t="shared" si="80"/>
        <v>-10372.070540845616</v>
      </c>
    </row>
    <row r="2179" spans="27:29" x14ac:dyDescent="0.4">
      <c r="AA2179" s="85">
        <v>2170000</v>
      </c>
      <c r="AB2179" s="82">
        <f t="shared" si="79"/>
        <v>17556.321617697788</v>
      </c>
      <c r="AC2179" s="86">
        <f t="shared" si="80"/>
        <v>-10380.161011637181</v>
      </c>
    </row>
    <row r="2180" spans="27:29" x14ac:dyDescent="0.4">
      <c r="AA2180" s="85">
        <v>2171000</v>
      </c>
      <c r="AB2180" s="82">
        <f t="shared" si="79"/>
        <v>17564.412088489356</v>
      </c>
      <c r="AC2180" s="86">
        <f t="shared" si="80"/>
        <v>-10388.25148242875</v>
      </c>
    </row>
    <row r="2181" spans="27:29" x14ac:dyDescent="0.4">
      <c r="AA2181" s="85">
        <v>2172000</v>
      </c>
      <c r="AB2181" s="82">
        <f t="shared" si="79"/>
        <v>17572.502559280922</v>
      </c>
      <c r="AC2181" s="86">
        <f t="shared" si="80"/>
        <v>-10396.341953220315</v>
      </c>
    </row>
    <row r="2182" spans="27:29" x14ac:dyDescent="0.4">
      <c r="AA2182" s="85">
        <v>2173000</v>
      </c>
      <c r="AB2182" s="82">
        <f t="shared" si="79"/>
        <v>17580.593030072483</v>
      </c>
      <c r="AC2182" s="86">
        <f t="shared" si="80"/>
        <v>-10404.432424011877</v>
      </c>
    </row>
    <row r="2183" spans="27:29" x14ac:dyDescent="0.4">
      <c r="AA2183" s="85">
        <v>2174000</v>
      </c>
      <c r="AB2183" s="82">
        <f t="shared" si="79"/>
        <v>17588.683500864048</v>
      </c>
      <c r="AC2183" s="86">
        <f t="shared" si="80"/>
        <v>-10412.522894803442</v>
      </c>
    </row>
    <row r="2184" spans="27:29" x14ac:dyDescent="0.4">
      <c r="AA2184" s="85">
        <v>2175000</v>
      </c>
      <c r="AB2184" s="82">
        <f t="shared" si="79"/>
        <v>17596.773971655617</v>
      </c>
      <c r="AC2184" s="86">
        <f t="shared" si="80"/>
        <v>-10420.613365595011</v>
      </c>
    </row>
    <row r="2185" spans="27:29" x14ac:dyDescent="0.4">
      <c r="AA2185" s="85">
        <v>2176000</v>
      </c>
      <c r="AB2185" s="82">
        <f t="shared" si="79"/>
        <v>17604.864442447182</v>
      </c>
      <c r="AC2185" s="86">
        <f t="shared" si="80"/>
        <v>-10428.703836386576</v>
      </c>
    </row>
    <row r="2186" spans="27:29" x14ac:dyDescent="0.4">
      <c r="AA2186" s="85">
        <v>2177000</v>
      </c>
      <c r="AB2186" s="82">
        <f t="shared" si="79"/>
        <v>17612.954913238747</v>
      </c>
      <c r="AC2186" s="86">
        <f t="shared" si="80"/>
        <v>-10436.794307178141</v>
      </c>
    </row>
    <row r="2187" spans="27:29" x14ac:dyDescent="0.4">
      <c r="AA2187" s="85">
        <v>2178000</v>
      </c>
      <c r="AB2187" s="82">
        <f t="shared" ref="AB2187:AB2250" si="81">-PMT($X$12,$Y$10,AA2187)</f>
        <v>17621.045384030316</v>
      </c>
      <c r="AC2187" s="86">
        <f t="shared" ref="AC2187:AC2250" si="82">$J$56-AB2187</f>
        <v>-10444.88477796971</v>
      </c>
    </row>
    <row r="2188" spans="27:29" x14ac:dyDescent="0.4">
      <c r="AA2188" s="85">
        <v>2179000</v>
      </c>
      <c r="AB2188" s="82">
        <f t="shared" si="81"/>
        <v>17629.135854821881</v>
      </c>
      <c r="AC2188" s="86">
        <f t="shared" si="82"/>
        <v>-10452.975248761275</v>
      </c>
    </row>
    <row r="2189" spans="27:29" x14ac:dyDescent="0.4">
      <c r="AA2189" s="85">
        <v>2180000</v>
      </c>
      <c r="AB2189" s="82">
        <f t="shared" si="81"/>
        <v>17637.226325613447</v>
      </c>
      <c r="AC2189" s="86">
        <f t="shared" si="82"/>
        <v>-10461.06571955284</v>
      </c>
    </row>
    <row r="2190" spans="27:29" x14ac:dyDescent="0.4">
      <c r="AA2190" s="85">
        <v>2181000</v>
      </c>
      <c r="AB2190" s="82">
        <f t="shared" si="81"/>
        <v>17645.316796405012</v>
      </c>
      <c r="AC2190" s="86">
        <f t="shared" si="82"/>
        <v>-10469.156190344405</v>
      </c>
    </row>
    <row r="2191" spans="27:29" x14ac:dyDescent="0.4">
      <c r="AA2191" s="85">
        <v>2182000</v>
      </c>
      <c r="AB2191" s="82">
        <f t="shared" si="81"/>
        <v>17653.407267196577</v>
      </c>
      <c r="AC2191" s="86">
        <f t="shared" si="82"/>
        <v>-10477.24666113597</v>
      </c>
    </row>
    <row r="2192" spans="27:29" x14ac:dyDescent="0.4">
      <c r="AA2192" s="85">
        <v>2183000</v>
      </c>
      <c r="AB2192" s="82">
        <f t="shared" si="81"/>
        <v>17661.497737988142</v>
      </c>
      <c r="AC2192" s="86">
        <f t="shared" si="82"/>
        <v>-10485.337131927536</v>
      </c>
    </row>
    <row r="2193" spans="27:29" x14ac:dyDescent="0.4">
      <c r="AA2193" s="85">
        <v>2184000</v>
      </c>
      <c r="AB2193" s="82">
        <f t="shared" si="81"/>
        <v>17669.588208779707</v>
      </c>
      <c r="AC2193" s="86">
        <f t="shared" si="82"/>
        <v>-10493.427602719101</v>
      </c>
    </row>
    <row r="2194" spans="27:29" x14ac:dyDescent="0.4">
      <c r="AA2194" s="85">
        <v>2185000</v>
      </c>
      <c r="AB2194" s="82">
        <f t="shared" si="81"/>
        <v>17677.678679571276</v>
      </c>
      <c r="AC2194" s="86">
        <f t="shared" si="82"/>
        <v>-10501.51807351067</v>
      </c>
    </row>
    <row r="2195" spans="27:29" x14ac:dyDescent="0.4">
      <c r="AA2195" s="85">
        <v>2186000</v>
      </c>
      <c r="AB2195" s="82">
        <f t="shared" si="81"/>
        <v>17685.769150362841</v>
      </c>
      <c r="AC2195" s="86">
        <f t="shared" si="82"/>
        <v>-10509.608544302235</v>
      </c>
    </row>
    <row r="2196" spans="27:29" x14ac:dyDescent="0.4">
      <c r="AA2196" s="85">
        <v>2187000</v>
      </c>
      <c r="AB2196" s="82">
        <f t="shared" si="81"/>
        <v>17693.859621154406</v>
      </c>
      <c r="AC2196" s="86">
        <f t="shared" si="82"/>
        <v>-10517.6990150938</v>
      </c>
    </row>
    <row r="2197" spans="27:29" x14ac:dyDescent="0.4">
      <c r="AA2197" s="85">
        <v>2188000</v>
      </c>
      <c r="AB2197" s="82">
        <f t="shared" si="81"/>
        <v>17701.950091945975</v>
      </c>
      <c r="AC2197" s="86">
        <f t="shared" si="82"/>
        <v>-10525.789485885369</v>
      </c>
    </row>
    <row r="2198" spans="27:29" x14ac:dyDescent="0.4">
      <c r="AA2198" s="85">
        <v>2189000</v>
      </c>
      <c r="AB2198" s="82">
        <f t="shared" si="81"/>
        <v>17710.04056273754</v>
      </c>
      <c r="AC2198" s="86">
        <f t="shared" si="82"/>
        <v>-10533.879956676934</v>
      </c>
    </row>
    <row r="2199" spans="27:29" x14ac:dyDescent="0.4">
      <c r="AA2199" s="85">
        <v>2190000</v>
      </c>
      <c r="AB2199" s="82">
        <f t="shared" si="81"/>
        <v>17718.131033529102</v>
      </c>
      <c r="AC2199" s="86">
        <f t="shared" si="82"/>
        <v>-10541.970427468495</v>
      </c>
    </row>
    <row r="2200" spans="27:29" x14ac:dyDescent="0.4">
      <c r="AA2200" s="85">
        <v>2191000</v>
      </c>
      <c r="AB2200" s="82">
        <f t="shared" si="81"/>
        <v>17726.221504320671</v>
      </c>
      <c r="AC2200" s="86">
        <f t="shared" si="82"/>
        <v>-10550.060898260064</v>
      </c>
    </row>
    <row r="2201" spans="27:29" x14ac:dyDescent="0.4">
      <c r="AA2201" s="85">
        <v>2192000</v>
      </c>
      <c r="AB2201" s="82">
        <f t="shared" si="81"/>
        <v>17734.311975112236</v>
      </c>
      <c r="AC2201" s="86">
        <f t="shared" si="82"/>
        <v>-10558.151369051629</v>
      </c>
    </row>
    <row r="2202" spans="27:29" x14ac:dyDescent="0.4">
      <c r="AA2202" s="85">
        <v>2193000</v>
      </c>
      <c r="AB2202" s="82">
        <f t="shared" si="81"/>
        <v>17742.402445903801</v>
      </c>
      <c r="AC2202" s="86">
        <f t="shared" si="82"/>
        <v>-10566.241839843195</v>
      </c>
    </row>
    <row r="2203" spans="27:29" x14ac:dyDescent="0.4">
      <c r="AA2203" s="85">
        <v>2194000</v>
      </c>
      <c r="AB2203" s="82">
        <f t="shared" si="81"/>
        <v>17750.492916695366</v>
      </c>
      <c r="AC2203" s="86">
        <f t="shared" si="82"/>
        <v>-10574.33231063476</v>
      </c>
    </row>
    <row r="2204" spans="27:29" x14ac:dyDescent="0.4">
      <c r="AA2204" s="85">
        <v>2195000</v>
      </c>
      <c r="AB2204" s="82">
        <f t="shared" si="81"/>
        <v>17758.583387486935</v>
      </c>
      <c r="AC2204" s="86">
        <f t="shared" si="82"/>
        <v>-10582.422781426329</v>
      </c>
    </row>
    <row r="2205" spans="27:29" x14ac:dyDescent="0.4">
      <c r="AA2205" s="85">
        <v>2196000</v>
      </c>
      <c r="AB2205" s="82">
        <f t="shared" si="81"/>
        <v>17766.6738582785</v>
      </c>
      <c r="AC2205" s="86">
        <f t="shared" si="82"/>
        <v>-10590.513252217894</v>
      </c>
    </row>
    <row r="2206" spans="27:29" x14ac:dyDescent="0.4">
      <c r="AA2206" s="85">
        <v>2197000</v>
      </c>
      <c r="AB2206" s="82">
        <f t="shared" si="81"/>
        <v>17774.764329070065</v>
      </c>
      <c r="AC2206" s="86">
        <f t="shared" si="82"/>
        <v>-10598.603723009459</v>
      </c>
    </row>
    <row r="2207" spans="27:29" x14ac:dyDescent="0.4">
      <c r="AA2207" s="85">
        <v>2198000</v>
      </c>
      <c r="AB2207" s="82">
        <f t="shared" si="81"/>
        <v>17782.85479986163</v>
      </c>
      <c r="AC2207" s="86">
        <f t="shared" si="82"/>
        <v>-10606.694193801024</v>
      </c>
    </row>
    <row r="2208" spans="27:29" x14ac:dyDescent="0.4">
      <c r="AA2208" s="85">
        <v>2199000</v>
      </c>
      <c r="AB2208" s="82">
        <f t="shared" si="81"/>
        <v>17790.945270653196</v>
      </c>
      <c r="AC2208" s="86">
        <f t="shared" si="82"/>
        <v>-10614.784664592589</v>
      </c>
    </row>
    <row r="2209" spans="27:29" x14ac:dyDescent="0.4">
      <c r="AA2209" s="85">
        <v>2200000</v>
      </c>
      <c r="AB2209" s="82">
        <f t="shared" si="81"/>
        <v>17799.035741444761</v>
      </c>
      <c r="AC2209" s="86">
        <f t="shared" si="82"/>
        <v>-10622.875135384154</v>
      </c>
    </row>
    <row r="2210" spans="27:29" x14ac:dyDescent="0.4">
      <c r="AA2210" s="85">
        <v>2201000</v>
      </c>
      <c r="AB2210" s="82">
        <f t="shared" si="81"/>
        <v>17807.126212236326</v>
      </c>
      <c r="AC2210" s="86">
        <f t="shared" si="82"/>
        <v>-10630.96560617572</v>
      </c>
    </row>
    <row r="2211" spans="27:29" x14ac:dyDescent="0.4">
      <c r="AA2211" s="85">
        <v>2202000</v>
      </c>
      <c r="AB2211" s="82">
        <f t="shared" si="81"/>
        <v>17815.216683027895</v>
      </c>
      <c r="AC2211" s="86">
        <f t="shared" si="82"/>
        <v>-10639.056076967288</v>
      </c>
    </row>
    <row r="2212" spans="27:29" x14ac:dyDescent="0.4">
      <c r="AA2212" s="85">
        <v>2203000</v>
      </c>
      <c r="AB2212" s="82">
        <f t="shared" si="81"/>
        <v>17823.30715381946</v>
      </c>
      <c r="AC2212" s="86">
        <f t="shared" si="82"/>
        <v>-10647.146547758854</v>
      </c>
    </row>
    <row r="2213" spans="27:29" x14ac:dyDescent="0.4">
      <c r="AA2213" s="85">
        <v>2204000</v>
      </c>
      <c r="AB2213" s="82">
        <f t="shared" si="81"/>
        <v>17831.397624611025</v>
      </c>
      <c r="AC2213" s="86">
        <f t="shared" si="82"/>
        <v>-10655.237018550419</v>
      </c>
    </row>
    <row r="2214" spans="27:29" x14ac:dyDescent="0.4">
      <c r="AA2214" s="85">
        <v>2205000</v>
      </c>
      <c r="AB2214" s="82">
        <f t="shared" si="81"/>
        <v>17839.488095402594</v>
      </c>
      <c r="AC2214" s="86">
        <f t="shared" si="82"/>
        <v>-10663.327489341988</v>
      </c>
    </row>
    <row r="2215" spans="27:29" x14ac:dyDescent="0.4">
      <c r="AA2215" s="85">
        <v>2206000</v>
      </c>
      <c r="AB2215" s="82">
        <f t="shared" si="81"/>
        <v>17847.578566194159</v>
      </c>
      <c r="AC2215" s="86">
        <f t="shared" si="82"/>
        <v>-10671.417960133553</v>
      </c>
    </row>
    <row r="2216" spans="27:29" x14ac:dyDescent="0.4">
      <c r="AA2216" s="85">
        <v>2207000</v>
      </c>
      <c r="AB2216" s="82">
        <f t="shared" si="81"/>
        <v>17855.669036985721</v>
      </c>
      <c r="AC2216" s="86">
        <f t="shared" si="82"/>
        <v>-10679.508430925114</v>
      </c>
    </row>
    <row r="2217" spans="27:29" x14ac:dyDescent="0.4">
      <c r="AA2217" s="85">
        <v>2208000</v>
      </c>
      <c r="AB2217" s="82">
        <f t="shared" si="81"/>
        <v>17863.759507777289</v>
      </c>
      <c r="AC2217" s="86">
        <f t="shared" si="82"/>
        <v>-10687.598901716683</v>
      </c>
    </row>
    <row r="2218" spans="27:29" x14ac:dyDescent="0.4">
      <c r="AA2218" s="85">
        <v>2209000</v>
      </c>
      <c r="AB2218" s="82">
        <f t="shared" si="81"/>
        <v>17871.849978568855</v>
      </c>
      <c r="AC2218" s="86">
        <f t="shared" si="82"/>
        <v>-10695.689372508248</v>
      </c>
    </row>
    <row r="2219" spans="27:29" x14ac:dyDescent="0.4">
      <c r="AA2219" s="85">
        <v>2210000</v>
      </c>
      <c r="AB2219" s="82">
        <f t="shared" si="81"/>
        <v>17879.94044936042</v>
      </c>
      <c r="AC2219" s="86">
        <f t="shared" si="82"/>
        <v>-10703.779843299813</v>
      </c>
    </row>
    <row r="2220" spans="27:29" x14ac:dyDescent="0.4">
      <c r="AA2220" s="85">
        <v>2211000</v>
      </c>
      <c r="AB2220" s="82">
        <f t="shared" si="81"/>
        <v>17888.030920151985</v>
      </c>
      <c r="AC2220" s="86">
        <f t="shared" si="82"/>
        <v>-10711.870314091379</v>
      </c>
    </row>
    <row r="2221" spans="27:29" x14ac:dyDescent="0.4">
      <c r="AA2221" s="85">
        <v>2212000</v>
      </c>
      <c r="AB2221" s="82">
        <f t="shared" si="81"/>
        <v>17896.121390943554</v>
      </c>
      <c r="AC2221" s="86">
        <f t="shared" si="82"/>
        <v>-10719.960784882947</v>
      </c>
    </row>
    <row r="2222" spans="27:29" x14ac:dyDescent="0.4">
      <c r="AA2222" s="85">
        <v>2213000</v>
      </c>
      <c r="AB2222" s="82">
        <f t="shared" si="81"/>
        <v>17904.211861735119</v>
      </c>
      <c r="AC2222" s="86">
        <f t="shared" si="82"/>
        <v>-10728.051255674513</v>
      </c>
    </row>
    <row r="2223" spans="27:29" x14ac:dyDescent="0.4">
      <c r="AA2223" s="85">
        <v>2214000</v>
      </c>
      <c r="AB2223" s="82">
        <f t="shared" si="81"/>
        <v>17912.302332526684</v>
      </c>
      <c r="AC2223" s="86">
        <f t="shared" si="82"/>
        <v>-10736.141726466078</v>
      </c>
    </row>
    <row r="2224" spans="27:29" x14ac:dyDescent="0.4">
      <c r="AA2224" s="85">
        <v>2215000</v>
      </c>
      <c r="AB2224" s="82">
        <f t="shared" si="81"/>
        <v>17920.392803318249</v>
      </c>
      <c r="AC2224" s="86">
        <f t="shared" si="82"/>
        <v>-10744.232197257643</v>
      </c>
    </row>
    <row r="2225" spans="27:29" x14ac:dyDescent="0.4">
      <c r="AA2225" s="85">
        <v>2216000</v>
      </c>
      <c r="AB2225" s="82">
        <f t="shared" si="81"/>
        <v>17928.483274109814</v>
      </c>
      <c r="AC2225" s="86">
        <f t="shared" si="82"/>
        <v>-10752.322668049208</v>
      </c>
    </row>
    <row r="2226" spans="27:29" x14ac:dyDescent="0.4">
      <c r="AA2226" s="85">
        <v>2217000</v>
      </c>
      <c r="AB2226" s="82">
        <f t="shared" si="81"/>
        <v>17936.57374490138</v>
      </c>
      <c r="AC2226" s="86">
        <f t="shared" si="82"/>
        <v>-10760.413138840773</v>
      </c>
    </row>
    <row r="2227" spans="27:29" x14ac:dyDescent="0.4">
      <c r="AA2227" s="85">
        <v>2218000</v>
      </c>
      <c r="AB2227" s="82">
        <f t="shared" si="81"/>
        <v>17944.664215692945</v>
      </c>
      <c r="AC2227" s="86">
        <f t="shared" si="82"/>
        <v>-10768.503609632338</v>
      </c>
    </row>
    <row r="2228" spans="27:29" x14ac:dyDescent="0.4">
      <c r="AA2228" s="85">
        <v>2219000</v>
      </c>
      <c r="AB2228" s="82">
        <f t="shared" si="81"/>
        <v>17952.754686484514</v>
      </c>
      <c r="AC2228" s="86">
        <f t="shared" si="82"/>
        <v>-10776.594080423907</v>
      </c>
    </row>
    <row r="2229" spans="27:29" x14ac:dyDescent="0.4">
      <c r="AA2229" s="85">
        <v>2220000</v>
      </c>
      <c r="AB2229" s="82">
        <f t="shared" si="81"/>
        <v>17960.845157276079</v>
      </c>
      <c r="AC2229" s="86">
        <f t="shared" si="82"/>
        <v>-10784.684551215472</v>
      </c>
    </row>
    <row r="2230" spans="27:29" x14ac:dyDescent="0.4">
      <c r="AA2230" s="85">
        <v>2221000</v>
      </c>
      <c r="AB2230" s="82">
        <f t="shared" si="81"/>
        <v>17968.935628067644</v>
      </c>
      <c r="AC2230" s="86">
        <f t="shared" si="82"/>
        <v>-10792.775022007037</v>
      </c>
    </row>
    <row r="2231" spans="27:29" x14ac:dyDescent="0.4">
      <c r="AA2231" s="85">
        <v>2222000</v>
      </c>
      <c r="AB2231" s="82">
        <f t="shared" si="81"/>
        <v>17977.026098859213</v>
      </c>
      <c r="AC2231" s="86">
        <f t="shared" si="82"/>
        <v>-10800.865492798606</v>
      </c>
    </row>
    <row r="2232" spans="27:29" x14ac:dyDescent="0.4">
      <c r="AA2232" s="85">
        <v>2223000</v>
      </c>
      <c r="AB2232" s="82">
        <f t="shared" si="81"/>
        <v>17985.116569650774</v>
      </c>
      <c r="AC2232" s="86">
        <f t="shared" si="82"/>
        <v>-10808.955963590168</v>
      </c>
    </row>
    <row r="2233" spans="27:29" x14ac:dyDescent="0.4">
      <c r="AA2233" s="85">
        <v>2224000</v>
      </c>
      <c r="AB2233" s="82">
        <f t="shared" si="81"/>
        <v>17993.207040442339</v>
      </c>
      <c r="AC2233" s="86">
        <f t="shared" si="82"/>
        <v>-10817.046434381733</v>
      </c>
    </row>
    <row r="2234" spans="27:29" x14ac:dyDescent="0.4">
      <c r="AA2234" s="85">
        <v>2225000</v>
      </c>
      <c r="AB2234" s="82">
        <f t="shared" si="81"/>
        <v>18001.297511233908</v>
      </c>
      <c r="AC2234" s="86">
        <f t="shared" si="82"/>
        <v>-10825.136905173302</v>
      </c>
    </row>
    <row r="2235" spans="27:29" x14ac:dyDescent="0.4">
      <c r="AA2235" s="85">
        <v>2226000</v>
      </c>
      <c r="AB2235" s="82">
        <f t="shared" si="81"/>
        <v>18009.387982025473</v>
      </c>
      <c r="AC2235" s="86">
        <f t="shared" si="82"/>
        <v>-10833.227375964867</v>
      </c>
    </row>
    <row r="2236" spans="27:29" x14ac:dyDescent="0.4">
      <c r="AA2236" s="85">
        <v>2227000</v>
      </c>
      <c r="AB2236" s="82">
        <f t="shared" si="81"/>
        <v>18017.478452817038</v>
      </c>
      <c r="AC2236" s="86">
        <f t="shared" si="82"/>
        <v>-10841.317846756432</v>
      </c>
    </row>
    <row r="2237" spans="27:29" x14ac:dyDescent="0.4">
      <c r="AA2237" s="85">
        <v>2228000</v>
      </c>
      <c r="AB2237" s="82">
        <f t="shared" si="81"/>
        <v>18025.568923608604</v>
      </c>
      <c r="AC2237" s="86">
        <f t="shared" si="82"/>
        <v>-10849.408317547997</v>
      </c>
    </row>
    <row r="2238" spans="27:29" x14ac:dyDescent="0.4">
      <c r="AA2238" s="85">
        <v>2229000</v>
      </c>
      <c r="AB2238" s="82">
        <f t="shared" si="81"/>
        <v>18033.659394400172</v>
      </c>
      <c r="AC2238" s="86">
        <f t="shared" si="82"/>
        <v>-10857.498788339566</v>
      </c>
    </row>
    <row r="2239" spans="27:29" x14ac:dyDescent="0.4">
      <c r="AA2239" s="85">
        <v>2230000</v>
      </c>
      <c r="AB2239" s="82">
        <f t="shared" si="81"/>
        <v>18041.749865191738</v>
      </c>
      <c r="AC2239" s="86">
        <f t="shared" si="82"/>
        <v>-10865.589259131131</v>
      </c>
    </row>
    <row r="2240" spans="27:29" x14ac:dyDescent="0.4">
      <c r="AA2240" s="85">
        <v>2231000</v>
      </c>
      <c r="AB2240" s="82">
        <f t="shared" si="81"/>
        <v>18049.840335983303</v>
      </c>
      <c r="AC2240" s="86">
        <f t="shared" si="82"/>
        <v>-10873.679729922696</v>
      </c>
    </row>
    <row r="2241" spans="27:29" x14ac:dyDescent="0.4">
      <c r="AA2241" s="85">
        <v>2232000</v>
      </c>
      <c r="AB2241" s="82">
        <f t="shared" si="81"/>
        <v>18057.930806774868</v>
      </c>
      <c r="AC2241" s="86">
        <f t="shared" si="82"/>
        <v>-10881.770200714262</v>
      </c>
    </row>
    <row r="2242" spans="27:29" x14ac:dyDescent="0.4">
      <c r="AA2242" s="85">
        <v>2233000</v>
      </c>
      <c r="AB2242" s="82">
        <f t="shared" si="81"/>
        <v>18066.021277566433</v>
      </c>
      <c r="AC2242" s="86">
        <f t="shared" si="82"/>
        <v>-10889.860671505827</v>
      </c>
    </row>
    <row r="2243" spans="27:29" x14ac:dyDescent="0.4">
      <c r="AA2243" s="85">
        <v>2234000</v>
      </c>
      <c r="AB2243" s="82">
        <f t="shared" si="81"/>
        <v>18074.111748357998</v>
      </c>
      <c r="AC2243" s="86">
        <f t="shared" si="82"/>
        <v>-10897.951142297392</v>
      </c>
    </row>
    <row r="2244" spans="27:29" x14ac:dyDescent="0.4">
      <c r="AA2244" s="85">
        <v>2235000</v>
      </c>
      <c r="AB2244" s="82">
        <f t="shared" si="81"/>
        <v>18082.202219149563</v>
      </c>
      <c r="AC2244" s="86">
        <f t="shared" si="82"/>
        <v>-10906.041613088957</v>
      </c>
    </row>
    <row r="2245" spans="27:29" x14ac:dyDescent="0.4">
      <c r="AA2245" s="85">
        <v>2236000</v>
      </c>
      <c r="AB2245" s="82">
        <f t="shared" si="81"/>
        <v>18090.292689941132</v>
      </c>
      <c r="AC2245" s="86">
        <f t="shared" si="82"/>
        <v>-10914.132083880526</v>
      </c>
    </row>
    <row r="2246" spans="27:29" x14ac:dyDescent="0.4">
      <c r="AA2246" s="85">
        <v>2237000</v>
      </c>
      <c r="AB2246" s="82">
        <f t="shared" si="81"/>
        <v>18098.383160732697</v>
      </c>
      <c r="AC2246" s="86">
        <f t="shared" si="82"/>
        <v>-10922.222554672091</v>
      </c>
    </row>
    <row r="2247" spans="27:29" x14ac:dyDescent="0.4">
      <c r="AA2247" s="85">
        <v>2238000</v>
      </c>
      <c r="AB2247" s="82">
        <f t="shared" si="81"/>
        <v>18106.473631524263</v>
      </c>
      <c r="AC2247" s="86">
        <f t="shared" si="82"/>
        <v>-10930.313025463656</v>
      </c>
    </row>
    <row r="2248" spans="27:29" x14ac:dyDescent="0.4">
      <c r="AA2248" s="85">
        <v>2239000</v>
      </c>
      <c r="AB2248" s="82">
        <f t="shared" si="81"/>
        <v>18114.564102315831</v>
      </c>
      <c r="AC2248" s="86">
        <f t="shared" si="82"/>
        <v>-10938.403496255225</v>
      </c>
    </row>
    <row r="2249" spans="27:29" x14ac:dyDescent="0.4">
      <c r="AA2249" s="85">
        <v>2240000</v>
      </c>
      <c r="AB2249" s="82">
        <f t="shared" si="81"/>
        <v>18122.654573107393</v>
      </c>
      <c r="AC2249" s="86">
        <f t="shared" si="82"/>
        <v>-10946.493967046787</v>
      </c>
    </row>
    <row r="2250" spans="27:29" x14ac:dyDescent="0.4">
      <c r="AA2250" s="85">
        <v>2241000</v>
      </c>
      <c r="AB2250" s="82">
        <f t="shared" si="81"/>
        <v>18130.745043898958</v>
      </c>
      <c r="AC2250" s="86">
        <f t="shared" si="82"/>
        <v>-10954.584437838352</v>
      </c>
    </row>
    <row r="2251" spans="27:29" x14ac:dyDescent="0.4">
      <c r="AA2251" s="85">
        <v>2242000</v>
      </c>
      <c r="AB2251" s="82">
        <f t="shared" ref="AB2251:AB2314" si="83">-PMT($X$12,$Y$10,AA2251)</f>
        <v>18138.835514690527</v>
      </c>
      <c r="AC2251" s="86">
        <f t="shared" ref="AC2251:AC2314" si="84">$J$56-AB2251</f>
        <v>-10962.674908629921</v>
      </c>
    </row>
    <row r="2252" spans="27:29" x14ac:dyDescent="0.4">
      <c r="AA2252" s="85">
        <v>2243000</v>
      </c>
      <c r="AB2252" s="82">
        <f t="shared" si="83"/>
        <v>18146.925985482092</v>
      </c>
      <c r="AC2252" s="86">
        <f t="shared" si="84"/>
        <v>-10970.765379421486</v>
      </c>
    </row>
    <row r="2253" spans="27:29" x14ac:dyDescent="0.4">
      <c r="AA2253" s="85">
        <v>2244000</v>
      </c>
      <c r="AB2253" s="82">
        <f t="shared" si="83"/>
        <v>18155.016456273657</v>
      </c>
      <c r="AC2253" s="86">
        <f t="shared" si="84"/>
        <v>-10978.855850213051</v>
      </c>
    </row>
    <row r="2254" spans="27:29" x14ac:dyDescent="0.4">
      <c r="AA2254" s="85">
        <v>2245000</v>
      </c>
      <c r="AB2254" s="82">
        <f t="shared" si="83"/>
        <v>18163.106927065222</v>
      </c>
      <c r="AC2254" s="86">
        <f t="shared" si="84"/>
        <v>-10986.946321004616</v>
      </c>
    </row>
    <row r="2255" spans="27:29" x14ac:dyDescent="0.4">
      <c r="AA2255" s="85">
        <v>2246000</v>
      </c>
      <c r="AB2255" s="82">
        <f t="shared" si="83"/>
        <v>18171.197397856791</v>
      </c>
      <c r="AC2255" s="86">
        <f t="shared" si="84"/>
        <v>-10995.036791796185</v>
      </c>
    </row>
    <row r="2256" spans="27:29" x14ac:dyDescent="0.4">
      <c r="AA2256" s="85">
        <v>2247000</v>
      </c>
      <c r="AB2256" s="82">
        <f t="shared" si="83"/>
        <v>18179.287868648356</v>
      </c>
      <c r="AC2256" s="86">
        <f t="shared" si="84"/>
        <v>-11003.12726258775</v>
      </c>
    </row>
    <row r="2257" spans="27:29" x14ac:dyDescent="0.4">
      <c r="AA2257" s="85">
        <v>2248000</v>
      </c>
      <c r="AB2257" s="82">
        <f t="shared" si="83"/>
        <v>18187.378339439918</v>
      </c>
      <c r="AC2257" s="86">
        <f t="shared" si="84"/>
        <v>-11011.217733379312</v>
      </c>
    </row>
    <row r="2258" spans="27:29" x14ac:dyDescent="0.4">
      <c r="AA2258" s="85">
        <v>2249000</v>
      </c>
      <c r="AB2258" s="82">
        <f t="shared" si="83"/>
        <v>18195.468810231487</v>
      </c>
      <c r="AC2258" s="86">
        <f t="shared" si="84"/>
        <v>-11019.30820417088</v>
      </c>
    </row>
    <row r="2259" spans="27:29" x14ac:dyDescent="0.4">
      <c r="AA2259" s="85">
        <v>2250000</v>
      </c>
      <c r="AB2259" s="82">
        <f t="shared" si="83"/>
        <v>18203.559281023052</v>
      </c>
      <c r="AC2259" s="86">
        <f t="shared" si="84"/>
        <v>-11027.398674962446</v>
      </c>
    </row>
    <row r="2260" spans="27:29" x14ac:dyDescent="0.4">
      <c r="AA2260" s="85">
        <v>2251000</v>
      </c>
      <c r="AB2260" s="82">
        <f t="shared" si="83"/>
        <v>18211.649751814617</v>
      </c>
      <c r="AC2260" s="86">
        <f t="shared" si="84"/>
        <v>-11035.489145754011</v>
      </c>
    </row>
    <row r="2261" spans="27:29" x14ac:dyDescent="0.4">
      <c r="AA2261" s="85">
        <v>2252000</v>
      </c>
      <c r="AB2261" s="82">
        <f t="shared" si="83"/>
        <v>18219.740222606182</v>
      </c>
      <c r="AC2261" s="86">
        <f t="shared" si="84"/>
        <v>-11043.579616545576</v>
      </c>
    </row>
    <row r="2262" spans="27:29" x14ac:dyDescent="0.4">
      <c r="AA2262" s="85">
        <v>2253000</v>
      </c>
      <c r="AB2262" s="82">
        <f t="shared" si="83"/>
        <v>18227.830693397751</v>
      </c>
      <c r="AC2262" s="86">
        <f t="shared" si="84"/>
        <v>-11051.670087337145</v>
      </c>
    </row>
    <row r="2263" spans="27:29" x14ac:dyDescent="0.4">
      <c r="AA2263" s="85">
        <v>2254000</v>
      </c>
      <c r="AB2263" s="82">
        <f t="shared" si="83"/>
        <v>18235.921164189316</v>
      </c>
      <c r="AC2263" s="86">
        <f t="shared" si="84"/>
        <v>-11059.76055812871</v>
      </c>
    </row>
    <row r="2264" spans="27:29" x14ac:dyDescent="0.4">
      <c r="AA2264" s="85">
        <v>2255000</v>
      </c>
      <c r="AB2264" s="82">
        <f t="shared" si="83"/>
        <v>18244.011634980881</v>
      </c>
      <c r="AC2264" s="86">
        <f t="shared" si="84"/>
        <v>-11067.851028920275</v>
      </c>
    </row>
    <row r="2265" spans="27:29" x14ac:dyDescent="0.4">
      <c r="AA2265" s="85">
        <v>2256000</v>
      </c>
      <c r="AB2265" s="82">
        <f t="shared" si="83"/>
        <v>18252.10210577245</v>
      </c>
      <c r="AC2265" s="86">
        <f t="shared" si="84"/>
        <v>-11075.941499711844</v>
      </c>
    </row>
    <row r="2266" spans="27:29" x14ac:dyDescent="0.4">
      <c r="AA2266" s="85">
        <v>2257000</v>
      </c>
      <c r="AB2266" s="82">
        <f t="shared" si="83"/>
        <v>18260.192576564012</v>
      </c>
      <c r="AC2266" s="86">
        <f t="shared" si="84"/>
        <v>-11084.031970503405</v>
      </c>
    </row>
    <row r="2267" spans="27:29" x14ac:dyDescent="0.4">
      <c r="AA2267" s="85">
        <v>2258000</v>
      </c>
      <c r="AB2267" s="82">
        <f t="shared" si="83"/>
        <v>18268.283047355577</v>
      </c>
      <c r="AC2267" s="86">
        <f t="shared" si="84"/>
        <v>-11092.12244129497</v>
      </c>
    </row>
    <row r="2268" spans="27:29" x14ac:dyDescent="0.4">
      <c r="AA2268" s="85">
        <v>2259000</v>
      </c>
      <c r="AB2268" s="82">
        <f t="shared" si="83"/>
        <v>18276.373518147146</v>
      </c>
      <c r="AC2268" s="86">
        <f t="shared" si="84"/>
        <v>-11100.212912086539</v>
      </c>
    </row>
    <row r="2269" spans="27:29" x14ac:dyDescent="0.4">
      <c r="AA2269" s="85">
        <v>2260000</v>
      </c>
      <c r="AB2269" s="82">
        <f t="shared" si="83"/>
        <v>18284.463988938711</v>
      </c>
      <c r="AC2269" s="86">
        <f t="shared" si="84"/>
        <v>-11108.303382878104</v>
      </c>
    </row>
    <row r="2270" spans="27:29" x14ac:dyDescent="0.4">
      <c r="AA2270" s="85">
        <v>2261000</v>
      </c>
      <c r="AB2270" s="82">
        <f t="shared" si="83"/>
        <v>18292.554459730276</v>
      </c>
      <c r="AC2270" s="86">
        <f t="shared" si="84"/>
        <v>-11116.39385366967</v>
      </c>
    </row>
    <row r="2271" spans="27:29" x14ac:dyDescent="0.4">
      <c r="AA2271" s="85">
        <v>2262000</v>
      </c>
      <c r="AB2271" s="82">
        <f t="shared" si="83"/>
        <v>18300.644930521841</v>
      </c>
      <c r="AC2271" s="86">
        <f t="shared" si="84"/>
        <v>-11124.484324461235</v>
      </c>
    </row>
    <row r="2272" spans="27:29" x14ac:dyDescent="0.4">
      <c r="AA2272" s="85">
        <v>2263000</v>
      </c>
      <c r="AB2272" s="82">
        <f t="shared" si="83"/>
        <v>18308.73540131341</v>
      </c>
      <c r="AC2272" s="86">
        <f t="shared" si="84"/>
        <v>-11132.574795252804</v>
      </c>
    </row>
    <row r="2273" spans="27:29" x14ac:dyDescent="0.4">
      <c r="AA2273" s="85">
        <v>2264000</v>
      </c>
      <c r="AB2273" s="82">
        <f t="shared" si="83"/>
        <v>18316.825872104975</v>
      </c>
      <c r="AC2273" s="86">
        <f t="shared" si="84"/>
        <v>-11140.665266044369</v>
      </c>
    </row>
    <row r="2274" spans="27:29" x14ac:dyDescent="0.4">
      <c r="AA2274" s="85">
        <v>2265000</v>
      </c>
      <c r="AB2274" s="82">
        <f t="shared" si="83"/>
        <v>18324.916342896537</v>
      </c>
      <c r="AC2274" s="86">
        <f t="shared" si="84"/>
        <v>-11148.75573683593</v>
      </c>
    </row>
    <row r="2275" spans="27:29" x14ac:dyDescent="0.4">
      <c r="AA2275" s="85">
        <v>2266000</v>
      </c>
      <c r="AB2275" s="82">
        <f t="shared" si="83"/>
        <v>18333.006813688105</v>
      </c>
      <c r="AC2275" s="86">
        <f t="shared" si="84"/>
        <v>-11156.846207627499</v>
      </c>
    </row>
    <row r="2276" spans="27:29" x14ac:dyDescent="0.4">
      <c r="AA2276" s="85">
        <v>2267000</v>
      </c>
      <c r="AB2276" s="82">
        <f t="shared" si="83"/>
        <v>18341.097284479671</v>
      </c>
      <c r="AC2276" s="86">
        <f t="shared" si="84"/>
        <v>-11164.936678419064</v>
      </c>
    </row>
    <row r="2277" spans="27:29" x14ac:dyDescent="0.4">
      <c r="AA2277" s="85">
        <v>2268000</v>
      </c>
      <c r="AB2277" s="82">
        <f t="shared" si="83"/>
        <v>18349.187755271236</v>
      </c>
      <c r="AC2277" s="86">
        <f t="shared" si="84"/>
        <v>-11173.027149210629</v>
      </c>
    </row>
    <row r="2278" spans="27:29" x14ac:dyDescent="0.4">
      <c r="AA2278" s="85">
        <v>2269000</v>
      </c>
      <c r="AB2278" s="82">
        <f t="shared" si="83"/>
        <v>18357.278226062801</v>
      </c>
      <c r="AC2278" s="86">
        <f t="shared" si="84"/>
        <v>-11181.117620002195</v>
      </c>
    </row>
    <row r="2279" spans="27:29" x14ac:dyDescent="0.4">
      <c r="AA2279" s="85">
        <v>2270000</v>
      </c>
      <c r="AB2279" s="82">
        <f t="shared" si="83"/>
        <v>18365.36869685437</v>
      </c>
      <c r="AC2279" s="86">
        <f t="shared" si="84"/>
        <v>-11189.208090793763</v>
      </c>
    </row>
    <row r="2280" spans="27:29" x14ac:dyDescent="0.4">
      <c r="AA2280" s="85">
        <v>2271000</v>
      </c>
      <c r="AB2280" s="82">
        <f t="shared" si="83"/>
        <v>18373.459167645935</v>
      </c>
      <c r="AC2280" s="86">
        <f t="shared" si="84"/>
        <v>-11197.298561585329</v>
      </c>
    </row>
    <row r="2281" spans="27:29" x14ac:dyDescent="0.4">
      <c r="AA2281" s="85">
        <v>2272000</v>
      </c>
      <c r="AB2281" s="82">
        <f t="shared" si="83"/>
        <v>18381.5496384375</v>
      </c>
      <c r="AC2281" s="86">
        <f t="shared" si="84"/>
        <v>-11205.389032376894</v>
      </c>
    </row>
    <row r="2282" spans="27:29" x14ac:dyDescent="0.4">
      <c r="AA2282" s="85">
        <v>2273000</v>
      </c>
      <c r="AB2282" s="82">
        <f t="shared" si="83"/>
        <v>18389.640109229065</v>
      </c>
      <c r="AC2282" s="86">
        <f t="shared" si="84"/>
        <v>-11213.479503168459</v>
      </c>
    </row>
    <row r="2283" spans="27:29" x14ac:dyDescent="0.4">
      <c r="AA2283" s="85">
        <v>2274000</v>
      </c>
      <c r="AB2283" s="82">
        <f t="shared" si="83"/>
        <v>18397.73058002063</v>
      </c>
      <c r="AC2283" s="86">
        <f t="shared" si="84"/>
        <v>-11221.569973960024</v>
      </c>
    </row>
    <row r="2284" spans="27:29" x14ac:dyDescent="0.4">
      <c r="AA2284" s="85">
        <v>2275000</v>
      </c>
      <c r="AB2284" s="82">
        <f t="shared" si="83"/>
        <v>18405.821050812196</v>
      </c>
      <c r="AC2284" s="86">
        <f t="shared" si="84"/>
        <v>-11229.660444751589</v>
      </c>
    </row>
    <row r="2285" spans="27:29" x14ac:dyDescent="0.4">
      <c r="AA2285" s="85">
        <v>2276000</v>
      </c>
      <c r="AB2285" s="82">
        <f t="shared" si="83"/>
        <v>18413.911521603764</v>
      </c>
      <c r="AC2285" s="86">
        <f t="shared" si="84"/>
        <v>-11237.750915543158</v>
      </c>
    </row>
    <row r="2286" spans="27:29" x14ac:dyDescent="0.4">
      <c r="AA2286" s="85">
        <v>2277000</v>
      </c>
      <c r="AB2286" s="82">
        <f t="shared" si="83"/>
        <v>18422.00199239533</v>
      </c>
      <c r="AC2286" s="86">
        <f t="shared" si="84"/>
        <v>-11245.841386334723</v>
      </c>
    </row>
    <row r="2287" spans="27:29" x14ac:dyDescent="0.4">
      <c r="AA2287" s="85">
        <v>2278000</v>
      </c>
      <c r="AB2287" s="82">
        <f t="shared" si="83"/>
        <v>18430.092463186895</v>
      </c>
      <c r="AC2287" s="86">
        <f t="shared" si="84"/>
        <v>-11253.931857126288</v>
      </c>
    </row>
    <row r="2288" spans="27:29" x14ac:dyDescent="0.4">
      <c r="AA2288" s="85">
        <v>2279000</v>
      </c>
      <c r="AB2288" s="82">
        <f t="shared" si="83"/>
        <v>18438.18293397846</v>
      </c>
      <c r="AC2288" s="86">
        <f t="shared" si="84"/>
        <v>-11262.022327917854</v>
      </c>
    </row>
    <row r="2289" spans="27:29" x14ac:dyDescent="0.4">
      <c r="AA2289" s="85">
        <v>2280000</v>
      </c>
      <c r="AB2289" s="82">
        <f t="shared" si="83"/>
        <v>18446.273404770029</v>
      </c>
      <c r="AC2289" s="86">
        <f t="shared" si="84"/>
        <v>-11270.112798709422</v>
      </c>
    </row>
    <row r="2290" spans="27:29" x14ac:dyDescent="0.4">
      <c r="AA2290" s="85">
        <v>2281000</v>
      </c>
      <c r="AB2290" s="82">
        <f t="shared" si="83"/>
        <v>18454.363875561594</v>
      </c>
      <c r="AC2290" s="86">
        <f t="shared" si="84"/>
        <v>-11278.203269500988</v>
      </c>
    </row>
    <row r="2291" spans="27:29" x14ac:dyDescent="0.4">
      <c r="AA2291" s="85">
        <v>2282000</v>
      </c>
      <c r="AB2291" s="82">
        <f t="shared" si="83"/>
        <v>18462.454346353155</v>
      </c>
      <c r="AC2291" s="86">
        <f t="shared" si="84"/>
        <v>-11286.293740292549</v>
      </c>
    </row>
    <row r="2292" spans="27:29" x14ac:dyDescent="0.4">
      <c r="AA2292" s="85">
        <v>2283000</v>
      </c>
      <c r="AB2292" s="82">
        <f t="shared" si="83"/>
        <v>18470.544817144724</v>
      </c>
      <c r="AC2292" s="86">
        <f t="shared" si="84"/>
        <v>-11294.384211084118</v>
      </c>
    </row>
    <row r="2293" spans="27:29" x14ac:dyDescent="0.4">
      <c r="AA2293" s="85">
        <v>2284000</v>
      </c>
      <c r="AB2293" s="82">
        <f t="shared" si="83"/>
        <v>18478.635287936289</v>
      </c>
      <c r="AC2293" s="86">
        <f t="shared" si="84"/>
        <v>-11302.474681875683</v>
      </c>
    </row>
    <row r="2294" spans="27:29" x14ac:dyDescent="0.4">
      <c r="AA2294" s="85">
        <v>2285000</v>
      </c>
      <c r="AB2294" s="82">
        <f t="shared" si="83"/>
        <v>18486.725758727855</v>
      </c>
      <c r="AC2294" s="86">
        <f t="shared" si="84"/>
        <v>-11310.565152667248</v>
      </c>
    </row>
    <row r="2295" spans="27:29" x14ac:dyDescent="0.4">
      <c r="AA2295" s="85">
        <v>2286000</v>
      </c>
      <c r="AB2295" s="82">
        <f t="shared" si="83"/>
        <v>18494.81622951942</v>
      </c>
      <c r="AC2295" s="86">
        <f t="shared" si="84"/>
        <v>-11318.655623458813</v>
      </c>
    </row>
    <row r="2296" spans="27:29" x14ac:dyDescent="0.4">
      <c r="AA2296" s="85">
        <v>2287000</v>
      </c>
      <c r="AB2296" s="82">
        <f t="shared" si="83"/>
        <v>18502.906700310989</v>
      </c>
      <c r="AC2296" s="86">
        <f t="shared" si="84"/>
        <v>-11326.746094250382</v>
      </c>
    </row>
    <row r="2297" spans="27:29" x14ac:dyDescent="0.4">
      <c r="AA2297" s="85">
        <v>2288000</v>
      </c>
      <c r="AB2297" s="82">
        <f t="shared" si="83"/>
        <v>18510.997171102554</v>
      </c>
      <c r="AC2297" s="86">
        <f t="shared" si="84"/>
        <v>-11334.836565041947</v>
      </c>
    </row>
    <row r="2298" spans="27:29" x14ac:dyDescent="0.4">
      <c r="AA2298" s="85">
        <v>2289000</v>
      </c>
      <c r="AB2298" s="82">
        <f t="shared" si="83"/>
        <v>18519.087641894119</v>
      </c>
      <c r="AC2298" s="86">
        <f t="shared" si="84"/>
        <v>-11342.927035833512</v>
      </c>
    </row>
    <row r="2299" spans="27:29" x14ac:dyDescent="0.4">
      <c r="AA2299" s="85">
        <v>2290000</v>
      </c>
      <c r="AB2299" s="82">
        <f t="shared" si="83"/>
        <v>18527.178112685684</v>
      </c>
      <c r="AC2299" s="86">
        <f t="shared" si="84"/>
        <v>-11351.017506625078</v>
      </c>
    </row>
    <row r="2300" spans="27:29" x14ac:dyDescent="0.4">
      <c r="AA2300" s="85">
        <v>2291000</v>
      </c>
      <c r="AB2300" s="82">
        <f t="shared" si="83"/>
        <v>18535.268583477249</v>
      </c>
      <c r="AC2300" s="86">
        <f t="shared" si="84"/>
        <v>-11359.107977416643</v>
      </c>
    </row>
    <row r="2301" spans="27:29" x14ac:dyDescent="0.4">
      <c r="AA2301" s="85">
        <v>2292000</v>
      </c>
      <c r="AB2301" s="82">
        <f t="shared" si="83"/>
        <v>18543.359054268814</v>
      </c>
      <c r="AC2301" s="86">
        <f t="shared" si="84"/>
        <v>-11367.198448208208</v>
      </c>
    </row>
    <row r="2302" spans="27:29" x14ac:dyDescent="0.4">
      <c r="AA2302" s="85">
        <v>2293000</v>
      </c>
      <c r="AB2302" s="82">
        <f t="shared" si="83"/>
        <v>18551.449525060383</v>
      </c>
      <c r="AC2302" s="86">
        <f t="shared" si="84"/>
        <v>-11375.288918999777</v>
      </c>
    </row>
    <row r="2303" spans="27:29" x14ac:dyDescent="0.4">
      <c r="AA2303" s="85">
        <v>2294000</v>
      </c>
      <c r="AB2303" s="82">
        <f t="shared" si="83"/>
        <v>18559.539995851948</v>
      </c>
      <c r="AC2303" s="86">
        <f t="shared" si="84"/>
        <v>-11383.379389791342</v>
      </c>
    </row>
    <row r="2304" spans="27:29" x14ac:dyDescent="0.4">
      <c r="AA2304" s="85">
        <v>2295000</v>
      </c>
      <c r="AB2304" s="82">
        <f t="shared" si="83"/>
        <v>18567.630466643514</v>
      </c>
      <c r="AC2304" s="86">
        <f t="shared" si="84"/>
        <v>-11391.469860582907</v>
      </c>
    </row>
    <row r="2305" spans="27:29" x14ac:dyDescent="0.4">
      <c r="AA2305" s="85">
        <v>2296000</v>
      </c>
      <c r="AB2305" s="82">
        <f t="shared" si="83"/>
        <v>18575.720937435079</v>
      </c>
      <c r="AC2305" s="86">
        <f t="shared" si="84"/>
        <v>-11399.560331374472</v>
      </c>
    </row>
    <row r="2306" spans="27:29" x14ac:dyDescent="0.4">
      <c r="AA2306" s="85">
        <v>2297000</v>
      </c>
      <c r="AB2306" s="82">
        <f t="shared" si="83"/>
        <v>18583.811408226647</v>
      </c>
      <c r="AC2306" s="86">
        <f t="shared" si="84"/>
        <v>-11407.650802166041</v>
      </c>
    </row>
    <row r="2307" spans="27:29" x14ac:dyDescent="0.4">
      <c r="AA2307" s="85">
        <v>2298000</v>
      </c>
      <c r="AB2307" s="82">
        <f t="shared" si="83"/>
        <v>18591.901879018209</v>
      </c>
      <c r="AC2307" s="86">
        <f t="shared" si="84"/>
        <v>-11415.741272957603</v>
      </c>
    </row>
    <row r="2308" spans="27:29" x14ac:dyDescent="0.4">
      <c r="AA2308" s="85">
        <v>2299000</v>
      </c>
      <c r="AB2308" s="82">
        <f t="shared" si="83"/>
        <v>18599.992349809774</v>
      </c>
      <c r="AC2308" s="86">
        <f t="shared" si="84"/>
        <v>-11423.831743749168</v>
      </c>
    </row>
    <row r="2309" spans="27:29" x14ac:dyDescent="0.4">
      <c r="AA2309" s="85">
        <v>2300000</v>
      </c>
      <c r="AB2309" s="82">
        <f t="shared" si="83"/>
        <v>18608.082820601343</v>
      </c>
      <c r="AC2309" s="86">
        <f t="shared" si="84"/>
        <v>-11431.922214540737</v>
      </c>
    </row>
    <row r="2310" spans="27:29" x14ac:dyDescent="0.4">
      <c r="AA2310" s="85">
        <v>2301000</v>
      </c>
      <c r="AB2310" s="82">
        <f t="shared" si="83"/>
        <v>18616.173291392908</v>
      </c>
      <c r="AC2310" s="86">
        <f t="shared" si="84"/>
        <v>-11440.012685332302</v>
      </c>
    </row>
    <row r="2311" spans="27:29" x14ac:dyDescent="0.4">
      <c r="AA2311" s="85">
        <v>2302000</v>
      </c>
      <c r="AB2311" s="82">
        <f t="shared" si="83"/>
        <v>18624.263762184473</v>
      </c>
      <c r="AC2311" s="86">
        <f t="shared" si="84"/>
        <v>-11448.103156123867</v>
      </c>
    </row>
    <row r="2312" spans="27:29" x14ac:dyDescent="0.4">
      <c r="AA2312" s="85">
        <v>2303000</v>
      </c>
      <c r="AB2312" s="82">
        <f t="shared" si="83"/>
        <v>18632.354232976038</v>
      </c>
      <c r="AC2312" s="86">
        <f t="shared" si="84"/>
        <v>-11456.193626915432</v>
      </c>
    </row>
    <row r="2313" spans="27:29" x14ac:dyDescent="0.4">
      <c r="AA2313" s="85">
        <v>2304000</v>
      </c>
      <c r="AB2313" s="82">
        <f t="shared" si="83"/>
        <v>18640.444703767607</v>
      </c>
      <c r="AC2313" s="86">
        <f t="shared" si="84"/>
        <v>-11464.284097707001</v>
      </c>
    </row>
    <row r="2314" spans="27:29" x14ac:dyDescent="0.4">
      <c r="AA2314" s="85">
        <v>2305000</v>
      </c>
      <c r="AB2314" s="82">
        <f t="shared" si="83"/>
        <v>18648.535174559172</v>
      </c>
      <c r="AC2314" s="86">
        <f t="shared" si="84"/>
        <v>-11472.374568498566</v>
      </c>
    </row>
    <row r="2315" spans="27:29" x14ac:dyDescent="0.4">
      <c r="AA2315" s="85">
        <v>2306000</v>
      </c>
      <c r="AB2315" s="82">
        <f t="shared" ref="AB2315:AB2378" si="85">-PMT($X$12,$Y$10,AA2315)</f>
        <v>18656.625645350734</v>
      </c>
      <c r="AC2315" s="86">
        <f t="shared" ref="AC2315:AC2378" si="86">$J$56-AB2315</f>
        <v>-11480.465039290128</v>
      </c>
    </row>
    <row r="2316" spans="27:29" x14ac:dyDescent="0.4">
      <c r="AA2316" s="85">
        <v>2307000</v>
      </c>
      <c r="AB2316" s="82">
        <f t="shared" si="85"/>
        <v>18664.716116142303</v>
      </c>
      <c r="AC2316" s="86">
        <f t="shared" si="86"/>
        <v>-11488.555510081696</v>
      </c>
    </row>
    <row r="2317" spans="27:29" x14ac:dyDescent="0.4">
      <c r="AA2317" s="85">
        <v>2308000</v>
      </c>
      <c r="AB2317" s="82">
        <f t="shared" si="85"/>
        <v>18672.806586933868</v>
      </c>
      <c r="AC2317" s="86">
        <f t="shared" si="86"/>
        <v>-11496.645980873262</v>
      </c>
    </row>
    <row r="2318" spans="27:29" x14ac:dyDescent="0.4">
      <c r="AA2318" s="85">
        <v>2309000</v>
      </c>
      <c r="AB2318" s="82">
        <f t="shared" si="85"/>
        <v>18680.897057725433</v>
      </c>
      <c r="AC2318" s="86">
        <f t="shared" si="86"/>
        <v>-11504.736451664827</v>
      </c>
    </row>
    <row r="2319" spans="27:29" x14ac:dyDescent="0.4">
      <c r="AA2319" s="85">
        <v>2310000</v>
      </c>
      <c r="AB2319" s="82">
        <f t="shared" si="85"/>
        <v>18688.987528517002</v>
      </c>
      <c r="AC2319" s="86">
        <f t="shared" si="86"/>
        <v>-11512.826922456396</v>
      </c>
    </row>
    <row r="2320" spans="27:29" x14ac:dyDescent="0.4">
      <c r="AA2320" s="85">
        <v>2311000</v>
      </c>
      <c r="AB2320" s="82">
        <f t="shared" si="85"/>
        <v>18697.077999308567</v>
      </c>
      <c r="AC2320" s="86">
        <f t="shared" si="86"/>
        <v>-11520.917393247961</v>
      </c>
    </row>
    <row r="2321" spans="27:29" x14ac:dyDescent="0.4">
      <c r="AA2321" s="85">
        <v>2312000</v>
      </c>
      <c r="AB2321" s="82">
        <f t="shared" si="85"/>
        <v>18705.168470100132</v>
      </c>
      <c r="AC2321" s="86">
        <f t="shared" si="86"/>
        <v>-11529.007864039526</v>
      </c>
    </row>
    <row r="2322" spans="27:29" x14ac:dyDescent="0.4">
      <c r="AA2322" s="85">
        <v>2313000</v>
      </c>
      <c r="AB2322" s="82">
        <f t="shared" si="85"/>
        <v>18713.258940891697</v>
      </c>
      <c r="AC2322" s="86">
        <f t="shared" si="86"/>
        <v>-11537.098334831091</v>
      </c>
    </row>
    <row r="2323" spans="27:29" x14ac:dyDescent="0.4">
      <c r="AA2323" s="85">
        <v>2314000</v>
      </c>
      <c r="AB2323" s="82">
        <f t="shared" si="85"/>
        <v>18721.349411683266</v>
      </c>
      <c r="AC2323" s="86">
        <f t="shared" si="86"/>
        <v>-11545.18880562266</v>
      </c>
    </row>
    <row r="2324" spans="27:29" x14ac:dyDescent="0.4">
      <c r="AA2324" s="85">
        <v>2315000</v>
      </c>
      <c r="AB2324" s="82">
        <f t="shared" si="85"/>
        <v>18729.439882474828</v>
      </c>
      <c r="AC2324" s="86">
        <f t="shared" si="86"/>
        <v>-11553.279276414221</v>
      </c>
    </row>
    <row r="2325" spans="27:29" x14ac:dyDescent="0.4">
      <c r="AA2325" s="85">
        <v>2316000</v>
      </c>
      <c r="AB2325" s="82">
        <f t="shared" si="85"/>
        <v>18737.530353266393</v>
      </c>
      <c r="AC2325" s="86">
        <f t="shared" si="86"/>
        <v>-11561.369747205787</v>
      </c>
    </row>
    <row r="2326" spans="27:29" x14ac:dyDescent="0.4">
      <c r="AA2326" s="85">
        <v>2317000</v>
      </c>
      <c r="AB2326" s="82">
        <f t="shared" si="85"/>
        <v>18745.620824057962</v>
      </c>
      <c r="AC2326" s="86">
        <f t="shared" si="86"/>
        <v>-11569.460217997355</v>
      </c>
    </row>
    <row r="2327" spans="27:29" x14ac:dyDescent="0.4">
      <c r="AA2327" s="85">
        <v>2318000</v>
      </c>
      <c r="AB2327" s="82">
        <f t="shared" si="85"/>
        <v>18753.711294849527</v>
      </c>
      <c r="AC2327" s="86">
        <f t="shared" si="86"/>
        <v>-11577.550688788921</v>
      </c>
    </row>
    <row r="2328" spans="27:29" x14ac:dyDescent="0.4">
      <c r="AA2328" s="85">
        <v>2319000</v>
      </c>
      <c r="AB2328" s="82">
        <f t="shared" si="85"/>
        <v>18761.801765641092</v>
      </c>
      <c r="AC2328" s="86">
        <f t="shared" si="86"/>
        <v>-11585.641159580486</v>
      </c>
    </row>
    <row r="2329" spans="27:29" x14ac:dyDescent="0.4">
      <c r="AA2329" s="85">
        <v>2320000</v>
      </c>
      <c r="AB2329" s="82">
        <f t="shared" si="85"/>
        <v>18769.892236432657</v>
      </c>
      <c r="AC2329" s="86">
        <f t="shared" si="86"/>
        <v>-11593.731630372051</v>
      </c>
    </row>
    <row r="2330" spans="27:29" x14ac:dyDescent="0.4">
      <c r="AA2330" s="85">
        <v>2321000</v>
      </c>
      <c r="AB2330" s="82">
        <f t="shared" si="85"/>
        <v>18777.982707224226</v>
      </c>
      <c r="AC2330" s="86">
        <f t="shared" si="86"/>
        <v>-11601.82210116362</v>
      </c>
    </row>
    <row r="2331" spans="27:29" x14ac:dyDescent="0.4">
      <c r="AA2331" s="85">
        <v>2322000</v>
      </c>
      <c r="AB2331" s="82">
        <f t="shared" si="85"/>
        <v>18786.073178015791</v>
      </c>
      <c r="AC2331" s="86">
        <f t="shared" si="86"/>
        <v>-11609.912571955185</v>
      </c>
    </row>
    <row r="2332" spans="27:29" x14ac:dyDescent="0.4">
      <c r="AA2332" s="85">
        <v>2323000</v>
      </c>
      <c r="AB2332" s="82">
        <f t="shared" si="85"/>
        <v>18794.163648807353</v>
      </c>
      <c r="AC2332" s="86">
        <f t="shared" si="86"/>
        <v>-11618.003042746746</v>
      </c>
    </row>
    <row r="2333" spans="27:29" x14ac:dyDescent="0.4">
      <c r="AA2333" s="85">
        <v>2324000</v>
      </c>
      <c r="AB2333" s="82">
        <f t="shared" si="85"/>
        <v>18802.254119598922</v>
      </c>
      <c r="AC2333" s="86">
        <f t="shared" si="86"/>
        <v>-11626.093513538315</v>
      </c>
    </row>
    <row r="2334" spans="27:29" x14ac:dyDescent="0.4">
      <c r="AA2334" s="85">
        <v>2325000</v>
      </c>
      <c r="AB2334" s="82">
        <f t="shared" si="85"/>
        <v>18810.344590390487</v>
      </c>
      <c r="AC2334" s="86">
        <f t="shared" si="86"/>
        <v>-11634.18398432988</v>
      </c>
    </row>
    <row r="2335" spans="27:29" x14ac:dyDescent="0.4">
      <c r="AA2335" s="85">
        <v>2326000</v>
      </c>
      <c r="AB2335" s="82">
        <f t="shared" si="85"/>
        <v>18818.435061182052</v>
      </c>
      <c r="AC2335" s="86">
        <f t="shared" si="86"/>
        <v>-11642.274455121445</v>
      </c>
    </row>
    <row r="2336" spans="27:29" x14ac:dyDescent="0.4">
      <c r="AA2336" s="85">
        <v>2327000</v>
      </c>
      <c r="AB2336" s="82">
        <f t="shared" si="85"/>
        <v>18826.525531973621</v>
      </c>
      <c r="AC2336" s="86">
        <f t="shared" si="86"/>
        <v>-11650.364925913014</v>
      </c>
    </row>
    <row r="2337" spans="27:29" x14ac:dyDescent="0.4">
      <c r="AA2337" s="85">
        <v>2328000</v>
      </c>
      <c r="AB2337" s="82">
        <f t="shared" si="85"/>
        <v>18834.616002765186</v>
      </c>
      <c r="AC2337" s="86">
        <f t="shared" si="86"/>
        <v>-11658.455396704579</v>
      </c>
    </row>
    <row r="2338" spans="27:29" x14ac:dyDescent="0.4">
      <c r="AA2338" s="85">
        <v>2329000</v>
      </c>
      <c r="AB2338" s="82">
        <f t="shared" si="85"/>
        <v>18842.706473556751</v>
      </c>
      <c r="AC2338" s="86">
        <f t="shared" si="86"/>
        <v>-11666.545867496145</v>
      </c>
    </row>
    <row r="2339" spans="27:29" x14ac:dyDescent="0.4">
      <c r="AA2339" s="85">
        <v>2330000</v>
      </c>
      <c r="AB2339" s="82">
        <f t="shared" si="85"/>
        <v>18850.796944348316</v>
      </c>
      <c r="AC2339" s="86">
        <f t="shared" si="86"/>
        <v>-11674.63633828771</v>
      </c>
    </row>
    <row r="2340" spans="27:29" x14ac:dyDescent="0.4">
      <c r="AA2340" s="85">
        <v>2331000</v>
      </c>
      <c r="AB2340" s="82">
        <f t="shared" si="85"/>
        <v>18858.887415139881</v>
      </c>
      <c r="AC2340" s="86">
        <f t="shared" si="86"/>
        <v>-11682.726809079275</v>
      </c>
    </row>
    <row r="2341" spans="27:29" x14ac:dyDescent="0.4">
      <c r="AA2341" s="85">
        <v>2332000</v>
      </c>
      <c r="AB2341" s="82">
        <f t="shared" si="85"/>
        <v>18866.977885931447</v>
      </c>
      <c r="AC2341" s="86">
        <f t="shared" si="86"/>
        <v>-11690.81727987084</v>
      </c>
    </row>
    <row r="2342" spans="27:29" x14ac:dyDescent="0.4">
      <c r="AA2342" s="85">
        <v>2333000</v>
      </c>
      <c r="AB2342" s="82">
        <f t="shared" si="85"/>
        <v>18875.068356723012</v>
      </c>
      <c r="AC2342" s="86">
        <f t="shared" si="86"/>
        <v>-11698.907750662405</v>
      </c>
    </row>
    <row r="2343" spans="27:29" x14ac:dyDescent="0.4">
      <c r="AA2343" s="85">
        <v>2334000</v>
      </c>
      <c r="AB2343" s="82">
        <f t="shared" si="85"/>
        <v>18883.15882751458</v>
      </c>
      <c r="AC2343" s="86">
        <f t="shared" si="86"/>
        <v>-11706.998221453974</v>
      </c>
    </row>
    <row r="2344" spans="27:29" x14ac:dyDescent="0.4">
      <c r="AA2344" s="85">
        <v>2335000</v>
      </c>
      <c r="AB2344" s="82">
        <f t="shared" si="85"/>
        <v>18891.249298306146</v>
      </c>
      <c r="AC2344" s="86">
        <f t="shared" si="86"/>
        <v>-11715.088692245539</v>
      </c>
    </row>
    <row r="2345" spans="27:29" x14ac:dyDescent="0.4">
      <c r="AA2345" s="85">
        <v>2336000</v>
      </c>
      <c r="AB2345" s="82">
        <f t="shared" si="85"/>
        <v>18899.339769097711</v>
      </c>
      <c r="AC2345" s="86">
        <f t="shared" si="86"/>
        <v>-11723.179163037104</v>
      </c>
    </row>
    <row r="2346" spans="27:29" x14ac:dyDescent="0.4">
      <c r="AA2346" s="85">
        <v>2337000</v>
      </c>
      <c r="AB2346" s="82">
        <f t="shared" si="85"/>
        <v>18907.430239889276</v>
      </c>
      <c r="AC2346" s="86">
        <f t="shared" si="86"/>
        <v>-11731.26963382867</v>
      </c>
    </row>
    <row r="2347" spans="27:29" x14ac:dyDescent="0.4">
      <c r="AA2347" s="85">
        <v>2338000</v>
      </c>
      <c r="AB2347" s="82">
        <f t="shared" si="85"/>
        <v>18915.520710680845</v>
      </c>
      <c r="AC2347" s="86">
        <f t="shared" si="86"/>
        <v>-11739.360104620238</v>
      </c>
    </row>
    <row r="2348" spans="27:29" x14ac:dyDescent="0.4">
      <c r="AA2348" s="85">
        <v>2339000</v>
      </c>
      <c r="AB2348" s="82">
        <f t="shared" si="85"/>
        <v>18923.61118147241</v>
      </c>
      <c r="AC2348" s="86">
        <f t="shared" si="86"/>
        <v>-11747.450575411804</v>
      </c>
    </row>
    <row r="2349" spans="27:29" x14ac:dyDescent="0.4">
      <c r="AA2349" s="85">
        <v>2340000</v>
      </c>
      <c r="AB2349" s="82">
        <f t="shared" si="85"/>
        <v>18931.701652263971</v>
      </c>
      <c r="AC2349" s="86">
        <f t="shared" si="86"/>
        <v>-11755.541046203365</v>
      </c>
    </row>
    <row r="2350" spans="27:29" x14ac:dyDescent="0.4">
      <c r="AA2350" s="85">
        <v>2341000</v>
      </c>
      <c r="AB2350" s="82">
        <f t="shared" si="85"/>
        <v>18939.79212305554</v>
      </c>
      <c r="AC2350" s="86">
        <f t="shared" si="86"/>
        <v>-11763.631516994934</v>
      </c>
    </row>
    <row r="2351" spans="27:29" x14ac:dyDescent="0.4">
      <c r="AA2351" s="85">
        <v>2342000</v>
      </c>
      <c r="AB2351" s="82">
        <f t="shared" si="85"/>
        <v>18947.882593847105</v>
      </c>
      <c r="AC2351" s="86">
        <f t="shared" si="86"/>
        <v>-11771.721987786499</v>
      </c>
    </row>
    <row r="2352" spans="27:29" x14ac:dyDescent="0.4">
      <c r="AA2352" s="85">
        <v>2343000</v>
      </c>
      <c r="AB2352" s="82">
        <f t="shared" si="85"/>
        <v>18955.973064638671</v>
      </c>
      <c r="AC2352" s="86">
        <f t="shared" si="86"/>
        <v>-11779.812458578064</v>
      </c>
    </row>
    <row r="2353" spans="27:29" x14ac:dyDescent="0.4">
      <c r="AA2353" s="85">
        <v>2344000</v>
      </c>
      <c r="AB2353" s="82">
        <f t="shared" si="85"/>
        <v>18964.063535430239</v>
      </c>
      <c r="AC2353" s="86">
        <f t="shared" si="86"/>
        <v>-11787.902929369633</v>
      </c>
    </row>
    <row r="2354" spans="27:29" x14ac:dyDescent="0.4">
      <c r="AA2354" s="85">
        <v>2345000</v>
      </c>
      <c r="AB2354" s="82">
        <f t="shared" si="85"/>
        <v>18972.154006221805</v>
      </c>
      <c r="AC2354" s="86">
        <f t="shared" si="86"/>
        <v>-11795.993400161198</v>
      </c>
    </row>
    <row r="2355" spans="27:29" x14ac:dyDescent="0.4">
      <c r="AA2355" s="85">
        <v>2346000</v>
      </c>
      <c r="AB2355" s="82">
        <f t="shared" si="85"/>
        <v>18980.24447701337</v>
      </c>
      <c r="AC2355" s="86">
        <f t="shared" si="86"/>
        <v>-11804.083870952763</v>
      </c>
    </row>
    <row r="2356" spans="27:29" x14ac:dyDescent="0.4">
      <c r="AA2356" s="85">
        <v>2347000</v>
      </c>
      <c r="AB2356" s="82">
        <f t="shared" si="85"/>
        <v>18988.334947804935</v>
      </c>
      <c r="AC2356" s="86">
        <f t="shared" si="86"/>
        <v>-11812.174341744329</v>
      </c>
    </row>
    <row r="2357" spans="27:29" x14ac:dyDescent="0.4">
      <c r="AA2357" s="85">
        <v>2348000</v>
      </c>
      <c r="AB2357" s="82">
        <f t="shared" si="85"/>
        <v>18996.4254185965</v>
      </c>
      <c r="AC2357" s="86">
        <f t="shared" si="86"/>
        <v>-11820.264812535894</v>
      </c>
    </row>
    <row r="2358" spans="27:29" x14ac:dyDescent="0.4">
      <c r="AA2358" s="85">
        <v>2349000</v>
      </c>
      <c r="AB2358" s="82">
        <f t="shared" si="85"/>
        <v>19004.515889388065</v>
      </c>
      <c r="AC2358" s="86">
        <f t="shared" si="86"/>
        <v>-11828.355283327459</v>
      </c>
    </row>
    <row r="2359" spans="27:29" x14ac:dyDescent="0.4">
      <c r="AA2359" s="85">
        <v>2350000</v>
      </c>
      <c r="AB2359" s="82">
        <f t="shared" si="85"/>
        <v>19012.60636017963</v>
      </c>
      <c r="AC2359" s="86">
        <f t="shared" si="86"/>
        <v>-11836.445754119024</v>
      </c>
    </row>
    <row r="2360" spans="27:29" x14ac:dyDescent="0.4">
      <c r="AA2360" s="85">
        <v>2351000</v>
      </c>
      <c r="AB2360" s="82">
        <f t="shared" si="85"/>
        <v>19020.696830971199</v>
      </c>
      <c r="AC2360" s="86">
        <f t="shared" si="86"/>
        <v>-11844.536224910593</v>
      </c>
    </row>
    <row r="2361" spans="27:29" x14ac:dyDescent="0.4">
      <c r="AA2361" s="85">
        <v>2352000</v>
      </c>
      <c r="AB2361" s="82">
        <f t="shared" si="85"/>
        <v>19028.787301762764</v>
      </c>
      <c r="AC2361" s="86">
        <f t="shared" si="86"/>
        <v>-11852.626695702158</v>
      </c>
    </row>
    <row r="2362" spans="27:29" x14ac:dyDescent="0.4">
      <c r="AA2362" s="85">
        <v>2353000</v>
      </c>
      <c r="AB2362" s="82">
        <f t="shared" si="85"/>
        <v>19036.87777255433</v>
      </c>
      <c r="AC2362" s="86">
        <f t="shared" si="86"/>
        <v>-11860.717166493723</v>
      </c>
    </row>
    <row r="2363" spans="27:29" x14ac:dyDescent="0.4">
      <c r="AA2363" s="85">
        <v>2354000</v>
      </c>
      <c r="AB2363" s="82">
        <f t="shared" si="85"/>
        <v>19044.968243345895</v>
      </c>
      <c r="AC2363" s="86">
        <f t="shared" si="86"/>
        <v>-11868.807637285288</v>
      </c>
    </row>
    <row r="2364" spans="27:29" x14ac:dyDescent="0.4">
      <c r="AA2364" s="85">
        <v>2355000</v>
      </c>
      <c r="AB2364" s="82">
        <f t="shared" si="85"/>
        <v>19053.058714137464</v>
      </c>
      <c r="AC2364" s="86">
        <f t="shared" si="86"/>
        <v>-11876.898108076857</v>
      </c>
    </row>
    <row r="2365" spans="27:29" x14ac:dyDescent="0.4">
      <c r="AA2365" s="85">
        <v>2356000</v>
      </c>
      <c r="AB2365" s="82">
        <f t="shared" si="85"/>
        <v>19061.149184929025</v>
      </c>
      <c r="AC2365" s="86">
        <f t="shared" si="86"/>
        <v>-11884.988578868419</v>
      </c>
    </row>
    <row r="2366" spans="27:29" x14ac:dyDescent="0.4">
      <c r="AA2366" s="85">
        <v>2357000</v>
      </c>
      <c r="AB2366" s="82">
        <f t="shared" si="85"/>
        <v>19069.23965572059</v>
      </c>
      <c r="AC2366" s="86">
        <f t="shared" si="86"/>
        <v>-11893.079049659984</v>
      </c>
    </row>
    <row r="2367" spans="27:29" x14ac:dyDescent="0.4">
      <c r="AA2367" s="85">
        <v>2358000</v>
      </c>
      <c r="AB2367" s="82">
        <f t="shared" si="85"/>
        <v>19077.330126512159</v>
      </c>
      <c r="AC2367" s="86">
        <f t="shared" si="86"/>
        <v>-11901.169520451553</v>
      </c>
    </row>
    <row r="2368" spans="27:29" x14ac:dyDescent="0.4">
      <c r="AA2368" s="85">
        <v>2359000</v>
      </c>
      <c r="AB2368" s="82">
        <f t="shared" si="85"/>
        <v>19085.420597303724</v>
      </c>
      <c r="AC2368" s="86">
        <f t="shared" si="86"/>
        <v>-11909.259991243118</v>
      </c>
    </row>
    <row r="2369" spans="27:29" x14ac:dyDescent="0.4">
      <c r="AA2369" s="85">
        <v>2360000</v>
      </c>
      <c r="AB2369" s="82">
        <f t="shared" si="85"/>
        <v>19093.511068095289</v>
      </c>
      <c r="AC2369" s="86">
        <f t="shared" si="86"/>
        <v>-11917.350462034683</v>
      </c>
    </row>
    <row r="2370" spans="27:29" x14ac:dyDescent="0.4">
      <c r="AA2370" s="85">
        <v>2361000</v>
      </c>
      <c r="AB2370" s="82">
        <f t="shared" si="85"/>
        <v>19101.601538886858</v>
      </c>
      <c r="AC2370" s="86">
        <f t="shared" si="86"/>
        <v>-11925.440932826252</v>
      </c>
    </row>
    <row r="2371" spans="27:29" x14ac:dyDescent="0.4">
      <c r="AA2371" s="85">
        <v>2362000</v>
      </c>
      <c r="AB2371" s="82">
        <f t="shared" si="85"/>
        <v>19109.692009678423</v>
      </c>
      <c r="AC2371" s="86">
        <f t="shared" si="86"/>
        <v>-11933.531403617817</v>
      </c>
    </row>
    <row r="2372" spans="27:29" x14ac:dyDescent="0.4">
      <c r="AA2372" s="85">
        <v>2363000</v>
      </c>
      <c r="AB2372" s="82">
        <f t="shared" si="85"/>
        <v>19117.782480469989</v>
      </c>
      <c r="AC2372" s="86">
        <f t="shared" si="86"/>
        <v>-11941.621874409382</v>
      </c>
    </row>
    <row r="2373" spans="27:29" x14ac:dyDescent="0.4">
      <c r="AA2373" s="85">
        <v>2364000</v>
      </c>
      <c r="AB2373" s="82">
        <f t="shared" si="85"/>
        <v>19125.872951261554</v>
      </c>
      <c r="AC2373" s="86">
        <f t="shared" si="86"/>
        <v>-11949.712345200947</v>
      </c>
    </row>
    <row r="2374" spans="27:29" x14ac:dyDescent="0.4">
      <c r="AA2374" s="85">
        <v>2365000</v>
      </c>
      <c r="AB2374" s="82">
        <f t="shared" si="85"/>
        <v>19133.963422053119</v>
      </c>
      <c r="AC2374" s="86">
        <f t="shared" si="86"/>
        <v>-11957.802815992512</v>
      </c>
    </row>
    <row r="2375" spans="27:29" x14ac:dyDescent="0.4">
      <c r="AA2375" s="85">
        <v>2366000</v>
      </c>
      <c r="AB2375" s="82">
        <f t="shared" si="85"/>
        <v>19142.053892844684</v>
      </c>
      <c r="AC2375" s="86">
        <f t="shared" si="86"/>
        <v>-11965.893286784078</v>
      </c>
    </row>
    <row r="2376" spans="27:29" x14ac:dyDescent="0.4">
      <c r="AA2376" s="85">
        <v>2367000</v>
      </c>
      <c r="AB2376" s="82">
        <f t="shared" si="85"/>
        <v>19150.144363636249</v>
      </c>
      <c r="AC2376" s="86">
        <f t="shared" si="86"/>
        <v>-11973.983757575643</v>
      </c>
    </row>
    <row r="2377" spans="27:29" x14ac:dyDescent="0.4">
      <c r="AA2377" s="85">
        <v>2368000</v>
      </c>
      <c r="AB2377" s="82">
        <f t="shared" si="85"/>
        <v>19158.234834427818</v>
      </c>
      <c r="AC2377" s="86">
        <f t="shared" si="86"/>
        <v>-11982.074228367212</v>
      </c>
    </row>
    <row r="2378" spans="27:29" x14ac:dyDescent="0.4">
      <c r="AA2378" s="85">
        <v>2369000</v>
      </c>
      <c r="AB2378" s="82">
        <f t="shared" si="85"/>
        <v>19166.325305219383</v>
      </c>
      <c r="AC2378" s="86">
        <f t="shared" si="86"/>
        <v>-11990.164699158777</v>
      </c>
    </row>
    <row r="2379" spans="27:29" x14ac:dyDescent="0.4">
      <c r="AA2379" s="85">
        <v>2370000</v>
      </c>
      <c r="AB2379" s="82">
        <f t="shared" ref="AB2379:AB2442" si="87">-PMT($X$12,$Y$10,AA2379)</f>
        <v>19174.415776010948</v>
      </c>
      <c r="AC2379" s="86">
        <f t="shared" ref="AC2379:AC2442" si="88">$J$56-AB2379</f>
        <v>-11998.255169950342</v>
      </c>
    </row>
    <row r="2380" spans="27:29" x14ac:dyDescent="0.4">
      <c r="AA2380" s="85">
        <v>2371000</v>
      </c>
      <c r="AB2380" s="82">
        <f t="shared" si="87"/>
        <v>19182.506246802513</v>
      </c>
      <c r="AC2380" s="86">
        <f t="shared" si="88"/>
        <v>-12006.345640741907</v>
      </c>
    </row>
    <row r="2381" spans="27:29" x14ac:dyDescent="0.4">
      <c r="AA2381" s="85">
        <v>2372000</v>
      </c>
      <c r="AB2381" s="82">
        <f t="shared" si="87"/>
        <v>19190.596717594082</v>
      </c>
      <c r="AC2381" s="86">
        <f t="shared" si="88"/>
        <v>-12014.436111533476</v>
      </c>
    </row>
    <row r="2382" spans="27:29" x14ac:dyDescent="0.4">
      <c r="AA2382" s="85">
        <v>2373000</v>
      </c>
      <c r="AB2382" s="82">
        <f t="shared" si="87"/>
        <v>19198.687188385644</v>
      </c>
      <c r="AC2382" s="86">
        <f t="shared" si="88"/>
        <v>-12022.526582325037</v>
      </c>
    </row>
    <row r="2383" spans="27:29" x14ac:dyDescent="0.4">
      <c r="AA2383" s="85">
        <v>2374000</v>
      </c>
      <c r="AB2383" s="82">
        <f t="shared" si="87"/>
        <v>19206.777659177209</v>
      </c>
      <c r="AC2383" s="86">
        <f t="shared" si="88"/>
        <v>-12030.617053116603</v>
      </c>
    </row>
    <row r="2384" spans="27:29" x14ac:dyDescent="0.4">
      <c r="AA2384" s="85">
        <v>2375000</v>
      </c>
      <c r="AB2384" s="82">
        <f t="shared" si="87"/>
        <v>19214.868129968778</v>
      </c>
      <c r="AC2384" s="86">
        <f t="shared" si="88"/>
        <v>-12038.707523908171</v>
      </c>
    </row>
    <row r="2385" spans="27:29" x14ac:dyDescent="0.4">
      <c r="AA2385" s="85">
        <v>2376000</v>
      </c>
      <c r="AB2385" s="82">
        <f t="shared" si="87"/>
        <v>19222.958600760343</v>
      </c>
      <c r="AC2385" s="86">
        <f t="shared" si="88"/>
        <v>-12046.797994699737</v>
      </c>
    </row>
    <row r="2386" spans="27:29" x14ac:dyDescent="0.4">
      <c r="AA2386" s="85">
        <v>2377000</v>
      </c>
      <c r="AB2386" s="82">
        <f t="shared" si="87"/>
        <v>19231.049071551908</v>
      </c>
      <c r="AC2386" s="86">
        <f t="shared" si="88"/>
        <v>-12054.888465491302</v>
      </c>
    </row>
    <row r="2387" spans="27:29" x14ac:dyDescent="0.4">
      <c r="AA2387" s="85">
        <v>2378000</v>
      </c>
      <c r="AB2387" s="82">
        <f t="shared" si="87"/>
        <v>19239.139542343477</v>
      </c>
      <c r="AC2387" s="86">
        <f t="shared" si="88"/>
        <v>-12062.978936282871</v>
      </c>
    </row>
    <row r="2388" spans="27:29" x14ac:dyDescent="0.4">
      <c r="AA2388" s="85">
        <v>2379000</v>
      </c>
      <c r="AB2388" s="82">
        <f t="shared" si="87"/>
        <v>19247.230013135042</v>
      </c>
      <c r="AC2388" s="86">
        <f t="shared" si="88"/>
        <v>-12071.069407074436</v>
      </c>
    </row>
    <row r="2389" spans="27:29" x14ac:dyDescent="0.4">
      <c r="AA2389" s="85">
        <v>2380000</v>
      </c>
      <c r="AB2389" s="82">
        <f t="shared" si="87"/>
        <v>19255.320483926607</v>
      </c>
      <c r="AC2389" s="86">
        <f t="shared" si="88"/>
        <v>-12079.159877866001</v>
      </c>
    </row>
    <row r="2390" spans="27:29" x14ac:dyDescent="0.4">
      <c r="AA2390" s="85">
        <v>2381000</v>
      </c>
      <c r="AB2390" s="82">
        <f t="shared" si="87"/>
        <v>19263.410954718169</v>
      </c>
      <c r="AC2390" s="86">
        <f t="shared" si="88"/>
        <v>-12087.250348657562</v>
      </c>
    </row>
    <row r="2391" spans="27:29" x14ac:dyDescent="0.4">
      <c r="AA2391" s="85">
        <v>2382000</v>
      </c>
      <c r="AB2391" s="82">
        <f t="shared" si="87"/>
        <v>19271.501425509738</v>
      </c>
      <c r="AC2391" s="86">
        <f t="shared" si="88"/>
        <v>-12095.340819449131</v>
      </c>
    </row>
    <row r="2392" spans="27:29" x14ac:dyDescent="0.4">
      <c r="AA2392" s="85">
        <v>2383000</v>
      </c>
      <c r="AB2392" s="82">
        <f t="shared" si="87"/>
        <v>19279.591896301303</v>
      </c>
      <c r="AC2392" s="86">
        <f t="shared" si="88"/>
        <v>-12103.431290240696</v>
      </c>
    </row>
    <row r="2393" spans="27:29" x14ac:dyDescent="0.4">
      <c r="AA2393" s="85">
        <v>2384000</v>
      </c>
      <c r="AB2393" s="82">
        <f t="shared" si="87"/>
        <v>19287.682367092868</v>
      </c>
      <c r="AC2393" s="86">
        <f t="shared" si="88"/>
        <v>-12111.521761032262</v>
      </c>
    </row>
    <row r="2394" spans="27:29" x14ac:dyDescent="0.4">
      <c r="AA2394" s="85">
        <v>2385000</v>
      </c>
      <c r="AB2394" s="82">
        <f t="shared" si="87"/>
        <v>19295.772837884437</v>
      </c>
      <c r="AC2394" s="86">
        <f t="shared" si="88"/>
        <v>-12119.61223182383</v>
      </c>
    </row>
    <row r="2395" spans="27:29" x14ac:dyDescent="0.4">
      <c r="AA2395" s="85">
        <v>2386000</v>
      </c>
      <c r="AB2395" s="82">
        <f t="shared" si="87"/>
        <v>19303.863308676002</v>
      </c>
      <c r="AC2395" s="86">
        <f t="shared" si="88"/>
        <v>-12127.702702615396</v>
      </c>
    </row>
    <row r="2396" spans="27:29" x14ac:dyDescent="0.4">
      <c r="AA2396" s="85">
        <v>2387000</v>
      </c>
      <c r="AB2396" s="82">
        <f t="shared" si="87"/>
        <v>19311.953779467567</v>
      </c>
      <c r="AC2396" s="86">
        <f t="shared" si="88"/>
        <v>-12135.793173406961</v>
      </c>
    </row>
    <row r="2397" spans="27:29" x14ac:dyDescent="0.4">
      <c r="AA2397" s="85">
        <v>2388000</v>
      </c>
      <c r="AB2397" s="82">
        <f t="shared" si="87"/>
        <v>19320.044250259132</v>
      </c>
      <c r="AC2397" s="86">
        <f t="shared" si="88"/>
        <v>-12143.883644198526</v>
      </c>
    </row>
    <row r="2398" spans="27:29" x14ac:dyDescent="0.4">
      <c r="AA2398" s="85">
        <v>2389000</v>
      </c>
      <c r="AB2398" s="82">
        <f t="shared" si="87"/>
        <v>19328.134721050701</v>
      </c>
      <c r="AC2398" s="86">
        <f t="shared" si="88"/>
        <v>-12151.974114990095</v>
      </c>
    </row>
    <row r="2399" spans="27:29" x14ac:dyDescent="0.4">
      <c r="AA2399" s="85">
        <v>2390000</v>
      </c>
      <c r="AB2399" s="82">
        <f t="shared" si="87"/>
        <v>19336.225191842263</v>
      </c>
      <c r="AC2399" s="86">
        <f t="shared" si="88"/>
        <v>-12160.064585781656</v>
      </c>
    </row>
    <row r="2400" spans="27:29" x14ac:dyDescent="0.4">
      <c r="AA2400" s="85">
        <v>2391000</v>
      </c>
      <c r="AB2400" s="82">
        <f t="shared" si="87"/>
        <v>19344.315662633828</v>
      </c>
      <c r="AC2400" s="86">
        <f t="shared" si="88"/>
        <v>-12168.155056573221</v>
      </c>
    </row>
    <row r="2401" spans="27:29" x14ac:dyDescent="0.4">
      <c r="AA2401" s="85">
        <v>2392000</v>
      </c>
      <c r="AB2401" s="82">
        <f t="shared" si="87"/>
        <v>19352.406133425397</v>
      </c>
      <c r="AC2401" s="86">
        <f t="shared" si="88"/>
        <v>-12176.24552736479</v>
      </c>
    </row>
    <row r="2402" spans="27:29" x14ac:dyDescent="0.4">
      <c r="AA2402" s="85">
        <v>2393000</v>
      </c>
      <c r="AB2402" s="82">
        <f t="shared" si="87"/>
        <v>19360.496604216962</v>
      </c>
      <c r="AC2402" s="86">
        <f t="shared" si="88"/>
        <v>-12184.335998156355</v>
      </c>
    </row>
    <row r="2403" spans="27:29" x14ac:dyDescent="0.4">
      <c r="AA2403" s="85">
        <v>2394000</v>
      </c>
      <c r="AB2403" s="82">
        <f t="shared" si="87"/>
        <v>19368.587075008527</v>
      </c>
      <c r="AC2403" s="86">
        <f t="shared" si="88"/>
        <v>-12192.426468947921</v>
      </c>
    </row>
    <row r="2404" spans="27:29" x14ac:dyDescent="0.4">
      <c r="AA2404" s="85">
        <v>2395000</v>
      </c>
      <c r="AB2404" s="82">
        <f t="shared" si="87"/>
        <v>19376.677545800096</v>
      </c>
      <c r="AC2404" s="86">
        <f t="shared" si="88"/>
        <v>-12200.516939739489</v>
      </c>
    </row>
    <row r="2405" spans="27:29" x14ac:dyDescent="0.4">
      <c r="AA2405" s="85">
        <v>2396000</v>
      </c>
      <c r="AB2405" s="82">
        <f t="shared" si="87"/>
        <v>19384.768016591661</v>
      </c>
      <c r="AC2405" s="86">
        <f t="shared" si="88"/>
        <v>-12208.607410531054</v>
      </c>
    </row>
    <row r="2406" spans="27:29" x14ac:dyDescent="0.4">
      <c r="AA2406" s="85">
        <v>2397000</v>
      </c>
      <c r="AB2406" s="82">
        <f t="shared" si="87"/>
        <v>19392.858487383226</v>
      </c>
      <c r="AC2406" s="86">
        <f t="shared" si="88"/>
        <v>-12216.69788132262</v>
      </c>
    </row>
    <row r="2407" spans="27:29" x14ac:dyDescent="0.4">
      <c r="AA2407" s="85">
        <v>2398000</v>
      </c>
      <c r="AB2407" s="82">
        <f t="shared" si="87"/>
        <v>19400.948958174788</v>
      </c>
      <c r="AC2407" s="86">
        <f t="shared" si="88"/>
        <v>-12224.788352114181</v>
      </c>
    </row>
    <row r="2408" spans="27:29" x14ac:dyDescent="0.4">
      <c r="AA2408" s="85">
        <v>2399000</v>
      </c>
      <c r="AB2408" s="82">
        <f t="shared" si="87"/>
        <v>19409.039428966356</v>
      </c>
      <c r="AC2408" s="86">
        <f t="shared" si="88"/>
        <v>-12232.87882290575</v>
      </c>
    </row>
    <row r="2409" spans="27:29" x14ac:dyDescent="0.4">
      <c r="AA2409" s="85">
        <v>2400000</v>
      </c>
      <c r="AB2409" s="82">
        <f t="shared" si="87"/>
        <v>19417.129899757922</v>
      </c>
      <c r="AC2409" s="86">
        <f t="shared" si="88"/>
        <v>-12240.969293697315</v>
      </c>
    </row>
    <row r="2410" spans="27:29" x14ac:dyDescent="0.4">
      <c r="AA2410" s="85">
        <v>2401000</v>
      </c>
      <c r="AB2410" s="82">
        <f t="shared" si="87"/>
        <v>19425.220370549487</v>
      </c>
      <c r="AC2410" s="86">
        <f t="shared" si="88"/>
        <v>-12249.05976448888</v>
      </c>
    </row>
    <row r="2411" spans="27:29" x14ac:dyDescent="0.4">
      <c r="AA2411" s="85">
        <v>2402000</v>
      </c>
      <c r="AB2411" s="82">
        <f t="shared" si="87"/>
        <v>19433.310841341055</v>
      </c>
      <c r="AC2411" s="86">
        <f t="shared" si="88"/>
        <v>-12257.150235280449</v>
      </c>
    </row>
    <row r="2412" spans="27:29" x14ac:dyDescent="0.4">
      <c r="AA2412" s="85">
        <v>2403000</v>
      </c>
      <c r="AB2412" s="82">
        <f t="shared" si="87"/>
        <v>19441.401312132621</v>
      </c>
      <c r="AC2412" s="86">
        <f t="shared" si="88"/>
        <v>-12265.240706072014</v>
      </c>
    </row>
    <row r="2413" spans="27:29" x14ac:dyDescent="0.4">
      <c r="AA2413" s="85">
        <v>2404000</v>
      </c>
      <c r="AB2413" s="82">
        <f t="shared" si="87"/>
        <v>19449.491782924186</v>
      </c>
      <c r="AC2413" s="86">
        <f t="shared" si="88"/>
        <v>-12273.331176863579</v>
      </c>
    </row>
    <row r="2414" spans="27:29" x14ac:dyDescent="0.4">
      <c r="AA2414" s="85">
        <v>2405000</v>
      </c>
      <c r="AB2414" s="82">
        <f t="shared" si="87"/>
        <v>19457.582253715751</v>
      </c>
      <c r="AC2414" s="86">
        <f t="shared" si="88"/>
        <v>-12281.421647655145</v>
      </c>
    </row>
    <row r="2415" spans="27:29" x14ac:dyDescent="0.4">
      <c r="AA2415" s="85">
        <v>2406000</v>
      </c>
      <c r="AB2415" s="82">
        <f t="shared" si="87"/>
        <v>19465.672724507316</v>
      </c>
      <c r="AC2415" s="86">
        <f t="shared" si="88"/>
        <v>-12289.51211844671</v>
      </c>
    </row>
    <row r="2416" spans="27:29" x14ac:dyDescent="0.4">
      <c r="AA2416" s="85">
        <v>2407000</v>
      </c>
      <c r="AB2416" s="82">
        <f t="shared" si="87"/>
        <v>19473.763195298881</v>
      </c>
      <c r="AC2416" s="86">
        <f t="shared" si="88"/>
        <v>-12297.602589238275</v>
      </c>
    </row>
    <row r="2417" spans="27:29" x14ac:dyDescent="0.4">
      <c r="AA2417" s="85">
        <v>2408000</v>
      </c>
      <c r="AB2417" s="82">
        <f t="shared" si="87"/>
        <v>19481.853666090446</v>
      </c>
      <c r="AC2417" s="86">
        <f t="shared" si="88"/>
        <v>-12305.69306002984</v>
      </c>
    </row>
    <row r="2418" spans="27:29" x14ac:dyDescent="0.4">
      <c r="AA2418" s="85">
        <v>2409000</v>
      </c>
      <c r="AB2418" s="82">
        <f t="shared" si="87"/>
        <v>19489.944136882015</v>
      </c>
      <c r="AC2418" s="86">
        <f t="shared" si="88"/>
        <v>-12313.783530821409</v>
      </c>
    </row>
    <row r="2419" spans="27:29" x14ac:dyDescent="0.4">
      <c r="AA2419" s="85">
        <v>2410000</v>
      </c>
      <c r="AB2419" s="82">
        <f t="shared" si="87"/>
        <v>19498.03460767358</v>
      </c>
      <c r="AC2419" s="86">
        <f t="shared" si="88"/>
        <v>-12321.874001612974</v>
      </c>
    </row>
    <row r="2420" spans="27:29" x14ac:dyDescent="0.4">
      <c r="AA2420" s="85">
        <v>2411000</v>
      </c>
      <c r="AB2420" s="82">
        <f t="shared" si="87"/>
        <v>19506.125078465146</v>
      </c>
      <c r="AC2420" s="86">
        <f t="shared" si="88"/>
        <v>-12329.964472404539</v>
      </c>
    </row>
    <row r="2421" spans="27:29" x14ac:dyDescent="0.4">
      <c r="AA2421" s="85">
        <v>2412000</v>
      </c>
      <c r="AB2421" s="82">
        <f t="shared" si="87"/>
        <v>19514.215549256714</v>
      </c>
      <c r="AC2421" s="86">
        <f t="shared" si="88"/>
        <v>-12338.054943196108</v>
      </c>
    </row>
    <row r="2422" spans="27:29" x14ac:dyDescent="0.4">
      <c r="AA2422" s="85">
        <v>2413000</v>
      </c>
      <c r="AB2422" s="82">
        <f t="shared" si="87"/>
        <v>19522.30602004828</v>
      </c>
      <c r="AC2422" s="86">
        <f t="shared" si="88"/>
        <v>-12346.145413987673</v>
      </c>
    </row>
    <row r="2423" spans="27:29" x14ac:dyDescent="0.4">
      <c r="AA2423" s="85">
        <v>2414000</v>
      </c>
      <c r="AB2423" s="82">
        <f t="shared" si="87"/>
        <v>19530.396490839841</v>
      </c>
      <c r="AC2423" s="86">
        <f t="shared" si="88"/>
        <v>-12354.235884779235</v>
      </c>
    </row>
    <row r="2424" spans="27:29" x14ac:dyDescent="0.4">
      <c r="AA2424" s="85">
        <v>2415000</v>
      </c>
      <c r="AB2424" s="82">
        <f t="shared" si="87"/>
        <v>19538.486961631406</v>
      </c>
      <c r="AC2424" s="86">
        <f t="shared" si="88"/>
        <v>-12362.3263555708</v>
      </c>
    </row>
    <row r="2425" spans="27:29" x14ac:dyDescent="0.4">
      <c r="AA2425" s="85">
        <v>2416000</v>
      </c>
      <c r="AB2425" s="82">
        <f t="shared" si="87"/>
        <v>19546.577432422975</v>
      </c>
      <c r="AC2425" s="86">
        <f t="shared" si="88"/>
        <v>-12370.416826362369</v>
      </c>
    </row>
    <row r="2426" spans="27:29" x14ac:dyDescent="0.4">
      <c r="AA2426" s="85">
        <v>2417000</v>
      </c>
      <c r="AB2426" s="82">
        <f t="shared" si="87"/>
        <v>19554.66790321454</v>
      </c>
      <c r="AC2426" s="86">
        <f t="shared" si="88"/>
        <v>-12378.507297153934</v>
      </c>
    </row>
    <row r="2427" spans="27:29" x14ac:dyDescent="0.4">
      <c r="AA2427" s="85">
        <v>2418000</v>
      </c>
      <c r="AB2427" s="82">
        <f t="shared" si="87"/>
        <v>19562.758374006105</v>
      </c>
      <c r="AC2427" s="86">
        <f t="shared" si="88"/>
        <v>-12386.597767945499</v>
      </c>
    </row>
    <row r="2428" spans="27:29" x14ac:dyDescent="0.4">
      <c r="AA2428" s="85">
        <v>2419000</v>
      </c>
      <c r="AB2428" s="82">
        <f t="shared" si="87"/>
        <v>19570.848844797674</v>
      </c>
      <c r="AC2428" s="86">
        <f t="shared" si="88"/>
        <v>-12394.688238737068</v>
      </c>
    </row>
    <row r="2429" spans="27:29" x14ac:dyDescent="0.4">
      <c r="AA2429" s="85">
        <v>2420000</v>
      </c>
      <c r="AB2429" s="82">
        <f t="shared" si="87"/>
        <v>19578.939315589239</v>
      </c>
      <c r="AC2429" s="86">
        <f t="shared" si="88"/>
        <v>-12402.778709528633</v>
      </c>
    </row>
    <row r="2430" spans="27:29" x14ac:dyDescent="0.4">
      <c r="AA2430" s="85">
        <v>2421000</v>
      </c>
      <c r="AB2430" s="82">
        <f t="shared" si="87"/>
        <v>19587.029786380805</v>
      </c>
      <c r="AC2430" s="86">
        <f t="shared" si="88"/>
        <v>-12410.869180320198</v>
      </c>
    </row>
    <row r="2431" spans="27:29" x14ac:dyDescent="0.4">
      <c r="AA2431" s="85">
        <v>2422000</v>
      </c>
      <c r="AB2431" s="82">
        <f t="shared" si="87"/>
        <v>19595.12025717237</v>
      </c>
      <c r="AC2431" s="86">
        <f t="shared" si="88"/>
        <v>-12418.959651111763</v>
      </c>
    </row>
    <row r="2432" spans="27:29" x14ac:dyDescent="0.4">
      <c r="AA2432" s="85">
        <v>2423000</v>
      </c>
      <c r="AB2432" s="82">
        <f t="shared" si="87"/>
        <v>19603.210727963935</v>
      </c>
      <c r="AC2432" s="86">
        <f t="shared" si="88"/>
        <v>-12427.050121903329</v>
      </c>
    </row>
    <row r="2433" spans="27:29" x14ac:dyDescent="0.4">
      <c r="AA2433" s="85">
        <v>2424000</v>
      </c>
      <c r="AB2433" s="82">
        <f t="shared" si="87"/>
        <v>19611.3011987555</v>
      </c>
      <c r="AC2433" s="86">
        <f t="shared" si="88"/>
        <v>-12435.140592694894</v>
      </c>
    </row>
    <row r="2434" spans="27:29" x14ac:dyDescent="0.4">
      <c r="AA2434" s="85">
        <v>2425000</v>
      </c>
      <c r="AB2434" s="82">
        <f t="shared" si="87"/>
        <v>19619.391669547065</v>
      </c>
      <c r="AC2434" s="86">
        <f t="shared" si="88"/>
        <v>-12443.231063486459</v>
      </c>
    </row>
    <row r="2435" spans="27:29" x14ac:dyDescent="0.4">
      <c r="AA2435" s="85">
        <v>2426000</v>
      </c>
      <c r="AB2435" s="82">
        <f t="shared" si="87"/>
        <v>19627.482140338634</v>
      </c>
      <c r="AC2435" s="86">
        <f t="shared" si="88"/>
        <v>-12451.321534278028</v>
      </c>
    </row>
    <row r="2436" spans="27:29" x14ac:dyDescent="0.4">
      <c r="AA2436" s="85">
        <v>2427000</v>
      </c>
      <c r="AB2436" s="82">
        <f t="shared" si="87"/>
        <v>19635.572611130199</v>
      </c>
      <c r="AC2436" s="86">
        <f t="shared" si="88"/>
        <v>-12459.412005069593</v>
      </c>
    </row>
    <row r="2437" spans="27:29" x14ac:dyDescent="0.4">
      <c r="AA2437" s="85">
        <v>2428000</v>
      </c>
      <c r="AB2437" s="82">
        <f t="shared" si="87"/>
        <v>19643.663081921764</v>
      </c>
      <c r="AC2437" s="86">
        <f t="shared" si="88"/>
        <v>-12467.502475861158</v>
      </c>
    </row>
    <row r="2438" spans="27:29" x14ac:dyDescent="0.4">
      <c r="AA2438" s="85">
        <v>2429000</v>
      </c>
      <c r="AB2438" s="82">
        <f t="shared" si="87"/>
        <v>19651.753552713333</v>
      </c>
      <c r="AC2438" s="86">
        <f t="shared" si="88"/>
        <v>-12475.592946652727</v>
      </c>
    </row>
    <row r="2439" spans="27:29" x14ac:dyDescent="0.4">
      <c r="AA2439" s="85">
        <v>2430000</v>
      </c>
      <c r="AB2439" s="82">
        <f t="shared" si="87"/>
        <v>19659.844023504898</v>
      </c>
      <c r="AC2439" s="86">
        <f t="shared" si="88"/>
        <v>-12483.683417444292</v>
      </c>
    </row>
    <row r="2440" spans="27:29" x14ac:dyDescent="0.4">
      <c r="AA2440" s="85">
        <v>2431000</v>
      </c>
      <c r="AB2440" s="82">
        <f t="shared" si="87"/>
        <v>19667.93449429646</v>
      </c>
      <c r="AC2440" s="86">
        <f t="shared" si="88"/>
        <v>-12491.773888235854</v>
      </c>
    </row>
    <row r="2441" spans="27:29" x14ac:dyDescent="0.4">
      <c r="AA2441" s="85">
        <v>2432000</v>
      </c>
      <c r="AB2441" s="82">
        <f t="shared" si="87"/>
        <v>19676.024965088025</v>
      </c>
      <c r="AC2441" s="86">
        <f t="shared" si="88"/>
        <v>-12499.864359027419</v>
      </c>
    </row>
    <row r="2442" spans="27:29" x14ac:dyDescent="0.4">
      <c r="AA2442" s="85">
        <v>2433000</v>
      </c>
      <c r="AB2442" s="82">
        <f t="shared" si="87"/>
        <v>19684.115435879594</v>
      </c>
      <c r="AC2442" s="86">
        <f t="shared" si="88"/>
        <v>-12507.954829818987</v>
      </c>
    </row>
    <row r="2443" spans="27:29" x14ac:dyDescent="0.4">
      <c r="AA2443" s="85">
        <v>2434000</v>
      </c>
      <c r="AB2443" s="82">
        <f t="shared" ref="AB2443:AB2506" si="89">-PMT($X$12,$Y$10,AA2443)</f>
        <v>19692.205906671159</v>
      </c>
      <c r="AC2443" s="86">
        <f t="shared" ref="AC2443:AC2506" si="90">$J$56-AB2443</f>
        <v>-12516.045300610553</v>
      </c>
    </row>
    <row r="2444" spans="27:29" x14ac:dyDescent="0.4">
      <c r="AA2444" s="85">
        <v>2435000</v>
      </c>
      <c r="AB2444" s="82">
        <f t="shared" si="89"/>
        <v>19700.296377462724</v>
      </c>
      <c r="AC2444" s="86">
        <f t="shared" si="90"/>
        <v>-12524.135771402118</v>
      </c>
    </row>
    <row r="2445" spans="27:29" x14ac:dyDescent="0.4">
      <c r="AA2445" s="85">
        <v>2436000</v>
      </c>
      <c r="AB2445" s="82">
        <f t="shared" si="89"/>
        <v>19708.386848254293</v>
      </c>
      <c r="AC2445" s="86">
        <f t="shared" si="90"/>
        <v>-12532.226242193687</v>
      </c>
    </row>
    <row r="2446" spans="27:29" x14ac:dyDescent="0.4">
      <c r="AA2446" s="85">
        <v>2437000</v>
      </c>
      <c r="AB2446" s="82">
        <f t="shared" si="89"/>
        <v>19716.477319045858</v>
      </c>
      <c r="AC2446" s="86">
        <f t="shared" si="90"/>
        <v>-12540.316712985252</v>
      </c>
    </row>
    <row r="2447" spans="27:29" x14ac:dyDescent="0.4">
      <c r="AA2447" s="85">
        <v>2438000</v>
      </c>
      <c r="AB2447" s="82">
        <f t="shared" si="89"/>
        <v>19724.567789837423</v>
      </c>
      <c r="AC2447" s="86">
        <f t="shared" si="90"/>
        <v>-12548.407183776817</v>
      </c>
    </row>
    <row r="2448" spans="27:29" x14ac:dyDescent="0.4">
      <c r="AA2448" s="85">
        <v>2439000</v>
      </c>
      <c r="AB2448" s="82">
        <f t="shared" si="89"/>
        <v>19732.658260628989</v>
      </c>
      <c r="AC2448" s="86">
        <f t="shared" si="90"/>
        <v>-12556.497654568382</v>
      </c>
    </row>
    <row r="2449" spans="27:29" x14ac:dyDescent="0.4">
      <c r="AA2449" s="85">
        <v>2440000</v>
      </c>
      <c r="AB2449" s="82">
        <f t="shared" si="89"/>
        <v>19740.748731420554</v>
      </c>
      <c r="AC2449" s="86">
        <f t="shared" si="90"/>
        <v>-12564.588125359947</v>
      </c>
    </row>
    <row r="2450" spans="27:29" x14ac:dyDescent="0.4">
      <c r="AA2450" s="85">
        <v>2441000</v>
      </c>
      <c r="AB2450" s="82">
        <f t="shared" si="89"/>
        <v>19748.839202212119</v>
      </c>
      <c r="AC2450" s="86">
        <f t="shared" si="90"/>
        <v>-12572.678596151512</v>
      </c>
    </row>
    <row r="2451" spans="27:29" x14ac:dyDescent="0.4">
      <c r="AA2451" s="85">
        <v>2442000</v>
      </c>
      <c r="AB2451" s="82">
        <f t="shared" si="89"/>
        <v>19756.929673003684</v>
      </c>
      <c r="AC2451" s="86">
        <f t="shared" si="90"/>
        <v>-12580.769066943078</v>
      </c>
    </row>
    <row r="2452" spans="27:29" x14ac:dyDescent="0.4">
      <c r="AA2452" s="85">
        <v>2443000</v>
      </c>
      <c r="AB2452" s="82">
        <f t="shared" si="89"/>
        <v>19765.020143795253</v>
      </c>
      <c r="AC2452" s="86">
        <f t="shared" si="90"/>
        <v>-12588.859537734646</v>
      </c>
    </row>
    <row r="2453" spans="27:29" x14ac:dyDescent="0.4">
      <c r="AA2453" s="85">
        <v>2444000</v>
      </c>
      <c r="AB2453" s="82">
        <f t="shared" si="89"/>
        <v>19773.110614586818</v>
      </c>
      <c r="AC2453" s="86">
        <f t="shared" si="90"/>
        <v>-12596.950008526212</v>
      </c>
    </row>
    <row r="2454" spans="27:29" x14ac:dyDescent="0.4">
      <c r="AA2454" s="85">
        <v>2445000</v>
      </c>
      <c r="AB2454" s="82">
        <f t="shared" si="89"/>
        <v>19781.201085378383</v>
      </c>
      <c r="AC2454" s="86">
        <f t="shared" si="90"/>
        <v>-12605.040479317777</v>
      </c>
    </row>
    <row r="2455" spans="27:29" x14ac:dyDescent="0.4">
      <c r="AA2455" s="85">
        <v>2446000</v>
      </c>
      <c r="AB2455" s="82">
        <f t="shared" si="89"/>
        <v>19789.291556169952</v>
      </c>
      <c r="AC2455" s="86">
        <f t="shared" si="90"/>
        <v>-12613.130950109346</v>
      </c>
    </row>
    <row r="2456" spans="27:29" x14ac:dyDescent="0.4">
      <c r="AA2456" s="85">
        <v>2447000</v>
      </c>
      <c r="AB2456" s="82">
        <f t="shared" si="89"/>
        <v>19797.382026961517</v>
      </c>
      <c r="AC2456" s="86">
        <f t="shared" si="90"/>
        <v>-12621.221420900911</v>
      </c>
    </row>
    <row r="2457" spans="27:29" x14ac:dyDescent="0.4">
      <c r="AA2457" s="85">
        <v>2448000</v>
      </c>
      <c r="AB2457" s="82">
        <f t="shared" si="89"/>
        <v>19805.472497753079</v>
      </c>
      <c r="AC2457" s="86">
        <f t="shared" si="90"/>
        <v>-12629.311891692472</v>
      </c>
    </row>
    <row r="2458" spans="27:29" x14ac:dyDescent="0.4">
      <c r="AA2458" s="85">
        <v>2449000</v>
      </c>
      <c r="AB2458" s="82">
        <f t="shared" si="89"/>
        <v>19813.562968544647</v>
      </c>
      <c r="AC2458" s="86">
        <f t="shared" si="90"/>
        <v>-12637.402362484041</v>
      </c>
    </row>
    <row r="2459" spans="27:29" x14ac:dyDescent="0.4">
      <c r="AA2459" s="85">
        <v>2450000</v>
      </c>
      <c r="AB2459" s="82">
        <f t="shared" si="89"/>
        <v>19821.653439336213</v>
      </c>
      <c r="AC2459" s="86">
        <f t="shared" si="90"/>
        <v>-12645.492833275606</v>
      </c>
    </row>
    <row r="2460" spans="27:29" x14ac:dyDescent="0.4">
      <c r="AA2460" s="85">
        <v>2451000</v>
      </c>
      <c r="AB2460" s="82">
        <f t="shared" si="89"/>
        <v>19829.743910127778</v>
      </c>
      <c r="AC2460" s="86">
        <f t="shared" si="90"/>
        <v>-12653.583304067171</v>
      </c>
    </row>
    <row r="2461" spans="27:29" x14ac:dyDescent="0.4">
      <c r="AA2461" s="85">
        <v>2452000</v>
      </c>
      <c r="AB2461" s="82">
        <f t="shared" si="89"/>
        <v>19837.834380919343</v>
      </c>
      <c r="AC2461" s="86">
        <f t="shared" si="90"/>
        <v>-12661.673774858737</v>
      </c>
    </row>
    <row r="2462" spans="27:29" x14ac:dyDescent="0.4">
      <c r="AA2462" s="85">
        <v>2453000</v>
      </c>
      <c r="AB2462" s="82">
        <f t="shared" si="89"/>
        <v>19845.924851710912</v>
      </c>
      <c r="AC2462" s="86">
        <f t="shared" si="90"/>
        <v>-12669.764245650305</v>
      </c>
    </row>
    <row r="2463" spans="27:29" x14ac:dyDescent="0.4">
      <c r="AA2463" s="85">
        <v>2454000</v>
      </c>
      <c r="AB2463" s="82">
        <f t="shared" si="89"/>
        <v>19854.015322502477</v>
      </c>
      <c r="AC2463" s="86">
        <f t="shared" si="90"/>
        <v>-12677.854716441871</v>
      </c>
    </row>
    <row r="2464" spans="27:29" x14ac:dyDescent="0.4">
      <c r="AA2464" s="85">
        <v>2455000</v>
      </c>
      <c r="AB2464" s="82">
        <f t="shared" si="89"/>
        <v>19862.105793294042</v>
      </c>
      <c r="AC2464" s="86">
        <f t="shared" si="90"/>
        <v>-12685.945187233436</v>
      </c>
    </row>
    <row r="2465" spans="27:29" x14ac:dyDescent="0.4">
      <c r="AA2465" s="85">
        <v>2456000</v>
      </c>
      <c r="AB2465" s="82">
        <f t="shared" si="89"/>
        <v>19870.196264085607</v>
      </c>
      <c r="AC2465" s="86">
        <f t="shared" si="90"/>
        <v>-12694.035658025001</v>
      </c>
    </row>
    <row r="2466" spans="27:29" x14ac:dyDescent="0.4">
      <c r="AA2466" s="85">
        <v>2457000</v>
      </c>
      <c r="AB2466" s="82">
        <f t="shared" si="89"/>
        <v>19878.286734877172</v>
      </c>
      <c r="AC2466" s="86">
        <f t="shared" si="90"/>
        <v>-12702.126128816566</v>
      </c>
    </row>
    <row r="2467" spans="27:29" x14ac:dyDescent="0.4">
      <c r="AA2467" s="85">
        <v>2458000</v>
      </c>
      <c r="AB2467" s="82">
        <f t="shared" si="89"/>
        <v>19886.377205668738</v>
      </c>
      <c r="AC2467" s="86">
        <f t="shared" si="90"/>
        <v>-12710.216599608131</v>
      </c>
    </row>
    <row r="2468" spans="27:29" x14ac:dyDescent="0.4">
      <c r="AA2468" s="85">
        <v>2459000</v>
      </c>
      <c r="AB2468" s="82">
        <f t="shared" si="89"/>
        <v>19894.467676460303</v>
      </c>
      <c r="AC2468" s="86">
        <f t="shared" si="90"/>
        <v>-12718.307070399696</v>
      </c>
    </row>
    <row r="2469" spans="27:29" x14ac:dyDescent="0.4">
      <c r="AA2469" s="85">
        <v>2460000</v>
      </c>
      <c r="AB2469" s="82">
        <f t="shared" si="89"/>
        <v>19902.558147251872</v>
      </c>
      <c r="AC2469" s="86">
        <f t="shared" si="90"/>
        <v>-12726.397541191265</v>
      </c>
    </row>
    <row r="2470" spans="27:29" x14ac:dyDescent="0.4">
      <c r="AA2470" s="85">
        <v>2461000</v>
      </c>
      <c r="AB2470" s="82">
        <f t="shared" si="89"/>
        <v>19910.648618043437</v>
      </c>
      <c r="AC2470" s="86">
        <f t="shared" si="90"/>
        <v>-12734.48801198283</v>
      </c>
    </row>
    <row r="2471" spans="27:29" x14ac:dyDescent="0.4">
      <c r="AA2471" s="85">
        <v>2462000</v>
      </c>
      <c r="AB2471" s="82">
        <f t="shared" si="89"/>
        <v>19918.739088835002</v>
      </c>
      <c r="AC2471" s="86">
        <f t="shared" si="90"/>
        <v>-12742.578482774396</v>
      </c>
    </row>
    <row r="2472" spans="27:29" x14ac:dyDescent="0.4">
      <c r="AA2472" s="85">
        <v>2463000</v>
      </c>
      <c r="AB2472" s="82">
        <f t="shared" si="89"/>
        <v>19926.829559626571</v>
      </c>
      <c r="AC2472" s="86">
        <f t="shared" si="90"/>
        <v>-12750.668953565964</v>
      </c>
    </row>
    <row r="2473" spans="27:29" x14ac:dyDescent="0.4">
      <c r="AA2473" s="85">
        <v>2464000</v>
      </c>
      <c r="AB2473" s="82">
        <f t="shared" si="89"/>
        <v>19934.920030418132</v>
      </c>
      <c r="AC2473" s="86">
        <f t="shared" si="90"/>
        <v>-12758.759424357526</v>
      </c>
    </row>
    <row r="2474" spans="27:29" x14ac:dyDescent="0.4">
      <c r="AA2474" s="85">
        <v>2465000</v>
      </c>
      <c r="AB2474" s="82">
        <f t="shared" si="89"/>
        <v>19943.010501209697</v>
      </c>
      <c r="AC2474" s="86">
        <f t="shared" si="90"/>
        <v>-12766.849895149091</v>
      </c>
    </row>
    <row r="2475" spans="27:29" x14ac:dyDescent="0.4">
      <c r="AA2475" s="85">
        <v>2466000</v>
      </c>
      <c r="AB2475" s="82">
        <f t="shared" si="89"/>
        <v>19951.100972001266</v>
      </c>
      <c r="AC2475" s="86">
        <f t="shared" si="90"/>
        <v>-12774.94036594066</v>
      </c>
    </row>
    <row r="2476" spans="27:29" x14ac:dyDescent="0.4">
      <c r="AA2476" s="85">
        <v>2467000</v>
      </c>
      <c r="AB2476" s="82">
        <f t="shared" si="89"/>
        <v>19959.191442792831</v>
      </c>
      <c r="AC2476" s="86">
        <f t="shared" si="90"/>
        <v>-12783.030836732225</v>
      </c>
    </row>
    <row r="2477" spans="27:29" x14ac:dyDescent="0.4">
      <c r="AA2477" s="85">
        <v>2468000</v>
      </c>
      <c r="AB2477" s="82">
        <f t="shared" si="89"/>
        <v>19967.281913584397</v>
      </c>
      <c r="AC2477" s="86">
        <f t="shared" si="90"/>
        <v>-12791.12130752379</v>
      </c>
    </row>
    <row r="2478" spans="27:29" x14ac:dyDescent="0.4">
      <c r="AA2478" s="85">
        <v>2469000</v>
      </c>
      <c r="AB2478" s="82">
        <f t="shared" si="89"/>
        <v>19975.372384375962</v>
      </c>
      <c r="AC2478" s="86">
        <f t="shared" si="90"/>
        <v>-12799.211778315355</v>
      </c>
    </row>
    <row r="2479" spans="27:29" x14ac:dyDescent="0.4">
      <c r="AA2479" s="85">
        <v>2470000</v>
      </c>
      <c r="AB2479" s="82">
        <f t="shared" si="89"/>
        <v>19983.462855167531</v>
      </c>
      <c r="AC2479" s="86">
        <f t="shared" si="90"/>
        <v>-12807.302249106924</v>
      </c>
    </row>
    <row r="2480" spans="27:29" x14ac:dyDescent="0.4">
      <c r="AA2480" s="85">
        <v>2471000</v>
      </c>
      <c r="AB2480" s="82">
        <f t="shared" si="89"/>
        <v>19991.553325959096</v>
      </c>
      <c r="AC2480" s="86">
        <f t="shared" si="90"/>
        <v>-12815.392719898489</v>
      </c>
    </row>
    <row r="2481" spans="27:29" x14ac:dyDescent="0.4">
      <c r="AA2481" s="85">
        <v>2472000</v>
      </c>
      <c r="AB2481" s="82">
        <f t="shared" si="89"/>
        <v>19999.643796750661</v>
      </c>
      <c r="AC2481" s="86">
        <f t="shared" si="90"/>
        <v>-12823.483190690054</v>
      </c>
    </row>
    <row r="2482" spans="27:29" x14ac:dyDescent="0.4">
      <c r="AA2482" s="85">
        <v>2473000</v>
      </c>
      <c r="AB2482" s="82">
        <f t="shared" si="89"/>
        <v>20007.734267542226</v>
      </c>
      <c r="AC2482" s="86">
        <f t="shared" si="90"/>
        <v>-12831.57366148162</v>
      </c>
    </row>
    <row r="2483" spans="27:29" x14ac:dyDescent="0.4">
      <c r="AA2483" s="85">
        <v>2474000</v>
      </c>
      <c r="AB2483" s="82">
        <f t="shared" si="89"/>
        <v>20015.824738333791</v>
      </c>
      <c r="AC2483" s="86">
        <f t="shared" si="90"/>
        <v>-12839.664132273185</v>
      </c>
    </row>
    <row r="2484" spans="27:29" x14ac:dyDescent="0.4">
      <c r="AA2484" s="85">
        <v>2475000</v>
      </c>
      <c r="AB2484" s="82">
        <f t="shared" si="89"/>
        <v>20023.915209125356</v>
      </c>
      <c r="AC2484" s="86">
        <f t="shared" si="90"/>
        <v>-12847.75460306475</v>
      </c>
    </row>
    <row r="2485" spans="27:29" x14ac:dyDescent="0.4">
      <c r="AA2485" s="85">
        <v>2476000</v>
      </c>
      <c r="AB2485" s="82">
        <f t="shared" si="89"/>
        <v>20032.005679916922</v>
      </c>
      <c r="AC2485" s="86">
        <f t="shared" si="90"/>
        <v>-12855.845073856315</v>
      </c>
    </row>
    <row r="2486" spans="27:29" x14ac:dyDescent="0.4">
      <c r="AA2486" s="85">
        <v>2477000</v>
      </c>
      <c r="AB2486" s="82">
        <f t="shared" si="89"/>
        <v>20040.09615070849</v>
      </c>
      <c r="AC2486" s="86">
        <f t="shared" si="90"/>
        <v>-12863.935544647884</v>
      </c>
    </row>
    <row r="2487" spans="27:29" x14ac:dyDescent="0.4">
      <c r="AA2487" s="85">
        <v>2478000</v>
      </c>
      <c r="AB2487" s="82">
        <f t="shared" si="89"/>
        <v>20048.186621500055</v>
      </c>
      <c r="AC2487" s="86">
        <f t="shared" si="90"/>
        <v>-12872.026015439449</v>
      </c>
    </row>
    <row r="2488" spans="27:29" x14ac:dyDescent="0.4">
      <c r="AA2488" s="85">
        <v>2479000</v>
      </c>
      <c r="AB2488" s="82">
        <f t="shared" si="89"/>
        <v>20056.277092291621</v>
      </c>
      <c r="AC2488" s="86">
        <f t="shared" si="90"/>
        <v>-12880.116486231014</v>
      </c>
    </row>
    <row r="2489" spans="27:29" x14ac:dyDescent="0.4">
      <c r="AA2489" s="85">
        <v>2480000</v>
      </c>
      <c r="AB2489" s="82">
        <f t="shared" si="89"/>
        <v>20064.367563083189</v>
      </c>
      <c r="AC2489" s="86">
        <f t="shared" si="90"/>
        <v>-12888.206957022583</v>
      </c>
    </row>
    <row r="2490" spans="27:29" x14ac:dyDescent="0.4">
      <c r="AA2490" s="85">
        <v>2481000</v>
      </c>
      <c r="AB2490" s="82">
        <f t="shared" si="89"/>
        <v>20072.458033874751</v>
      </c>
      <c r="AC2490" s="86">
        <f t="shared" si="90"/>
        <v>-12896.297427814145</v>
      </c>
    </row>
    <row r="2491" spans="27:29" x14ac:dyDescent="0.4">
      <c r="AA2491" s="85">
        <v>2482000</v>
      </c>
      <c r="AB2491" s="82">
        <f t="shared" si="89"/>
        <v>20080.548504666316</v>
      </c>
      <c r="AC2491" s="86">
        <f t="shared" si="90"/>
        <v>-12904.38789860571</v>
      </c>
    </row>
    <row r="2492" spans="27:29" x14ac:dyDescent="0.4">
      <c r="AA2492" s="85">
        <v>2483000</v>
      </c>
      <c r="AB2492" s="82">
        <f t="shared" si="89"/>
        <v>20088.638975457885</v>
      </c>
      <c r="AC2492" s="86">
        <f t="shared" si="90"/>
        <v>-12912.478369397279</v>
      </c>
    </row>
    <row r="2493" spans="27:29" x14ac:dyDescent="0.4">
      <c r="AA2493" s="85">
        <v>2484000</v>
      </c>
      <c r="AB2493" s="82">
        <f t="shared" si="89"/>
        <v>20096.72944624945</v>
      </c>
      <c r="AC2493" s="86">
        <f t="shared" si="90"/>
        <v>-12920.568840188844</v>
      </c>
    </row>
    <row r="2494" spans="27:29" x14ac:dyDescent="0.4">
      <c r="AA2494" s="85">
        <v>2485000</v>
      </c>
      <c r="AB2494" s="82">
        <f t="shared" si="89"/>
        <v>20104.819917041015</v>
      </c>
      <c r="AC2494" s="86">
        <f t="shared" si="90"/>
        <v>-12928.659310980409</v>
      </c>
    </row>
    <row r="2495" spans="27:29" x14ac:dyDescent="0.4">
      <c r="AA2495" s="85">
        <v>2486000</v>
      </c>
      <c r="AB2495" s="82">
        <f t="shared" si="89"/>
        <v>20112.91038783258</v>
      </c>
      <c r="AC2495" s="86">
        <f t="shared" si="90"/>
        <v>-12936.749781771974</v>
      </c>
    </row>
    <row r="2496" spans="27:29" x14ac:dyDescent="0.4">
      <c r="AA2496" s="85">
        <v>2487000</v>
      </c>
      <c r="AB2496" s="82">
        <f t="shared" si="89"/>
        <v>20121.000858624149</v>
      </c>
      <c r="AC2496" s="86">
        <f t="shared" si="90"/>
        <v>-12944.840252563543</v>
      </c>
    </row>
    <row r="2497" spans="27:29" x14ac:dyDescent="0.4">
      <c r="AA2497" s="85">
        <v>2488000</v>
      </c>
      <c r="AB2497" s="82">
        <f t="shared" si="89"/>
        <v>20129.091329415714</v>
      </c>
      <c r="AC2497" s="86">
        <f t="shared" si="90"/>
        <v>-12952.930723355108</v>
      </c>
    </row>
    <row r="2498" spans="27:29" x14ac:dyDescent="0.4">
      <c r="AA2498" s="85">
        <v>2489000</v>
      </c>
      <c r="AB2498" s="82">
        <f t="shared" si="89"/>
        <v>20137.181800207276</v>
      </c>
      <c r="AC2498" s="86">
        <f t="shared" si="90"/>
        <v>-12961.02119414667</v>
      </c>
    </row>
    <row r="2499" spans="27:29" x14ac:dyDescent="0.4">
      <c r="AA2499" s="85">
        <v>2490000</v>
      </c>
      <c r="AB2499" s="82">
        <f t="shared" si="89"/>
        <v>20145.272270998845</v>
      </c>
      <c r="AC2499" s="86">
        <f t="shared" si="90"/>
        <v>-12969.111664938238</v>
      </c>
    </row>
    <row r="2500" spans="27:29" x14ac:dyDescent="0.4">
      <c r="AA2500" s="85">
        <v>2491000</v>
      </c>
      <c r="AB2500" s="82">
        <f t="shared" si="89"/>
        <v>20153.36274179041</v>
      </c>
      <c r="AC2500" s="86">
        <f t="shared" si="90"/>
        <v>-12977.202135729804</v>
      </c>
    </row>
    <row r="2501" spans="27:29" x14ac:dyDescent="0.4">
      <c r="AA2501" s="85">
        <v>2492000</v>
      </c>
      <c r="AB2501" s="82">
        <f t="shared" si="89"/>
        <v>20161.453212581975</v>
      </c>
      <c r="AC2501" s="86">
        <f t="shared" si="90"/>
        <v>-12985.292606521369</v>
      </c>
    </row>
    <row r="2502" spans="27:29" x14ac:dyDescent="0.4">
      <c r="AA2502" s="85">
        <v>2493000</v>
      </c>
      <c r="AB2502" s="82">
        <f t="shared" si="89"/>
        <v>20169.54368337354</v>
      </c>
      <c r="AC2502" s="86">
        <f t="shared" si="90"/>
        <v>-12993.383077312934</v>
      </c>
    </row>
    <row r="2503" spans="27:29" x14ac:dyDescent="0.4">
      <c r="AA2503" s="85">
        <v>2494000</v>
      </c>
      <c r="AB2503" s="82">
        <f t="shared" si="89"/>
        <v>20177.634154165109</v>
      </c>
      <c r="AC2503" s="86">
        <f t="shared" si="90"/>
        <v>-13001.473548104503</v>
      </c>
    </row>
    <row r="2504" spans="27:29" x14ac:dyDescent="0.4">
      <c r="AA2504" s="85">
        <v>2495000</v>
      </c>
      <c r="AB2504" s="82">
        <f t="shared" si="89"/>
        <v>20185.724624956674</v>
      </c>
      <c r="AC2504" s="86">
        <f t="shared" si="90"/>
        <v>-13009.564018896068</v>
      </c>
    </row>
    <row r="2505" spans="27:29" x14ac:dyDescent="0.4">
      <c r="AA2505" s="85">
        <v>2496000</v>
      </c>
      <c r="AB2505" s="82">
        <f t="shared" si="89"/>
        <v>20193.815095748239</v>
      </c>
      <c r="AC2505" s="86">
        <f t="shared" si="90"/>
        <v>-13017.654489687633</v>
      </c>
    </row>
    <row r="2506" spans="27:29" x14ac:dyDescent="0.4">
      <c r="AA2506" s="85">
        <v>2497000</v>
      </c>
      <c r="AB2506" s="82">
        <f t="shared" si="89"/>
        <v>20201.905566539808</v>
      </c>
      <c r="AC2506" s="86">
        <f t="shared" si="90"/>
        <v>-13025.744960479202</v>
      </c>
    </row>
    <row r="2507" spans="27:29" x14ac:dyDescent="0.4">
      <c r="AA2507" s="85">
        <v>2498000</v>
      </c>
      <c r="AB2507" s="82">
        <f t="shared" ref="AB2507:AB2570" si="91">-PMT($X$12,$Y$10,AA2507)</f>
        <v>20209.99603733137</v>
      </c>
      <c r="AC2507" s="86">
        <f t="shared" ref="AC2507:AC2570" si="92">$J$56-AB2507</f>
        <v>-13033.835431270763</v>
      </c>
    </row>
    <row r="2508" spans="27:29" x14ac:dyDescent="0.4">
      <c r="AA2508" s="85">
        <v>2499000</v>
      </c>
      <c r="AB2508" s="82">
        <f t="shared" si="91"/>
        <v>20218.086508122935</v>
      </c>
      <c r="AC2508" s="86">
        <f t="shared" si="92"/>
        <v>-13041.925902062329</v>
      </c>
    </row>
    <row r="2509" spans="27:29" x14ac:dyDescent="0.4">
      <c r="AA2509" s="85">
        <v>2500000</v>
      </c>
      <c r="AB2509" s="82">
        <f t="shared" si="91"/>
        <v>20226.176978914504</v>
      </c>
      <c r="AC2509" s="86">
        <f t="shared" si="92"/>
        <v>-13050.016372853897</v>
      </c>
    </row>
    <row r="2510" spans="27:29" x14ac:dyDescent="0.4">
      <c r="AA2510" s="85">
        <v>2501000</v>
      </c>
      <c r="AB2510" s="82">
        <f t="shared" si="91"/>
        <v>20234.267449706069</v>
      </c>
      <c r="AC2510" s="86">
        <f t="shared" si="92"/>
        <v>-13058.106843645463</v>
      </c>
    </row>
    <row r="2511" spans="27:29" x14ac:dyDescent="0.4">
      <c r="AA2511" s="85">
        <v>2502000</v>
      </c>
      <c r="AB2511" s="82">
        <f t="shared" si="91"/>
        <v>20242.357920497634</v>
      </c>
      <c r="AC2511" s="86">
        <f t="shared" si="92"/>
        <v>-13066.197314437028</v>
      </c>
    </row>
    <row r="2512" spans="27:29" x14ac:dyDescent="0.4">
      <c r="AA2512" s="85">
        <v>2503000</v>
      </c>
      <c r="AB2512" s="82">
        <f t="shared" si="91"/>
        <v>20250.448391289199</v>
      </c>
      <c r="AC2512" s="86">
        <f t="shared" si="92"/>
        <v>-13074.287785228593</v>
      </c>
    </row>
    <row r="2513" spans="27:29" x14ac:dyDescent="0.4">
      <c r="AA2513" s="85">
        <v>2504000</v>
      </c>
      <c r="AB2513" s="82">
        <f t="shared" si="91"/>
        <v>20258.538862080768</v>
      </c>
      <c r="AC2513" s="86">
        <f t="shared" si="92"/>
        <v>-13082.378256020162</v>
      </c>
    </row>
    <row r="2514" spans="27:29" x14ac:dyDescent="0.4">
      <c r="AA2514" s="85">
        <v>2505000</v>
      </c>
      <c r="AB2514" s="82">
        <f t="shared" si="91"/>
        <v>20266.629332872333</v>
      </c>
      <c r="AC2514" s="86">
        <f t="shared" si="92"/>
        <v>-13090.468726811727</v>
      </c>
    </row>
    <row r="2515" spans="27:29" x14ac:dyDescent="0.4">
      <c r="AA2515" s="85">
        <v>2506000</v>
      </c>
      <c r="AB2515" s="82">
        <f t="shared" si="91"/>
        <v>20274.719803663895</v>
      </c>
      <c r="AC2515" s="86">
        <f t="shared" si="92"/>
        <v>-13098.559197603288</v>
      </c>
    </row>
    <row r="2516" spans="27:29" x14ac:dyDescent="0.4">
      <c r="AA2516" s="85">
        <v>2507000</v>
      </c>
      <c r="AB2516" s="82">
        <f t="shared" si="91"/>
        <v>20282.810274455464</v>
      </c>
      <c r="AC2516" s="86">
        <f t="shared" si="92"/>
        <v>-13106.649668394857</v>
      </c>
    </row>
    <row r="2517" spans="27:29" x14ac:dyDescent="0.4">
      <c r="AA2517" s="85">
        <v>2508000</v>
      </c>
      <c r="AB2517" s="82">
        <f t="shared" si="91"/>
        <v>20290.900745247029</v>
      </c>
      <c r="AC2517" s="86">
        <f t="shared" si="92"/>
        <v>-13114.740139186422</v>
      </c>
    </row>
    <row r="2518" spans="27:29" x14ac:dyDescent="0.4">
      <c r="AA2518" s="85">
        <v>2509000</v>
      </c>
      <c r="AB2518" s="82">
        <f t="shared" si="91"/>
        <v>20298.991216038594</v>
      </c>
      <c r="AC2518" s="86">
        <f t="shared" si="92"/>
        <v>-13122.830609977987</v>
      </c>
    </row>
    <row r="2519" spans="27:29" x14ac:dyDescent="0.4">
      <c r="AA2519" s="85">
        <v>2510000</v>
      </c>
      <c r="AB2519" s="82">
        <f t="shared" si="91"/>
        <v>20307.081686830159</v>
      </c>
      <c r="AC2519" s="86">
        <f t="shared" si="92"/>
        <v>-13130.921080769553</v>
      </c>
    </row>
    <row r="2520" spans="27:29" x14ac:dyDescent="0.4">
      <c r="AA2520" s="85">
        <v>2511000</v>
      </c>
      <c r="AB2520" s="82">
        <f t="shared" si="91"/>
        <v>20315.172157621728</v>
      </c>
      <c r="AC2520" s="86">
        <f t="shared" si="92"/>
        <v>-13139.011551561121</v>
      </c>
    </row>
    <row r="2521" spans="27:29" x14ac:dyDescent="0.4">
      <c r="AA2521" s="85">
        <v>2512000</v>
      </c>
      <c r="AB2521" s="82">
        <f t="shared" si="91"/>
        <v>20323.262628413293</v>
      </c>
      <c r="AC2521" s="86">
        <f t="shared" si="92"/>
        <v>-13147.102022352687</v>
      </c>
    </row>
    <row r="2522" spans="27:29" x14ac:dyDescent="0.4">
      <c r="AA2522" s="85">
        <v>2513000</v>
      </c>
      <c r="AB2522" s="82">
        <f t="shared" si="91"/>
        <v>20331.353099204858</v>
      </c>
      <c r="AC2522" s="86">
        <f t="shared" si="92"/>
        <v>-13155.192493144252</v>
      </c>
    </row>
    <row r="2523" spans="27:29" x14ac:dyDescent="0.4">
      <c r="AA2523" s="85">
        <v>2514000</v>
      </c>
      <c r="AB2523" s="82">
        <f t="shared" si="91"/>
        <v>20339.443569996423</v>
      </c>
      <c r="AC2523" s="86">
        <f t="shared" si="92"/>
        <v>-13163.282963935817</v>
      </c>
    </row>
    <row r="2524" spans="27:29" x14ac:dyDescent="0.4">
      <c r="AA2524" s="85">
        <v>2515000</v>
      </c>
      <c r="AB2524" s="82">
        <f t="shared" si="91"/>
        <v>20347.534040787988</v>
      </c>
      <c r="AC2524" s="86">
        <f t="shared" si="92"/>
        <v>-13171.373434727382</v>
      </c>
    </row>
    <row r="2525" spans="27:29" x14ac:dyDescent="0.4">
      <c r="AA2525" s="85">
        <v>2516000</v>
      </c>
      <c r="AB2525" s="82">
        <f t="shared" si="91"/>
        <v>20355.624511579554</v>
      </c>
      <c r="AC2525" s="86">
        <f t="shared" si="92"/>
        <v>-13179.463905518947</v>
      </c>
    </row>
    <row r="2526" spans="27:29" x14ac:dyDescent="0.4">
      <c r="AA2526" s="85">
        <v>2517000</v>
      </c>
      <c r="AB2526" s="82">
        <f t="shared" si="91"/>
        <v>20363.714982371122</v>
      </c>
      <c r="AC2526" s="86">
        <f t="shared" si="92"/>
        <v>-13187.554376310516</v>
      </c>
    </row>
    <row r="2527" spans="27:29" x14ac:dyDescent="0.4">
      <c r="AA2527" s="85">
        <v>2518000</v>
      </c>
      <c r="AB2527" s="82">
        <f t="shared" si="91"/>
        <v>20371.805453162688</v>
      </c>
      <c r="AC2527" s="86">
        <f t="shared" si="92"/>
        <v>-13195.644847102081</v>
      </c>
    </row>
    <row r="2528" spans="27:29" x14ac:dyDescent="0.4">
      <c r="AA2528" s="85">
        <v>2519000</v>
      </c>
      <c r="AB2528" s="82">
        <f t="shared" si="91"/>
        <v>20379.895923954253</v>
      </c>
      <c r="AC2528" s="86">
        <f t="shared" si="92"/>
        <v>-13203.735317893646</v>
      </c>
    </row>
    <row r="2529" spans="27:29" x14ac:dyDescent="0.4">
      <c r="AA2529" s="85">
        <v>2520000</v>
      </c>
      <c r="AB2529" s="82">
        <f t="shared" si="91"/>
        <v>20387.986394745818</v>
      </c>
      <c r="AC2529" s="86">
        <f t="shared" si="92"/>
        <v>-13211.825788685212</v>
      </c>
    </row>
    <row r="2530" spans="27:29" x14ac:dyDescent="0.4">
      <c r="AA2530" s="85">
        <v>2521000</v>
      </c>
      <c r="AB2530" s="82">
        <f t="shared" si="91"/>
        <v>20396.076865537387</v>
      </c>
      <c r="AC2530" s="86">
        <f t="shared" si="92"/>
        <v>-13219.91625947678</v>
      </c>
    </row>
    <row r="2531" spans="27:29" x14ac:dyDescent="0.4">
      <c r="AA2531" s="85">
        <v>2522000</v>
      </c>
      <c r="AB2531" s="82">
        <f t="shared" si="91"/>
        <v>20404.167336328952</v>
      </c>
      <c r="AC2531" s="86">
        <f t="shared" si="92"/>
        <v>-13228.006730268346</v>
      </c>
    </row>
    <row r="2532" spans="27:29" x14ac:dyDescent="0.4">
      <c r="AA2532" s="85">
        <v>2523000</v>
      </c>
      <c r="AB2532" s="82">
        <f t="shared" si="91"/>
        <v>20412.257807120513</v>
      </c>
      <c r="AC2532" s="86">
        <f t="shared" si="92"/>
        <v>-13236.097201059907</v>
      </c>
    </row>
    <row r="2533" spans="27:29" x14ac:dyDescent="0.4">
      <c r="AA2533" s="85">
        <v>2524000</v>
      </c>
      <c r="AB2533" s="82">
        <f t="shared" si="91"/>
        <v>20420.348277912082</v>
      </c>
      <c r="AC2533" s="86">
        <f t="shared" si="92"/>
        <v>-13244.187671851476</v>
      </c>
    </row>
    <row r="2534" spans="27:29" x14ac:dyDescent="0.4">
      <c r="AA2534" s="85">
        <v>2525000</v>
      </c>
      <c r="AB2534" s="82">
        <f t="shared" si="91"/>
        <v>20428.438748703647</v>
      </c>
      <c r="AC2534" s="86">
        <f t="shared" si="92"/>
        <v>-13252.278142643041</v>
      </c>
    </row>
    <row r="2535" spans="27:29" x14ac:dyDescent="0.4">
      <c r="AA2535" s="85">
        <v>2526000</v>
      </c>
      <c r="AB2535" s="82">
        <f t="shared" si="91"/>
        <v>20436.529219495213</v>
      </c>
      <c r="AC2535" s="86">
        <f t="shared" si="92"/>
        <v>-13260.368613434606</v>
      </c>
    </row>
    <row r="2536" spans="27:29" x14ac:dyDescent="0.4">
      <c r="AA2536" s="85">
        <v>2527000</v>
      </c>
      <c r="AB2536" s="82">
        <f t="shared" si="91"/>
        <v>20444.619690286778</v>
      </c>
      <c r="AC2536" s="86">
        <f t="shared" si="92"/>
        <v>-13268.459084226171</v>
      </c>
    </row>
    <row r="2537" spans="27:29" x14ac:dyDescent="0.4">
      <c r="AA2537" s="85">
        <v>2528000</v>
      </c>
      <c r="AB2537" s="82">
        <f t="shared" si="91"/>
        <v>20452.710161078347</v>
      </c>
      <c r="AC2537" s="86">
        <f t="shared" si="92"/>
        <v>-13276.54955501774</v>
      </c>
    </row>
    <row r="2538" spans="27:29" x14ac:dyDescent="0.4">
      <c r="AA2538" s="85">
        <v>2529000</v>
      </c>
      <c r="AB2538" s="82">
        <f t="shared" si="91"/>
        <v>20460.800631869912</v>
      </c>
      <c r="AC2538" s="86">
        <f t="shared" si="92"/>
        <v>-13284.640025809305</v>
      </c>
    </row>
    <row r="2539" spans="27:29" x14ac:dyDescent="0.4">
      <c r="AA2539" s="85">
        <v>2530000</v>
      </c>
      <c r="AB2539" s="82">
        <f t="shared" si="91"/>
        <v>20468.891102661477</v>
      </c>
      <c r="AC2539" s="86">
        <f t="shared" si="92"/>
        <v>-13292.730496600871</v>
      </c>
    </row>
    <row r="2540" spans="27:29" x14ac:dyDescent="0.4">
      <c r="AA2540" s="85">
        <v>2531000</v>
      </c>
      <c r="AB2540" s="82">
        <f t="shared" si="91"/>
        <v>20476.981573453042</v>
      </c>
      <c r="AC2540" s="86">
        <f t="shared" si="92"/>
        <v>-13300.820967392436</v>
      </c>
    </row>
    <row r="2541" spans="27:29" x14ac:dyDescent="0.4">
      <c r="AA2541" s="85">
        <v>2532000</v>
      </c>
      <c r="AB2541" s="82">
        <f t="shared" si="91"/>
        <v>20485.072044244607</v>
      </c>
      <c r="AC2541" s="86">
        <f t="shared" si="92"/>
        <v>-13308.911438184001</v>
      </c>
    </row>
    <row r="2542" spans="27:29" x14ac:dyDescent="0.4">
      <c r="AA2542" s="85">
        <v>2533000</v>
      </c>
      <c r="AB2542" s="82">
        <f t="shared" si="91"/>
        <v>20493.162515036172</v>
      </c>
      <c r="AC2542" s="86">
        <f t="shared" si="92"/>
        <v>-13317.001908975566</v>
      </c>
    </row>
    <row r="2543" spans="27:29" x14ac:dyDescent="0.4">
      <c r="AA2543" s="85">
        <v>2534000</v>
      </c>
      <c r="AB2543" s="82">
        <f t="shared" si="91"/>
        <v>20501.252985827741</v>
      </c>
      <c r="AC2543" s="86">
        <f t="shared" si="92"/>
        <v>-13325.092379767135</v>
      </c>
    </row>
    <row r="2544" spans="27:29" x14ac:dyDescent="0.4">
      <c r="AA2544" s="85">
        <v>2535000</v>
      </c>
      <c r="AB2544" s="82">
        <f t="shared" si="91"/>
        <v>20509.343456619306</v>
      </c>
      <c r="AC2544" s="86">
        <f t="shared" si="92"/>
        <v>-13333.1828505587</v>
      </c>
    </row>
    <row r="2545" spans="27:29" x14ac:dyDescent="0.4">
      <c r="AA2545" s="85">
        <v>2536000</v>
      </c>
      <c r="AB2545" s="82">
        <f t="shared" si="91"/>
        <v>20517.433927410872</v>
      </c>
      <c r="AC2545" s="86">
        <f t="shared" si="92"/>
        <v>-13341.273321350265</v>
      </c>
    </row>
    <row r="2546" spans="27:29" x14ac:dyDescent="0.4">
      <c r="AA2546" s="85">
        <v>2537000</v>
      </c>
      <c r="AB2546" s="82">
        <f t="shared" si="91"/>
        <v>20525.524398202437</v>
      </c>
      <c r="AC2546" s="86">
        <f t="shared" si="92"/>
        <v>-13349.36379214183</v>
      </c>
    </row>
    <row r="2547" spans="27:29" x14ac:dyDescent="0.4">
      <c r="AA2547" s="85">
        <v>2538000</v>
      </c>
      <c r="AB2547" s="82">
        <f t="shared" si="91"/>
        <v>20533.614868994006</v>
      </c>
      <c r="AC2547" s="86">
        <f t="shared" si="92"/>
        <v>-13357.454262933399</v>
      </c>
    </row>
    <row r="2548" spans="27:29" x14ac:dyDescent="0.4">
      <c r="AA2548" s="85">
        <v>2539000</v>
      </c>
      <c r="AB2548" s="82">
        <f t="shared" si="91"/>
        <v>20541.705339785567</v>
      </c>
      <c r="AC2548" s="86">
        <f t="shared" si="92"/>
        <v>-13365.544733724961</v>
      </c>
    </row>
    <row r="2549" spans="27:29" x14ac:dyDescent="0.4">
      <c r="AA2549" s="85">
        <v>2540000</v>
      </c>
      <c r="AB2549" s="82">
        <f t="shared" si="91"/>
        <v>20549.795810577132</v>
      </c>
      <c r="AC2549" s="86">
        <f t="shared" si="92"/>
        <v>-13373.635204516526</v>
      </c>
    </row>
    <row r="2550" spans="27:29" x14ac:dyDescent="0.4">
      <c r="AA2550" s="85">
        <v>2541000</v>
      </c>
      <c r="AB2550" s="82">
        <f t="shared" si="91"/>
        <v>20557.886281368701</v>
      </c>
      <c r="AC2550" s="86">
        <f t="shared" si="92"/>
        <v>-13381.725675308095</v>
      </c>
    </row>
    <row r="2551" spans="27:29" x14ac:dyDescent="0.4">
      <c r="AA2551" s="85">
        <v>2542000</v>
      </c>
      <c r="AB2551" s="82">
        <f t="shared" si="91"/>
        <v>20565.976752160266</v>
      </c>
      <c r="AC2551" s="86">
        <f t="shared" si="92"/>
        <v>-13389.81614609966</v>
      </c>
    </row>
    <row r="2552" spans="27:29" x14ac:dyDescent="0.4">
      <c r="AA2552" s="85">
        <v>2543000</v>
      </c>
      <c r="AB2552" s="82">
        <f t="shared" si="91"/>
        <v>20574.067222951831</v>
      </c>
      <c r="AC2552" s="86">
        <f t="shared" si="92"/>
        <v>-13397.906616891225</v>
      </c>
    </row>
    <row r="2553" spans="27:29" x14ac:dyDescent="0.4">
      <c r="AA2553" s="85">
        <v>2544000</v>
      </c>
      <c r="AB2553" s="82">
        <f t="shared" si="91"/>
        <v>20582.157693743397</v>
      </c>
      <c r="AC2553" s="86">
        <f t="shared" si="92"/>
        <v>-13405.99708768279</v>
      </c>
    </row>
    <row r="2554" spans="27:29" x14ac:dyDescent="0.4">
      <c r="AA2554" s="85">
        <v>2545000</v>
      </c>
      <c r="AB2554" s="82">
        <f t="shared" si="91"/>
        <v>20590.248164534965</v>
      </c>
      <c r="AC2554" s="86">
        <f t="shared" si="92"/>
        <v>-13414.087558474359</v>
      </c>
    </row>
    <row r="2555" spans="27:29" x14ac:dyDescent="0.4">
      <c r="AA2555" s="85">
        <v>2546000</v>
      </c>
      <c r="AB2555" s="82">
        <f t="shared" si="91"/>
        <v>20598.33863532653</v>
      </c>
      <c r="AC2555" s="86">
        <f t="shared" si="92"/>
        <v>-13422.178029265924</v>
      </c>
    </row>
    <row r="2556" spans="27:29" x14ac:dyDescent="0.4">
      <c r="AA2556" s="85">
        <v>2547000</v>
      </c>
      <c r="AB2556" s="82">
        <f t="shared" si="91"/>
        <v>20606.429106118092</v>
      </c>
      <c r="AC2556" s="86">
        <f t="shared" si="92"/>
        <v>-13430.268500057486</v>
      </c>
    </row>
    <row r="2557" spans="27:29" x14ac:dyDescent="0.4">
      <c r="AA2557" s="85">
        <v>2548000</v>
      </c>
      <c r="AB2557" s="82">
        <f t="shared" si="91"/>
        <v>20614.519576909661</v>
      </c>
      <c r="AC2557" s="86">
        <f t="shared" si="92"/>
        <v>-13438.358970849054</v>
      </c>
    </row>
    <row r="2558" spans="27:29" x14ac:dyDescent="0.4">
      <c r="AA2558" s="85">
        <v>2549000</v>
      </c>
      <c r="AB2558" s="82">
        <f t="shared" si="91"/>
        <v>20622.610047701226</v>
      </c>
      <c r="AC2558" s="86">
        <f t="shared" si="92"/>
        <v>-13446.44944164062</v>
      </c>
    </row>
    <row r="2559" spans="27:29" x14ac:dyDescent="0.4">
      <c r="AA2559" s="85">
        <v>2550000</v>
      </c>
      <c r="AB2559" s="82">
        <f t="shared" si="91"/>
        <v>20630.700518492791</v>
      </c>
      <c r="AC2559" s="86">
        <f t="shared" si="92"/>
        <v>-13454.539912432185</v>
      </c>
    </row>
    <row r="2560" spans="27:29" x14ac:dyDescent="0.4">
      <c r="AA2560" s="85">
        <v>2551000</v>
      </c>
      <c r="AB2560" s="82">
        <f t="shared" si="91"/>
        <v>20638.79098928436</v>
      </c>
      <c r="AC2560" s="86">
        <f t="shared" si="92"/>
        <v>-13462.630383223754</v>
      </c>
    </row>
    <row r="2561" spans="27:29" x14ac:dyDescent="0.4">
      <c r="AA2561" s="85">
        <v>2552000</v>
      </c>
      <c r="AB2561" s="82">
        <f t="shared" si="91"/>
        <v>20646.881460075925</v>
      </c>
      <c r="AC2561" s="86">
        <f t="shared" si="92"/>
        <v>-13470.720854015319</v>
      </c>
    </row>
    <row r="2562" spans="27:29" x14ac:dyDescent="0.4">
      <c r="AA2562" s="85">
        <v>2553000</v>
      </c>
      <c r="AB2562" s="82">
        <f t="shared" si="91"/>
        <v>20654.97193086749</v>
      </c>
      <c r="AC2562" s="86">
        <f t="shared" si="92"/>
        <v>-13478.811324806884</v>
      </c>
    </row>
    <row r="2563" spans="27:29" x14ac:dyDescent="0.4">
      <c r="AA2563" s="85">
        <v>2554000</v>
      </c>
      <c r="AB2563" s="82">
        <f t="shared" si="91"/>
        <v>20663.062401659055</v>
      </c>
      <c r="AC2563" s="86">
        <f t="shared" si="92"/>
        <v>-13486.901795598449</v>
      </c>
    </row>
    <row r="2564" spans="27:29" x14ac:dyDescent="0.4">
      <c r="AA2564" s="85">
        <v>2555000</v>
      </c>
      <c r="AB2564" s="82">
        <f t="shared" si="91"/>
        <v>20671.152872450624</v>
      </c>
      <c r="AC2564" s="86">
        <f t="shared" si="92"/>
        <v>-13494.992266390018</v>
      </c>
    </row>
    <row r="2565" spans="27:29" x14ac:dyDescent="0.4">
      <c r="AA2565" s="85">
        <v>2556000</v>
      </c>
      <c r="AB2565" s="82">
        <f t="shared" si="91"/>
        <v>20679.243343242186</v>
      </c>
      <c r="AC2565" s="86">
        <f t="shared" si="92"/>
        <v>-13503.082737181579</v>
      </c>
    </row>
    <row r="2566" spans="27:29" x14ac:dyDescent="0.4">
      <c r="AA2566" s="85">
        <v>2557000</v>
      </c>
      <c r="AB2566" s="82">
        <f t="shared" si="91"/>
        <v>20687.333814033751</v>
      </c>
      <c r="AC2566" s="86">
        <f t="shared" si="92"/>
        <v>-13511.173207973145</v>
      </c>
    </row>
    <row r="2567" spans="27:29" x14ac:dyDescent="0.4">
      <c r="AA2567" s="85">
        <v>2558000</v>
      </c>
      <c r="AB2567" s="82">
        <f t="shared" si="91"/>
        <v>20695.42428482532</v>
      </c>
      <c r="AC2567" s="86">
        <f t="shared" si="92"/>
        <v>-13519.263678764713</v>
      </c>
    </row>
    <row r="2568" spans="27:29" x14ac:dyDescent="0.4">
      <c r="AA2568" s="85">
        <v>2559000</v>
      </c>
      <c r="AB2568" s="82">
        <f t="shared" si="91"/>
        <v>20703.514755616885</v>
      </c>
      <c r="AC2568" s="86">
        <f t="shared" si="92"/>
        <v>-13527.354149556279</v>
      </c>
    </row>
    <row r="2569" spans="27:29" x14ac:dyDescent="0.4">
      <c r="AA2569" s="85">
        <v>2560000</v>
      </c>
      <c r="AB2569" s="82">
        <f t="shared" si="91"/>
        <v>20711.60522640845</v>
      </c>
      <c r="AC2569" s="86">
        <f t="shared" si="92"/>
        <v>-13535.444620347844</v>
      </c>
    </row>
    <row r="2570" spans="27:29" x14ac:dyDescent="0.4">
      <c r="AA2570" s="85">
        <v>2561000</v>
      </c>
      <c r="AB2570" s="82">
        <f t="shared" si="91"/>
        <v>20719.695697200015</v>
      </c>
      <c r="AC2570" s="86">
        <f t="shared" si="92"/>
        <v>-13543.535091139409</v>
      </c>
    </row>
    <row r="2571" spans="27:29" x14ac:dyDescent="0.4">
      <c r="AA2571" s="85">
        <v>2562000</v>
      </c>
      <c r="AB2571" s="82">
        <f t="shared" ref="AB2571:AB2634" si="93">-PMT($X$12,$Y$10,AA2571)</f>
        <v>20727.786167991584</v>
      </c>
      <c r="AC2571" s="86">
        <f t="shared" ref="AC2571:AC2634" si="94">$J$56-AB2571</f>
        <v>-13551.625561930978</v>
      </c>
    </row>
    <row r="2572" spans="27:29" x14ac:dyDescent="0.4">
      <c r="AA2572" s="85">
        <v>2563000</v>
      </c>
      <c r="AB2572" s="82">
        <f t="shared" si="93"/>
        <v>20735.876638783149</v>
      </c>
      <c r="AC2572" s="86">
        <f t="shared" si="94"/>
        <v>-13559.716032722543</v>
      </c>
    </row>
    <row r="2573" spans="27:29" x14ac:dyDescent="0.4">
      <c r="AA2573" s="85">
        <v>2564000</v>
      </c>
      <c r="AB2573" s="82">
        <f t="shared" si="93"/>
        <v>20743.967109574711</v>
      </c>
      <c r="AC2573" s="86">
        <f t="shared" si="94"/>
        <v>-13567.806503514104</v>
      </c>
    </row>
    <row r="2574" spans="27:29" x14ac:dyDescent="0.4">
      <c r="AA2574" s="85">
        <v>2565000</v>
      </c>
      <c r="AB2574" s="82">
        <f t="shared" si="93"/>
        <v>20752.05758036628</v>
      </c>
      <c r="AC2574" s="86">
        <f t="shared" si="94"/>
        <v>-13575.896974305673</v>
      </c>
    </row>
    <row r="2575" spans="27:29" x14ac:dyDescent="0.4">
      <c r="AA2575" s="85">
        <v>2566000</v>
      </c>
      <c r="AB2575" s="82">
        <f t="shared" si="93"/>
        <v>20760.148051157845</v>
      </c>
      <c r="AC2575" s="86">
        <f t="shared" si="94"/>
        <v>-13583.987445097238</v>
      </c>
    </row>
    <row r="2576" spans="27:29" x14ac:dyDescent="0.4">
      <c r="AA2576" s="85">
        <v>2567000</v>
      </c>
      <c r="AB2576" s="82">
        <f t="shared" si="93"/>
        <v>20768.23852194941</v>
      </c>
      <c r="AC2576" s="86">
        <f t="shared" si="94"/>
        <v>-13592.077915888804</v>
      </c>
    </row>
    <row r="2577" spans="27:29" x14ac:dyDescent="0.4">
      <c r="AA2577" s="85">
        <v>2568000</v>
      </c>
      <c r="AB2577" s="82">
        <f t="shared" si="93"/>
        <v>20776.328992740979</v>
      </c>
      <c r="AC2577" s="86">
        <f t="shared" si="94"/>
        <v>-13600.168386680372</v>
      </c>
    </row>
    <row r="2578" spans="27:29" x14ac:dyDescent="0.4">
      <c r="AA2578" s="85">
        <v>2569000</v>
      </c>
      <c r="AB2578" s="82">
        <f t="shared" si="93"/>
        <v>20784.419463532544</v>
      </c>
      <c r="AC2578" s="86">
        <f t="shared" si="94"/>
        <v>-13608.258857471938</v>
      </c>
    </row>
    <row r="2579" spans="27:29" x14ac:dyDescent="0.4">
      <c r="AA2579" s="85">
        <v>2570000</v>
      </c>
      <c r="AB2579" s="82">
        <f t="shared" si="93"/>
        <v>20792.509934324109</v>
      </c>
      <c r="AC2579" s="86">
        <f t="shared" si="94"/>
        <v>-13616.349328263503</v>
      </c>
    </row>
    <row r="2580" spans="27:29" x14ac:dyDescent="0.4">
      <c r="AA2580" s="85">
        <v>2571000</v>
      </c>
      <c r="AB2580" s="82">
        <f t="shared" si="93"/>
        <v>20800.600405115674</v>
      </c>
      <c r="AC2580" s="86">
        <f t="shared" si="94"/>
        <v>-13624.439799055068</v>
      </c>
    </row>
    <row r="2581" spans="27:29" x14ac:dyDescent="0.4">
      <c r="AA2581" s="85">
        <v>2572000</v>
      </c>
      <c r="AB2581" s="82">
        <f t="shared" si="93"/>
        <v>20808.690875907239</v>
      </c>
      <c r="AC2581" s="86">
        <f t="shared" si="94"/>
        <v>-13632.530269846633</v>
      </c>
    </row>
    <row r="2582" spans="27:29" x14ac:dyDescent="0.4">
      <c r="AA2582" s="85">
        <v>2573000</v>
      </c>
      <c r="AB2582" s="82">
        <f t="shared" si="93"/>
        <v>20816.781346698805</v>
      </c>
      <c r="AC2582" s="86">
        <f t="shared" si="94"/>
        <v>-13640.620740638198</v>
      </c>
    </row>
    <row r="2583" spans="27:29" x14ac:dyDescent="0.4">
      <c r="AA2583" s="85">
        <v>2574000</v>
      </c>
      <c r="AB2583" s="82">
        <f t="shared" si="93"/>
        <v>20824.87181749037</v>
      </c>
      <c r="AC2583" s="86">
        <f t="shared" si="94"/>
        <v>-13648.711211429763</v>
      </c>
    </row>
    <row r="2584" spans="27:29" x14ac:dyDescent="0.4">
      <c r="AA2584" s="85">
        <v>2575000</v>
      </c>
      <c r="AB2584" s="82">
        <f t="shared" si="93"/>
        <v>20832.962288281939</v>
      </c>
      <c r="AC2584" s="86">
        <f t="shared" si="94"/>
        <v>-13656.801682221332</v>
      </c>
    </row>
    <row r="2585" spans="27:29" x14ac:dyDescent="0.4">
      <c r="AA2585" s="85">
        <v>2576000</v>
      </c>
      <c r="AB2585" s="82">
        <f t="shared" si="93"/>
        <v>20841.052759073504</v>
      </c>
      <c r="AC2585" s="86">
        <f t="shared" si="94"/>
        <v>-13664.892153012897</v>
      </c>
    </row>
    <row r="2586" spans="27:29" x14ac:dyDescent="0.4">
      <c r="AA2586" s="85">
        <v>2577000</v>
      </c>
      <c r="AB2586" s="82">
        <f t="shared" si="93"/>
        <v>20849.143229865069</v>
      </c>
      <c r="AC2586" s="86">
        <f t="shared" si="94"/>
        <v>-13672.982623804462</v>
      </c>
    </row>
    <row r="2587" spans="27:29" x14ac:dyDescent="0.4">
      <c r="AA2587" s="85">
        <v>2578000</v>
      </c>
      <c r="AB2587" s="82">
        <f t="shared" si="93"/>
        <v>20857.233700656634</v>
      </c>
      <c r="AC2587" s="86">
        <f t="shared" si="94"/>
        <v>-13681.073094596028</v>
      </c>
    </row>
    <row r="2588" spans="27:29" x14ac:dyDescent="0.4">
      <c r="AA2588" s="85">
        <v>2579000</v>
      </c>
      <c r="AB2588" s="82">
        <f t="shared" si="93"/>
        <v>20865.324171448203</v>
      </c>
      <c r="AC2588" s="86">
        <f t="shared" si="94"/>
        <v>-13689.163565387596</v>
      </c>
    </row>
    <row r="2589" spans="27:29" x14ac:dyDescent="0.4">
      <c r="AA2589" s="85">
        <v>2580000</v>
      </c>
      <c r="AB2589" s="82">
        <f t="shared" si="93"/>
        <v>20873.414642239768</v>
      </c>
      <c r="AC2589" s="86">
        <f t="shared" si="94"/>
        <v>-13697.254036179162</v>
      </c>
    </row>
    <row r="2590" spans="27:29" x14ac:dyDescent="0.4">
      <c r="AA2590" s="85">
        <v>2581000</v>
      </c>
      <c r="AB2590" s="82">
        <f t="shared" si="93"/>
        <v>20881.50511303133</v>
      </c>
      <c r="AC2590" s="86">
        <f t="shared" si="94"/>
        <v>-13705.344506970723</v>
      </c>
    </row>
    <row r="2591" spans="27:29" x14ac:dyDescent="0.4">
      <c r="AA2591" s="85">
        <v>2582000</v>
      </c>
      <c r="AB2591" s="82">
        <f t="shared" si="93"/>
        <v>20889.595583822898</v>
      </c>
      <c r="AC2591" s="86">
        <f t="shared" si="94"/>
        <v>-13713.434977762292</v>
      </c>
    </row>
    <row r="2592" spans="27:29" x14ac:dyDescent="0.4">
      <c r="AA2592" s="85">
        <v>2583000</v>
      </c>
      <c r="AB2592" s="82">
        <f t="shared" si="93"/>
        <v>20897.686054614464</v>
      </c>
      <c r="AC2592" s="86">
        <f t="shared" si="94"/>
        <v>-13721.525448553857</v>
      </c>
    </row>
    <row r="2593" spans="27:29" x14ac:dyDescent="0.4">
      <c r="AA2593" s="85">
        <v>2584000</v>
      </c>
      <c r="AB2593" s="82">
        <f t="shared" si="93"/>
        <v>20905.776525406029</v>
      </c>
      <c r="AC2593" s="86">
        <f t="shared" si="94"/>
        <v>-13729.615919345422</v>
      </c>
    </row>
    <row r="2594" spans="27:29" x14ac:dyDescent="0.4">
      <c r="AA2594" s="85">
        <v>2585000</v>
      </c>
      <c r="AB2594" s="82">
        <f t="shared" si="93"/>
        <v>20913.866996197597</v>
      </c>
      <c r="AC2594" s="86">
        <f t="shared" si="94"/>
        <v>-13737.706390136991</v>
      </c>
    </row>
    <row r="2595" spans="27:29" x14ac:dyDescent="0.4">
      <c r="AA2595" s="85">
        <v>2586000</v>
      </c>
      <c r="AB2595" s="82">
        <f t="shared" si="93"/>
        <v>20921.957466989163</v>
      </c>
      <c r="AC2595" s="86">
        <f t="shared" si="94"/>
        <v>-13745.796860928556</v>
      </c>
    </row>
    <row r="2596" spans="27:29" x14ac:dyDescent="0.4">
      <c r="AA2596" s="85">
        <v>2587000</v>
      </c>
      <c r="AB2596" s="82">
        <f t="shared" si="93"/>
        <v>20930.047937780728</v>
      </c>
      <c r="AC2596" s="86">
        <f t="shared" si="94"/>
        <v>-13753.887331720121</v>
      </c>
    </row>
    <row r="2597" spans="27:29" x14ac:dyDescent="0.4">
      <c r="AA2597" s="85">
        <v>2588000</v>
      </c>
      <c r="AB2597" s="82">
        <f t="shared" si="93"/>
        <v>20938.138408572293</v>
      </c>
      <c r="AC2597" s="86">
        <f t="shared" si="94"/>
        <v>-13761.977802511687</v>
      </c>
    </row>
    <row r="2598" spans="27:29" x14ac:dyDescent="0.4">
      <c r="AA2598" s="85">
        <v>2589000</v>
      </c>
      <c r="AB2598" s="82">
        <f t="shared" si="93"/>
        <v>20946.228879363858</v>
      </c>
      <c r="AC2598" s="86">
        <f t="shared" si="94"/>
        <v>-13770.068273303252</v>
      </c>
    </row>
    <row r="2599" spans="27:29" x14ac:dyDescent="0.4">
      <c r="AA2599" s="85">
        <v>2590000</v>
      </c>
      <c r="AB2599" s="82">
        <f t="shared" si="93"/>
        <v>20954.319350155423</v>
      </c>
      <c r="AC2599" s="86">
        <f t="shared" si="94"/>
        <v>-13778.158744094817</v>
      </c>
    </row>
    <row r="2600" spans="27:29" x14ac:dyDescent="0.4">
      <c r="AA2600" s="85">
        <v>2591000</v>
      </c>
      <c r="AB2600" s="82">
        <f t="shared" si="93"/>
        <v>20962.409820946988</v>
      </c>
      <c r="AC2600" s="86">
        <f t="shared" si="94"/>
        <v>-13786.249214886382</v>
      </c>
    </row>
    <row r="2601" spans="27:29" x14ac:dyDescent="0.4">
      <c r="AA2601" s="85">
        <v>2592000</v>
      </c>
      <c r="AB2601" s="82">
        <f t="shared" si="93"/>
        <v>20970.500291738557</v>
      </c>
      <c r="AC2601" s="86">
        <f t="shared" si="94"/>
        <v>-13794.339685677951</v>
      </c>
    </row>
    <row r="2602" spans="27:29" x14ac:dyDescent="0.4">
      <c r="AA2602" s="85">
        <v>2593000</v>
      </c>
      <c r="AB2602" s="82">
        <f t="shared" si="93"/>
        <v>20978.590762530122</v>
      </c>
      <c r="AC2602" s="86">
        <f t="shared" si="94"/>
        <v>-13802.430156469516</v>
      </c>
    </row>
    <row r="2603" spans="27:29" x14ac:dyDescent="0.4">
      <c r="AA2603" s="85">
        <v>2594000</v>
      </c>
      <c r="AB2603" s="82">
        <f t="shared" si="93"/>
        <v>20986.681233321688</v>
      </c>
      <c r="AC2603" s="86">
        <f t="shared" si="94"/>
        <v>-13810.520627261081</v>
      </c>
    </row>
    <row r="2604" spans="27:29" x14ac:dyDescent="0.4">
      <c r="AA2604" s="85">
        <v>2595000</v>
      </c>
      <c r="AB2604" s="82">
        <f t="shared" si="93"/>
        <v>20994.771704113253</v>
      </c>
      <c r="AC2604" s="86">
        <f t="shared" si="94"/>
        <v>-13818.611098052646</v>
      </c>
    </row>
    <row r="2605" spans="27:29" x14ac:dyDescent="0.4">
      <c r="AA2605" s="85">
        <v>2596000</v>
      </c>
      <c r="AB2605" s="82">
        <f t="shared" si="93"/>
        <v>21002.862174904822</v>
      </c>
      <c r="AC2605" s="86">
        <f t="shared" si="94"/>
        <v>-13826.701568844215</v>
      </c>
    </row>
    <row r="2606" spans="27:29" x14ac:dyDescent="0.4">
      <c r="AA2606" s="85">
        <v>2597000</v>
      </c>
      <c r="AB2606" s="82">
        <f t="shared" si="93"/>
        <v>21010.952645696383</v>
      </c>
      <c r="AC2606" s="86">
        <f t="shared" si="94"/>
        <v>-13834.792039635777</v>
      </c>
    </row>
    <row r="2607" spans="27:29" x14ac:dyDescent="0.4">
      <c r="AA2607" s="85">
        <v>2598000</v>
      </c>
      <c r="AB2607" s="82">
        <f t="shared" si="93"/>
        <v>21019.043116487948</v>
      </c>
      <c r="AC2607" s="86">
        <f t="shared" si="94"/>
        <v>-13842.882510427342</v>
      </c>
    </row>
    <row r="2608" spans="27:29" x14ac:dyDescent="0.4">
      <c r="AA2608" s="85">
        <v>2599000</v>
      </c>
      <c r="AB2608" s="82">
        <f t="shared" si="93"/>
        <v>21027.133587279517</v>
      </c>
      <c r="AC2608" s="86">
        <f t="shared" si="94"/>
        <v>-13850.972981218911</v>
      </c>
    </row>
    <row r="2609" spans="27:29" x14ac:dyDescent="0.4">
      <c r="AA2609" s="85">
        <v>2600000</v>
      </c>
      <c r="AB2609" s="82">
        <f t="shared" si="93"/>
        <v>21035.224058071082</v>
      </c>
      <c r="AC2609" s="86">
        <f t="shared" si="94"/>
        <v>-13859.063452010476</v>
      </c>
    </row>
    <row r="2610" spans="27:29" x14ac:dyDescent="0.4">
      <c r="AA2610" s="85">
        <v>2601000</v>
      </c>
      <c r="AB2610" s="82">
        <f t="shared" si="93"/>
        <v>21043.314528862647</v>
      </c>
      <c r="AC2610" s="86">
        <f t="shared" si="94"/>
        <v>-13867.153922802041</v>
      </c>
    </row>
    <row r="2611" spans="27:29" x14ac:dyDescent="0.4">
      <c r="AA2611" s="85">
        <v>2602000</v>
      </c>
      <c r="AB2611" s="82">
        <f t="shared" si="93"/>
        <v>21051.404999654216</v>
      </c>
      <c r="AC2611" s="86">
        <f t="shared" si="94"/>
        <v>-13875.24439359361</v>
      </c>
    </row>
    <row r="2612" spans="27:29" x14ac:dyDescent="0.4">
      <c r="AA2612" s="85">
        <v>2603000</v>
      </c>
      <c r="AB2612" s="82">
        <f t="shared" si="93"/>
        <v>21059.495470445781</v>
      </c>
      <c r="AC2612" s="86">
        <f t="shared" si="94"/>
        <v>-13883.334864385175</v>
      </c>
    </row>
    <row r="2613" spans="27:29" x14ac:dyDescent="0.4">
      <c r="AA2613" s="85">
        <v>2604000</v>
      </c>
      <c r="AB2613" s="82">
        <f t="shared" si="93"/>
        <v>21067.585941237347</v>
      </c>
      <c r="AC2613" s="86">
        <f t="shared" si="94"/>
        <v>-13891.42533517674</v>
      </c>
    </row>
    <row r="2614" spans="27:29" x14ac:dyDescent="0.4">
      <c r="AA2614" s="85">
        <v>2605000</v>
      </c>
      <c r="AB2614" s="82">
        <f t="shared" si="93"/>
        <v>21075.676412028912</v>
      </c>
      <c r="AC2614" s="86">
        <f t="shared" si="94"/>
        <v>-13899.515805968305</v>
      </c>
    </row>
    <row r="2615" spans="27:29" x14ac:dyDescent="0.4">
      <c r="AA2615" s="85">
        <v>2606000</v>
      </c>
      <c r="AB2615" s="82">
        <f t="shared" si="93"/>
        <v>21083.766882820477</v>
      </c>
      <c r="AC2615" s="86">
        <f t="shared" si="94"/>
        <v>-13907.606276759871</v>
      </c>
    </row>
    <row r="2616" spans="27:29" x14ac:dyDescent="0.4">
      <c r="AA2616" s="85">
        <v>2607000</v>
      </c>
      <c r="AB2616" s="82">
        <f t="shared" si="93"/>
        <v>21091.857353612042</v>
      </c>
      <c r="AC2616" s="86">
        <f t="shared" si="94"/>
        <v>-13915.696747551436</v>
      </c>
    </row>
    <row r="2617" spans="27:29" x14ac:dyDescent="0.4">
      <c r="AA2617" s="85">
        <v>2608000</v>
      </c>
      <c r="AB2617" s="82">
        <f t="shared" si="93"/>
        <v>21099.947824403607</v>
      </c>
      <c r="AC2617" s="86">
        <f t="shared" si="94"/>
        <v>-13923.787218343001</v>
      </c>
    </row>
    <row r="2618" spans="27:29" x14ac:dyDescent="0.4">
      <c r="AA2618" s="85">
        <v>2609000</v>
      </c>
      <c r="AB2618" s="82">
        <f t="shared" si="93"/>
        <v>21108.038295195176</v>
      </c>
      <c r="AC2618" s="86">
        <f t="shared" si="94"/>
        <v>-13931.87768913457</v>
      </c>
    </row>
    <row r="2619" spans="27:29" x14ac:dyDescent="0.4">
      <c r="AA2619" s="85">
        <v>2610000</v>
      </c>
      <c r="AB2619" s="82">
        <f t="shared" si="93"/>
        <v>21116.128765986741</v>
      </c>
      <c r="AC2619" s="86">
        <f t="shared" si="94"/>
        <v>-13939.968159926135</v>
      </c>
    </row>
    <row r="2620" spans="27:29" x14ac:dyDescent="0.4">
      <c r="AA2620" s="85">
        <v>2611000</v>
      </c>
      <c r="AB2620" s="82">
        <f t="shared" si="93"/>
        <v>21124.219236778306</v>
      </c>
      <c r="AC2620" s="86">
        <f t="shared" si="94"/>
        <v>-13948.0586307177</v>
      </c>
    </row>
    <row r="2621" spans="27:29" x14ac:dyDescent="0.4">
      <c r="AA2621" s="85">
        <v>2612000</v>
      </c>
      <c r="AB2621" s="82">
        <f t="shared" si="93"/>
        <v>21132.309707569872</v>
      </c>
      <c r="AC2621" s="86">
        <f t="shared" si="94"/>
        <v>-13956.149101509265</v>
      </c>
    </row>
    <row r="2622" spans="27:29" x14ac:dyDescent="0.4">
      <c r="AA2622" s="85">
        <v>2613000</v>
      </c>
      <c r="AB2622" s="82">
        <f t="shared" si="93"/>
        <v>21140.40017836144</v>
      </c>
      <c r="AC2622" s="86">
        <f t="shared" si="94"/>
        <v>-13964.239572300834</v>
      </c>
    </row>
    <row r="2623" spans="27:29" x14ac:dyDescent="0.4">
      <c r="AA2623" s="85">
        <v>2614000</v>
      </c>
      <c r="AB2623" s="82">
        <f t="shared" si="93"/>
        <v>21148.490649153002</v>
      </c>
      <c r="AC2623" s="86">
        <f t="shared" si="94"/>
        <v>-13972.330043092395</v>
      </c>
    </row>
    <row r="2624" spans="27:29" x14ac:dyDescent="0.4">
      <c r="AA2624" s="85">
        <v>2615000</v>
      </c>
      <c r="AB2624" s="82">
        <f t="shared" si="93"/>
        <v>21156.581119944567</v>
      </c>
      <c r="AC2624" s="86">
        <f t="shared" si="94"/>
        <v>-13980.420513883961</v>
      </c>
    </row>
    <row r="2625" spans="27:29" x14ac:dyDescent="0.4">
      <c r="AA2625" s="85">
        <v>2616000</v>
      </c>
      <c r="AB2625" s="82">
        <f t="shared" si="93"/>
        <v>21164.671590736136</v>
      </c>
      <c r="AC2625" s="86">
        <f t="shared" si="94"/>
        <v>-13988.510984675529</v>
      </c>
    </row>
    <row r="2626" spans="27:29" x14ac:dyDescent="0.4">
      <c r="AA2626" s="85">
        <v>2617000</v>
      </c>
      <c r="AB2626" s="82">
        <f t="shared" si="93"/>
        <v>21172.762061527701</v>
      </c>
      <c r="AC2626" s="86">
        <f t="shared" si="94"/>
        <v>-13996.601455467095</v>
      </c>
    </row>
    <row r="2627" spans="27:29" x14ac:dyDescent="0.4">
      <c r="AA2627" s="85">
        <v>2618000</v>
      </c>
      <c r="AB2627" s="82">
        <f t="shared" si="93"/>
        <v>21180.852532319266</v>
      </c>
      <c r="AC2627" s="86">
        <f t="shared" si="94"/>
        <v>-14004.69192625866</v>
      </c>
    </row>
    <row r="2628" spans="27:29" x14ac:dyDescent="0.4">
      <c r="AA2628" s="85">
        <v>2619000</v>
      </c>
      <c r="AB2628" s="82">
        <f t="shared" si="93"/>
        <v>21188.943003110835</v>
      </c>
      <c r="AC2628" s="86">
        <f t="shared" si="94"/>
        <v>-14012.782397050229</v>
      </c>
    </row>
    <row r="2629" spans="27:29" x14ac:dyDescent="0.4">
      <c r="AA2629" s="85">
        <v>2620000</v>
      </c>
      <c r="AB2629" s="82">
        <f t="shared" si="93"/>
        <v>21197.0334739024</v>
      </c>
      <c r="AC2629" s="86">
        <f t="shared" si="94"/>
        <v>-14020.872867841794</v>
      </c>
    </row>
    <row r="2630" spans="27:29" x14ac:dyDescent="0.4">
      <c r="AA2630" s="85">
        <v>2621000</v>
      </c>
      <c r="AB2630" s="82">
        <f t="shared" si="93"/>
        <v>21205.123944693965</v>
      </c>
      <c r="AC2630" s="86">
        <f t="shared" si="94"/>
        <v>-14028.963338633359</v>
      </c>
    </row>
    <row r="2631" spans="27:29" x14ac:dyDescent="0.4">
      <c r="AA2631" s="85">
        <v>2622000</v>
      </c>
      <c r="AB2631" s="82">
        <f t="shared" si="93"/>
        <v>21213.214415485527</v>
      </c>
      <c r="AC2631" s="86">
        <f t="shared" si="94"/>
        <v>-14037.05380942492</v>
      </c>
    </row>
    <row r="2632" spans="27:29" x14ac:dyDescent="0.4">
      <c r="AA2632" s="85">
        <v>2623000</v>
      </c>
      <c r="AB2632" s="82">
        <f t="shared" si="93"/>
        <v>21221.304886277096</v>
      </c>
      <c r="AC2632" s="86">
        <f t="shared" si="94"/>
        <v>-14045.144280216489</v>
      </c>
    </row>
    <row r="2633" spans="27:29" x14ac:dyDescent="0.4">
      <c r="AA2633" s="85">
        <v>2624000</v>
      </c>
      <c r="AB2633" s="82">
        <f t="shared" si="93"/>
        <v>21229.395357068661</v>
      </c>
      <c r="AC2633" s="86">
        <f t="shared" si="94"/>
        <v>-14053.234751008054</v>
      </c>
    </row>
    <row r="2634" spans="27:29" x14ac:dyDescent="0.4">
      <c r="AA2634" s="85">
        <v>2625000</v>
      </c>
      <c r="AB2634" s="82">
        <f t="shared" si="93"/>
        <v>21237.485827860226</v>
      </c>
      <c r="AC2634" s="86">
        <f t="shared" si="94"/>
        <v>-14061.32522179962</v>
      </c>
    </row>
    <row r="2635" spans="27:29" x14ac:dyDescent="0.4">
      <c r="AA2635" s="85">
        <v>2626000</v>
      </c>
      <c r="AB2635" s="82">
        <f t="shared" ref="AB2635:AB2698" si="95">-PMT($X$12,$Y$10,AA2635)</f>
        <v>21245.576298651795</v>
      </c>
      <c r="AC2635" s="86">
        <f t="shared" ref="AC2635:AC2698" si="96">$J$56-AB2635</f>
        <v>-14069.415692591188</v>
      </c>
    </row>
    <row r="2636" spans="27:29" x14ac:dyDescent="0.4">
      <c r="AA2636" s="85">
        <v>2627000</v>
      </c>
      <c r="AB2636" s="82">
        <f t="shared" si="95"/>
        <v>21253.66676944336</v>
      </c>
      <c r="AC2636" s="86">
        <f t="shared" si="96"/>
        <v>-14077.506163382754</v>
      </c>
    </row>
    <row r="2637" spans="27:29" x14ac:dyDescent="0.4">
      <c r="AA2637" s="85">
        <v>2628000</v>
      </c>
      <c r="AB2637" s="82">
        <f t="shared" si="95"/>
        <v>21261.757240234925</v>
      </c>
      <c r="AC2637" s="86">
        <f t="shared" si="96"/>
        <v>-14085.596634174319</v>
      </c>
    </row>
    <row r="2638" spans="27:29" x14ac:dyDescent="0.4">
      <c r="AA2638" s="85">
        <v>2629000</v>
      </c>
      <c r="AB2638" s="82">
        <f t="shared" si="95"/>
        <v>21269.84771102649</v>
      </c>
      <c r="AC2638" s="86">
        <f t="shared" si="96"/>
        <v>-14093.687104965884</v>
      </c>
    </row>
    <row r="2639" spans="27:29" x14ac:dyDescent="0.4">
      <c r="AA2639" s="85">
        <v>2630000</v>
      </c>
      <c r="AB2639" s="82">
        <f t="shared" si="95"/>
        <v>21277.938181818059</v>
      </c>
      <c r="AC2639" s="86">
        <f t="shared" si="96"/>
        <v>-14101.777575757453</v>
      </c>
    </row>
    <row r="2640" spans="27:29" x14ac:dyDescent="0.4">
      <c r="AA2640" s="85">
        <v>2631000</v>
      </c>
      <c r="AB2640" s="82">
        <f t="shared" si="95"/>
        <v>21286.028652609621</v>
      </c>
      <c r="AC2640" s="86">
        <f t="shared" si="96"/>
        <v>-14109.868046549014</v>
      </c>
    </row>
    <row r="2641" spans="27:29" x14ac:dyDescent="0.4">
      <c r="AA2641" s="85">
        <v>2632000</v>
      </c>
      <c r="AB2641" s="82">
        <f t="shared" si="95"/>
        <v>21294.119123401186</v>
      </c>
      <c r="AC2641" s="86">
        <f t="shared" si="96"/>
        <v>-14117.958517340579</v>
      </c>
    </row>
    <row r="2642" spans="27:29" x14ac:dyDescent="0.4">
      <c r="AA2642" s="85">
        <v>2633000</v>
      </c>
      <c r="AB2642" s="82">
        <f t="shared" si="95"/>
        <v>21302.209594192755</v>
      </c>
      <c r="AC2642" s="86">
        <f t="shared" si="96"/>
        <v>-14126.048988132148</v>
      </c>
    </row>
    <row r="2643" spans="27:29" x14ac:dyDescent="0.4">
      <c r="AA2643" s="85">
        <v>2634000</v>
      </c>
      <c r="AB2643" s="82">
        <f t="shared" si="95"/>
        <v>21310.30006498432</v>
      </c>
      <c r="AC2643" s="86">
        <f t="shared" si="96"/>
        <v>-14134.139458923713</v>
      </c>
    </row>
    <row r="2644" spans="27:29" x14ac:dyDescent="0.4">
      <c r="AA2644" s="85">
        <v>2635000</v>
      </c>
      <c r="AB2644" s="82">
        <f t="shared" si="95"/>
        <v>21318.390535775885</v>
      </c>
      <c r="AC2644" s="86">
        <f t="shared" si="96"/>
        <v>-14142.229929715279</v>
      </c>
    </row>
    <row r="2645" spans="27:29" x14ac:dyDescent="0.4">
      <c r="AA2645" s="85">
        <v>2636000</v>
      </c>
      <c r="AB2645" s="82">
        <f t="shared" si="95"/>
        <v>21326.481006567454</v>
      </c>
      <c r="AC2645" s="86">
        <f t="shared" si="96"/>
        <v>-14150.320400506847</v>
      </c>
    </row>
    <row r="2646" spans="27:29" x14ac:dyDescent="0.4">
      <c r="AA2646" s="85">
        <v>2637000</v>
      </c>
      <c r="AB2646" s="82">
        <f t="shared" si="95"/>
        <v>21334.571477359019</v>
      </c>
      <c r="AC2646" s="86">
        <f t="shared" si="96"/>
        <v>-14158.410871298413</v>
      </c>
    </row>
    <row r="2647" spans="27:29" x14ac:dyDescent="0.4">
      <c r="AA2647" s="85">
        <v>2638000</v>
      </c>
      <c r="AB2647" s="82">
        <f t="shared" si="95"/>
        <v>21342.661948150584</v>
      </c>
      <c r="AC2647" s="86">
        <f t="shared" si="96"/>
        <v>-14166.501342089978</v>
      </c>
    </row>
    <row r="2648" spans="27:29" x14ac:dyDescent="0.4">
      <c r="AA2648" s="85">
        <v>2639000</v>
      </c>
      <c r="AB2648" s="82">
        <f t="shared" si="95"/>
        <v>21350.752418942146</v>
      </c>
      <c r="AC2648" s="86">
        <f t="shared" si="96"/>
        <v>-14174.591812881539</v>
      </c>
    </row>
    <row r="2649" spans="27:29" x14ac:dyDescent="0.4">
      <c r="AA2649" s="85">
        <v>2640000</v>
      </c>
      <c r="AB2649" s="82">
        <f t="shared" si="95"/>
        <v>21358.842889733714</v>
      </c>
      <c r="AC2649" s="86">
        <f t="shared" si="96"/>
        <v>-14182.682283673108</v>
      </c>
    </row>
    <row r="2650" spans="27:29" x14ac:dyDescent="0.4">
      <c r="AA2650" s="85">
        <v>2641000</v>
      </c>
      <c r="AB2650" s="82">
        <f t="shared" si="95"/>
        <v>21366.93336052528</v>
      </c>
      <c r="AC2650" s="86">
        <f t="shared" si="96"/>
        <v>-14190.772754464673</v>
      </c>
    </row>
    <row r="2651" spans="27:29" x14ac:dyDescent="0.4">
      <c r="AA2651" s="85">
        <v>2642000</v>
      </c>
      <c r="AB2651" s="82">
        <f t="shared" si="95"/>
        <v>21375.023831316845</v>
      </c>
      <c r="AC2651" s="86">
        <f t="shared" si="96"/>
        <v>-14198.863225256238</v>
      </c>
    </row>
    <row r="2652" spans="27:29" x14ac:dyDescent="0.4">
      <c r="AA2652" s="85">
        <v>2643000</v>
      </c>
      <c r="AB2652" s="82">
        <f t="shared" si="95"/>
        <v>21383.114302108414</v>
      </c>
      <c r="AC2652" s="86">
        <f t="shared" si="96"/>
        <v>-14206.953696047807</v>
      </c>
    </row>
    <row r="2653" spans="27:29" x14ac:dyDescent="0.4">
      <c r="AA2653" s="85">
        <v>2644000</v>
      </c>
      <c r="AB2653" s="82">
        <f t="shared" si="95"/>
        <v>21391.204772899979</v>
      </c>
      <c r="AC2653" s="86">
        <f t="shared" si="96"/>
        <v>-14215.044166839372</v>
      </c>
    </row>
    <row r="2654" spans="27:29" x14ac:dyDescent="0.4">
      <c r="AA2654" s="85">
        <v>2645000</v>
      </c>
      <c r="AB2654" s="82">
        <f t="shared" si="95"/>
        <v>21399.295243691544</v>
      </c>
      <c r="AC2654" s="86">
        <f t="shared" si="96"/>
        <v>-14223.134637630938</v>
      </c>
    </row>
    <row r="2655" spans="27:29" x14ac:dyDescent="0.4">
      <c r="AA2655" s="85">
        <v>2646000</v>
      </c>
      <c r="AB2655" s="82">
        <f t="shared" si="95"/>
        <v>21407.385714483109</v>
      </c>
      <c r="AC2655" s="86">
        <f t="shared" si="96"/>
        <v>-14231.225108422503</v>
      </c>
    </row>
    <row r="2656" spans="27:29" x14ac:dyDescent="0.4">
      <c r="AA2656" s="85">
        <v>2647000</v>
      </c>
      <c r="AB2656" s="82">
        <f t="shared" si="95"/>
        <v>21415.476185274674</v>
      </c>
      <c r="AC2656" s="86">
        <f t="shared" si="96"/>
        <v>-14239.315579214068</v>
      </c>
    </row>
    <row r="2657" spans="27:29" x14ac:dyDescent="0.4">
      <c r="AA2657" s="85">
        <v>2648000</v>
      </c>
      <c r="AB2657" s="82">
        <f t="shared" si="95"/>
        <v>21423.566656066239</v>
      </c>
      <c r="AC2657" s="86">
        <f t="shared" si="96"/>
        <v>-14247.406050005633</v>
      </c>
    </row>
    <row r="2658" spans="27:29" x14ac:dyDescent="0.4">
      <c r="AA2658" s="85">
        <v>2649000</v>
      </c>
      <c r="AB2658" s="82">
        <f t="shared" si="95"/>
        <v>21431.657126857805</v>
      </c>
      <c r="AC2658" s="86">
        <f t="shared" si="96"/>
        <v>-14255.496520797198</v>
      </c>
    </row>
    <row r="2659" spans="27:29" x14ac:dyDescent="0.4">
      <c r="AA2659" s="85">
        <v>2650000</v>
      </c>
      <c r="AB2659" s="82">
        <f t="shared" si="95"/>
        <v>21439.747597649373</v>
      </c>
      <c r="AC2659" s="86">
        <f t="shared" si="96"/>
        <v>-14263.586991588767</v>
      </c>
    </row>
    <row r="2660" spans="27:29" x14ac:dyDescent="0.4">
      <c r="AA2660" s="85">
        <v>2651000</v>
      </c>
      <c r="AB2660" s="82">
        <f t="shared" si="95"/>
        <v>21447.838068440939</v>
      </c>
      <c r="AC2660" s="86">
        <f t="shared" si="96"/>
        <v>-14271.677462380332</v>
      </c>
    </row>
    <row r="2661" spans="27:29" x14ac:dyDescent="0.4">
      <c r="AA2661" s="85">
        <v>2652000</v>
      </c>
      <c r="AB2661" s="82">
        <f t="shared" si="95"/>
        <v>21455.928539232504</v>
      </c>
      <c r="AC2661" s="86">
        <f t="shared" si="96"/>
        <v>-14279.767933171897</v>
      </c>
    </row>
    <row r="2662" spans="27:29" x14ac:dyDescent="0.4">
      <c r="AA2662" s="85">
        <v>2653000</v>
      </c>
      <c r="AB2662" s="82">
        <f t="shared" si="95"/>
        <v>21464.019010024072</v>
      </c>
      <c r="AC2662" s="86">
        <f t="shared" si="96"/>
        <v>-14287.858403963466</v>
      </c>
    </row>
    <row r="2663" spans="27:29" x14ac:dyDescent="0.4">
      <c r="AA2663" s="85">
        <v>2654000</v>
      </c>
      <c r="AB2663" s="82">
        <f t="shared" si="95"/>
        <v>21472.109480815638</v>
      </c>
      <c r="AC2663" s="86">
        <f t="shared" si="96"/>
        <v>-14295.948874755031</v>
      </c>
    </row>
    <row r="2664" spans="27:29" x14ac:dyDescent="0.4">
      <c r="AA2664" s="85">
        <v>2655000</v>
      </c>
      <c r="AB2664" s="82">
        <f t="shared" si="95"/>
        <v>21480.199951607199</v>
      </c>
      <c r="AC2664" s="86">
        <f t="shared" si="96"/>
        <v>-14304.039345546593</v>
      </c>
    </row>
    <row r="2665" spans="27:29" x14ac:dyDescent="0.4">
      <c r="AA2665" s="85">
        <v>2656000</v>
      </c>
      <c r="AB2665" s="82">
        <f t="shared" si="95"/>
        <v>21488.290422398764</v>
      </c>
      <c r="AC2665" s="86">
        <f t="shared" si="96"/>
        <v>-14312.129816338158</v>
      </c>
    </row>
    <row r="2666" spans="27:29" x14ac:dyDescent="0.4">
      <c r="AA2666" s="85">
        <v>2657000</v>
      </c>
      <c r="AB2666" s="82">
        <f t="shared" si="95"/>
        <v>21496.380893190333</v>
      </c>
      <c r="AC2666" s="86">
        <f t="shared" si="96"/>
        <v>-14320.220287129727</v>
      </c>
    </row>
    <row r="2667" spans="27:29" x14ac:dyDescent="0.4">
      <c r="AA2667" s="85">
        <v>2658000</v>
      </c>
      <c r="AB2667" s="82">
        <f t="shared" si="95"/>
        <v>21504.471363981898</v>
      </c>
      <c r="AC2667" s="86">
        <f t="shared" si="96"/>
        <v>-14328.310757921292</v>
      </c>
    </row>
    <row r="2668" spans="27:29" x14ac:dyDescent="0.4">
      <c r="AA2668" s="85">
        <v>2659000</v>
      </c>
      <c r="AB2668" s="82">
        <f t="shared" si="95"/>
        <v>21512.561834773463</v>
      </c>
      <c r="AC2668" s="86">
        <f t="shared" si="96"/>
        <v>-14336.401228712857</v>
      </c>
    </row>
    <row r="2669" spans="27:29" x14ac:dyDescent="0.4">
      <c r="AA2669" s="85">
        <v>2660000</v>
      </c>
      <c r="AB2669" s="82">
        <f t="shared" si="95"/>
        <v>21520.652305565032</v>
      </c>
      <c r="AC2669" s="86">
        <f t="shared" si="96"/>
        <v>-14344.491699504426</v>
      </c>
    </row>
    <row r="2670" spans="27:29" x14ac:dyDescent="0.4">
      <c r="AA2670" s="85">
        <v>2661000</v>
      </c>
      <c r="AB2670" s="82">
        <f t="shared" si="95"/>
        <v>21528.742776356597</v>
      </c>
      <c r="AC2670" s="86">
        <f t="shared" si="96"/>
        <v>-14352.582170295991</v>
      </c>
    </row>
    <row r="2671" spans="27:29" x14ac:dyDescent="0.4">
      <c r="AA2671" s="85">
        <v>2662000</v>
      </c>
      <c r="AB2671" s="82">
        <f t="shared" si="95"/>
        <v>21536.833247148163</v>
      </c>
      <c r="AC2671" s="86">
        <f t="shared" si="96"/>
        <v>-14360.672641087556</v>
      </c>
    </row>
    <row r="2672" spans="27:29" x14ac:dyDescent="0.4">
      <c r="AA2672" s="85">
        <v>2663000</v>
      </c>
      <c r="AB2672" s="82">
        <f t="shared" si="95"/>
        <v>21544.923717939728</v>
      </c>
      <c r="AC2672" s="86">
        <f t="shared" si="96"/>
        <v>-14368.763111879121</v>
      </c>
    </row>
    <row r="2673" spans="27:29" x14ac:dyDescent="0.4">
      <c r="AA2673" s="85">
        <v>2664000</v>
      </c>
      <c r="AB2673" s="82">
        <f t="shared" si="95"/>
        <v>21553.014188731293</v>
      </c>
      <c r="AC2673" s="86">
        <f t="shared" si="96"/>
        <v>-14376.853582670687</v>
      </c>
    </row>
    <row r="2674" spans="27:29" x14ac:dyDescent="0.4">
      <c r="AA2674" s="85">
        <v>2665000</v>
      </c>
      <c r="AB2674" s="82">
        <f t="shared" si="95"/>
        <v>21561.104659522858</v>
      </c>
      <c r="AC2674" s="86">
        <f t="shared" si="96"/>
        <v>-14384.944053462252</v>
      </c>
    </row>
    <row r="2675" spans="27:29" x14ac:dyDescent="0.4">
      <c r="AA2675" s="85">
        <v>2666000</v>
      </c>
      <c r="AB2675" s="82">
        <f t="shared" si="95"/>
        <v>21569.195130314423</v>
      </c>
      <c r="AC2675" s="86">
        <f t="shared" si="96"/>
        <v>-14393.034524253817</v>
      </c>
    </row>
    <row r="2676" spans="27:29" x14ac:dyDescent="0.4">
      <c r="AA2676" s="85">
        <v>2667000</v>
      </c>
      <c r="AB2676" s="82">
        <f t="shared" si="95"/>
        <v>21577.285601105992</v>
      </c>
      <c r="AC2676" s="86">
        <f t="shared" si="96"/>
        <v>-14401.124995045386</v>
      </c>
    </row>
    <row r="2677" spans="27:29" x14ac:dyDescent="0.4">
      <c r="AA2677" s="85">
        <v>2668000</v>
      </c>
      <c r="AB2677" s="82">
        <f t="shared" si="95"/>
        <v>21585.376071897557</v>
      </c>
      <c r="AC2677" s="86">
        <f t="shared" si="96"/>
        <v>-14409.215465836951</v>
      </c>
    </row>
    <row r="2678" spans="27:29" x14ac:dyDescent="0.4">
      <c r="AA2678" s="85">
        <v>2669000</v>
      </c>
      <c r="AB2678" s="82">
        <f t="shared" si="95"/>
        <v>21593.466542689122</v>
      </c>
      <c r="AC2678" s="86">
        <f t="shared" si="96"/>
        <v>-14417.305936628516</v>
      </c>
    </row>
    <row r="2679" spans="27:29" x14ac:dyDescent="0.4">
      <c r="AA2679" s="85">
        <v>2670000</v>
      </c>
      <c r="AB2679" s="82">
        <f t="shared" si="95"/>
        <v>21601.557013480691</v>
      </c>
      <c r="AC2679" s="86">
        <f t="shared" si="96"/>
        <v>-14425.396407420085</v>
      </c>
    </row>
    <row r="2680" spans="27:29" x14ac:dyDescent="0.4">
      <c r="AA2680" s="85">
        <v>2671000</v>
      </c>
      <c r="AB2680" s="82">
        <f t="shared" si="95"/>
        <v>21609.647484272256</v>
      </c>
      <c r="AC2680" s="86">
        <f t="shared" si="96"/>
        <v>-14433.48687821165</v>
      </c>
    </row>
    <row r="2681" spans="27:29" x14ac:dyDescent="0.4">
      <c r="AA2681" s="85">
        <v>2672000</v>
      </c>
      <c r="AB2681" s="82">
        <f t="shared" si="95"/>
        <v>21617.737955063818</v>
      </c>
      <c r="AC2681" s="86">
        <f t="shared" si="96"/>
        <v>-14441.577349003212</v>
      </c>
    </row>
    <row r="2682" spans="27:29" x14ac:dyDescent="0.4">
      <c r="AA2682" s="85">
        <v>2673000</v>
      </c>
      <c r="AB2682" s="82">
        <f t="shared" si="95"/>
        <v>21625.828425855383</v>
      </c>
      <c r="AC2682" s="86">
        <f t="shared" si="96"/>
        <v>-14449.667819794777</v>
      </c>
    </row>
    <row r="2683" spans="27:29" x14ac:dyDescent="0.4">
      <c r="AA2683" s="85">
        <v>2674000</v>
      </c>
      <c r="AB2683" s="82">
        <f t="shared" si="95"/>
        <v>21633.918896646952</v>
      </c>
      <c r="AC2683" s="86">
        <f t="shared" si="96"/>
        <v>-14457.758290586346</v>
      </c>
    </row>
    <row r="2684" spans="27:29" x14ac:dyDescent="0.4">
      <c r="AA2684" s="85">
        <v>2675000</v>
      </c>
      <c r="AB2684" s="82">
        <f t="shared" si="95"/>
        <v>21642.009367438517</v>
      </c>
      <c r="AC2684" s="86">
        <f t="shared" si="96"/>
        <v>-14465.848761377911</v>
      </c>
    </row>
    <row r="2685" spans="27:29" x14ac:dyDescent="0.4">
      <c r="AA2685" s="85">
        <v>2676000</v>
      </c>
      <c r="AB2685" s="82">
        <f t="shared" si="95"/>
        <v>21650.099838230082</v>
      </c>
      <c r="AC2685" s="86">
        <f t="shared" si="96"/>
        <v>-14473.939232169476</v>
      </c>
    </row>
    <row r="2686" spans="27:29" x14ac:dyDescent="0.4">
      <c r="AA2686" s="85">
        <v>2677000</v>
      </c>
      <c r="AB2686" s="82">
        <f t="shared" si="95"/>
        <v>21658.190309021651</v>
      </c>
      <c r="AC2686" s="86">
        <f t="shared" si="96"/>
        <v>-14482.029702961045</v>
      </c>
    </row>
    <row r="2687" spans="27:29" x14ac:dyDescent="0.4">
      <c r="AA2687" s="85">
        <v>2678000</v>
      </c>
      <c r="AB2687" s="82">
        <f t="shared" si="95"/>
        <v>21666.280779813216</v>
      </c>
      <c r="AC2687" s="86">
        <f t="shared" si="96"/>
        <v>-14490.12017375261</v>
      </c>
    </row>
    <row r="2688" spans="27:29" x14ac:dyDescent="0.4">
      <c r="AA2688" s="85">
        <v>2679000</v>
      </c>
      <c r="AB2688" s="82">
        <f t="shared" si="95"/>
        <v>21674.371250604781</v>
      </c>
      <c r="AC2688" s="86">
        <f t="shared" si="96"/>
        <v>-14498.210644544175</v>
      </c>
    </row>
    <row r="2689" spans="27:29" x14ac:dyDescent="0.4">
      <c r="AA2689" s="85">
        <v>2680000</v>
      </c>
      <c r="AB2689" s="82">
        <f t="shared" si="95"/>
        <v>21682.461721396347</v>
      </c>
      <c r="AC2689" s="86">
        <f t="shared" si="96"/>
        <v>-14506.30111533574</v>
      </c>
    </row>
    <row r="2690" spans="27:29" x14ac:dyDescent="0.4">
      <c r="AA2690" s="85">
        <v>2681000</v>
      </c>
      <c r="AB2690" s="82">
        <f t="shared" si="95"/>
        <v>21690.552192187912</v>
      </c>
      <c r="AC2690" s="86">
        <f t="shared" si="96"/>
        <v>-14514.391586127305</v>
      </c>
    </row>
    <row r="2691" spans="27:29" x14ac:dyDescent="0.4">
      <c r="AA2691" s="85">
        <v>2682000</v>
      </c>
      <c r="AB2691" s="82">
        <f t="shared" si="95"/>
        <v>21698.642662979477</v>
      </c>
      <c r="AC2691" s="86">
        <f t="shared" si="96"/>
        <v>-14522.482056918871</v>
      </c>
    </row>
    <row r="2692" spans="27:29" x14ac:dyDescent="0.4">
      <c r="AA2692" s="85">
        <v>2683000</v>
      </c>
      <c r="AB2692" s="82">
        <f t="shared" si="95"/>
        <v>21706.733133771042</v>
      </c>
      <c r="AC2692" s="86">
        <f t="shared" si="96"/>
        <v>-14530.572527710436</v>
      </c>
    </row>
    <row r="2693" spans="27:29" x14ac:dyDescent="0.4">
      <c r="AA2693" s="85">
        <v>2684000</v>
      </c>
      <c r="AB2693" s="82">
        <f t="shared" si="95"/>
        <v>21714.823604562611</v>
      </c>
      <c r="AC2693" s="86">
        <f t="shared" si="96"/>
        <v>-14538.662998502004</v>
      </c>
    </row>
    <row r="2694" spans="27:29" x14ac:dyDescent="0.4">
      <c r="AA2694" s="85">
        <v>2685000</v>
      </c>
      <c r="AB2694" s="82">
        <f t="shared" si="95"/>
        <v>21722.914075354176</v>
      </c>
      <c r="AC2694" s="86">
        <f t="shared" si="96"/>
        <v>-14546.75346929357</v>
      </c>
    </row>
    <row r="2695" spans="27:29" x14ac:dyDescent="0.4">
      <c r="AA2695" s="85">
        <v>2686000</v>
      </c>
      <c r="AB2695" s="82">
        <f t="shared" si="95"/>
        <v>21731.004546145741</v>
      </c>
      <c r="AC2695" s="86">
        <f t="shared" si="96"/>
        <v>-14554.843940085135</v>
      </c>
    </row>
    <row r="2696" spans="27:29" x14ac:dyDescent="0.4">
      <c r="AA2696" s="85">
        <v>2687000</v>
      </c>
      <c r="AB2696" s="82">
        <f t="shared" si="95"/>
        <v>21739.09501693731</v>
      </c>
      <c r="AC2696" s="86">
        <f t="shared" si="96"/>
        <v>-14562.934410876704</v>
      </c>
    </row>
    <row r="2697" spans="27:29" x14ac:dyDescent="0.4">
      <c r="AA2697" s="85">
        <v>2688000</v>
      </c>
      <c r="AB2697" s="82">
        <f t="shared" si="95"/>
        <v>21747.185487728875</v>
      </c>
      <c r="AC2697" s="86">
        <f t="shared" si="96"/>
        <v>-14571.024881668269</v>
      </c>
    </row>
    <row r="2698" spans="27:29" x14ac:dyDescent="0.4">
      <c r="AA2698" s="85">
        <v>2689000</v>
      </c>
      <c r="AB2698" s="82">
        <f t="shared" si="95"/>
        <v>21755.275958520437</v>
      </c>
      <c r="AC2698" s="86">
        <f t="shared" si="96"/>
        <v>-14579.11535245983</v>
      </c>
    </row>
    <row r="2699" spans="27:29" x14ac:dyDescent="0.4">
      <c r="AA2699" s="85">
        <v>2690000</v>
      </c>
      <c r="AB2699" s="82">
        <f t="shared" ref="AB2699:AB2762" si="97">-PMT($X$12,$Y$10,AA2699)</f>
        <v>21763.366429312002</v>
      </c>
      <c r="AC2699" s="86">
        <f t="shared" ref="AC2699:AC2762" si="98">$J$56-AB2699</f>
        <v>-14587.205823251395</v>
      </c>
    </row>
    <row r="2700" spans="27:29" x14ac:dyDescent="0.4">
      <c r="AA2700" s="85">
        <v>2691000</v>
      </c>
      <c r="AB2700" s="82">
        <f t="shared" si="97"/>
        <v>21771.456900103571</v>
      </c>
      <c r="AC2700" s="86">
        <f t="shared" si="98"/>
        <v>-14595.296294042964</v>
      </c>
    </row>
    <row r="2701" spans="27:29" x14ac:dyDescent="0.4">
      <c r="AA2701" s="85">
        <v>2692000</v>
      </c>
      <c r="AB2701" s="82">
        <f t="shared" si="97"/>
        <v>21779.547370895136</v>
      </c>
      <c r="AC2701" s="86">
        <f t="shared" si="98"/>
        <v>-14603.386764834529</v>
      </c>
    </row>
    <row r="2702" spans="27:29" x14ac:dyDescent="0.4">
      <c r="AA2702" s="85">
        <v>2693000</v>
      </c>
      <c r="AB2702" s="82">
        <f t="shared" si="97"/>
        <v>21787.637841686701</v>
      </c>
      <c r="AC2702" s="86">
        <f t="shared" si="98"/>
        <v>-14611.477235626095</v>
      </c>
    </row>
    <row r="2703" spans="27:29" x14ac:dyDescent="0.4">
      <c r="AA2703" s="85">
        <v>2694000</v>
      </c>
      <c r="AB2703" s="82">
        <f t="shared" si="97"/>
        <v>21795.72831247827</v>
      </c>
      <c r="AC2703" s="86">
        <f t="shared" si="98"/>
        <v>-14619.567706417663</v>
      </c>
    </row>
    <row r="2704" spans="27:29" x14ac:dyDescent="0.4">
      <c r="AA2704" s="85">
        <v>2695000</v>
      </c>
      <c r="AB2704" s="82">
        <f t="shared" si="97"/>
        <v>21803.818783269835</v>
      </c>
      <c r="AC2704" s="86">
        <f t="shared" si="98"/>
        <v>-14627.658177209229</v>
      </c>
    </row>
    <row r="2705" spans="27:29" x14ac:dyDescent="0.4">
      <c r="AA2705" s="85">
        <v>2696000</v>
      </c>
      <c r="AB2705" s="82">
        <f t="shared" si="97"/>
        <v>21811.9092540614</v>
      </c>
      <c r="AC2705" s="86">
        <f t="shared" si="98"/>
        <v>-14635.748648000794</v>
      </c>
    </row>
    <row r="2706" spans="27:29" x14ac:dyDescent="0.4">
      <c r="AA2706" s="85">
        <v>2697000</v>
      </c>
      <c r="AB2706" s="82">
        <f t="shared" si="97"/>
        <v>21819.999724852965</v>
      </c>
      <c r="AC2706" s="86">
        <f t="shared" si="98"/>
        <v>-14643.839118792359</v>
      </c>
    </row>
    <row r="2707" spans="27:29" x14ac:dyDescent="0.4">
      <c r="AA2707" s="85">
        <v>2698000</v>
      </c>
      <c r="AB2707" s="82">
        <f t="shared" si="97"/>
        <v>21828.09019564453</v>
      </c>
      <c r="AC2707" s="86">
        <f t="shared" si="98"/>
        <v>-14651.929589583924</v>
      </c>
    </row>
    <row r="2708" spans="27:29" x14ac:dyDescent="0.4">
      <c r="AA2708" s="85">
        <v>2699000</v>
      </c>
      <c r="AB2708" s="82">
        <f t="shared" si="97"/>
        <v>21836.180666436096</v>
      </c>
      <c r="AC2708" s="86">
        <f t="shared" si="98"/>
        <v>-14660.020060375489</v>
      </c>
    </row>
    <row r="2709" spans="27:29" x14ac:dyDescent="0.4">
      <c r="AA2709" s="85">
        <v>2700000</v>
      </c>
      <c r="AB2709" s="82">
        <f t="shared" si="97"/>
        <v>21844.271137227661</v>
      </c>
      <c r="AC2709" s="86">
        <f t="shared" si="98"/>
        <v>-14668.110531167054</v>
      </c>
    </row>
    <row r="2710" spans="27:29" x14ac:dyDescent="0.4">
      <c r="AA2710" s="85">
        <v>2701000</v>
      </c>
      <c r="AB2710" s="82">
        <f t="shared" si="97"/>
        <v>21852.36160801923</v>
      </c>
      <c r="AC2710" s="86">
        <f t="shared" si="98"/>
        <v>-14676.201001958623</v>
      </c>
    </row>
    <row r="2711" spans="27:29" x14ac:dyDescent="0.4">
      <c r="AA2711" s="85">
        <v>2702000</v>
      </c>
      <c r="AB2711" s="82">
        <f t="shared" si="97"/>
        <v>21860.452078810795</v>
      </c>
      <c r="AC2711" s="86">
        <f t="shared" si="98"/>
        <v>-14684.291472750188</v>
      </c>
    </row>
    <row r="2712" spans="27:29" x14ac:dyDescent="0.4">
      <c r="AA2712" s="85">
        <v>2703000</v>
      </c>
      <c r="AB2712" s="82">
        <f t="shared" si="97"/>
        <v>21868.54254960236</v>
      </c>
      <c r="AC2712" s="86">
        <f t="shared" si="98"/>
        <v>-14692.381943541754</v>
      </c>
    </row>
    <row r="2713" spans="27:29" x14ac:dyDescent="0.4">
      <c r="AA2713" s="85">
        <v>2704000</v>
      </c>
      <c r="AB2713" s="82">
        <f t="shared" si="97"/>
        <v>21876.633020393929</v>
      </c>
      <c r="AC2713" s="86">
        <f t="shared" si="98"/>
        <v>-14700.472414333322</v>
      </c>
    </row>
    <row r="2714" spans="27:29" x14ac:dyDescent="0.4">
      <c r="AA2714" s="85">
        <v>2705000</v>
      </c>
      <c r="AB2714" s="82">
        <f t="shared" si="97"/>
        <v>21884.72349118549</v>
      </c>
      <c r="AC2714" s="86">
        <f t="shared" si="98"/>
        <v>-14708.562885124884</v>
      </c>
    </row>
    <row r="2715" spans="27:29" x14ac:dyDescent="0.4">
      <c r="AA2715" s="85">
        <v>2706000</v>
      </c>
      <c r="AB2715" s="82">
        <f t="shared" si="97"/>
        <v>21892.813961977055</v>
      </c>
      <c r="AC2715" s="86">
        <f t="shared" si="98"/>
        <v>-14716.653355916449</v>
      </c>
    </row>
    <row r="2716" spans="27:29" x14ac:dyDescent="0.4">
      <c r="AA2716" s="85">
        <v>2707000</v>
      </c>
      <c r="AB2716" s="82">
        <f t="shared" si="97"/>
        <v>21900.904432768624</v>
      </c>
      <c r="AC2716" s="86">
        <f t="shared" si="98"/>
        <v>-14724.743826708018</v>
      </c>
    </row>
    <row r="2717" spans="27:29" x14ac:dyDescent="0.4">
      <c r="AA2717" s="85">
        <v>2708000</v>
      </c>
      <c r="AB2717" s="82">
        <f t="shared" si="97"/>
        <v>21908.994903560189</v>
      </c>
      <c r="AC2717" s="86">
        <f t="shared" si="98"/>
        <v>-14732.834297499583</v>
      </c>
    </row>
    <row r="2718" spans="27:29" x14ac:dyDescent="0.4">
      <c r="AA2718" s="85">
        <v>2709000</v>
      </c>
      <c r="AB2718" s="82">
        <f t="shared" si="97"/>
        <v>21917.085374351755</v>
      </c>
      <c r="AC2718" s="86">
        <f t="shared" si="98"/>
        <v>-14740.924768291148</v>
      </c>
    </row>
    <row r="2719" spans="27:29" x14ac:dyDescent="0.4">
      <c r="AA2719" s="85">
        <v>2710000</v>
      </c>
      <c r="AB2719" s="82">
        <f t="shared" si="97"/>
        <v>21925.17584514332</v>
      </c>
      <c r="AC2719" s="86">
        <f t="shared" si="98"/>
        <v>-14749.015239082713</v>
      </c>
    </row>
    <row r="2720" spans="27:29" x14ac:dyDescent="0.4">
      <c r="AA2720" s="85">
        <v>2711000</v>
      </c>
      <c r="AB2720" s="82">
        <f t="shared" si="97"/>
        <v>21933.266315934889</v>
      </c>
      <c r="AC2720" s="86">
        <f t="shared" si="98"/>
        <v>-14757.105709874282</v>
      </c>
    </row>
    <row r="2721" spans="27:29" x14ac:dyDescent="0.4">
      <c r="AA2721" s="85">
        <v>2712000</v>
      </c>
      <c r="AB2721" s="82">
        <f t="shared" si="97"/>
        <v>21941.356786726454</v>
      </c>
      <c r="AC2721" s="86">
        <f t="shared" si="98"/>
        <v>-14765.196180665847</v>
      </c>
    </row>
    <row r="2722" spans="27:29" x14ac:dyDescent="0.4">
      <c r="AA2722" s="85">
        <v>2713000</v>
      </c>
      <c r="AB2722" s="82">
        <f t="shared" si="97"/>
        <v>21949.447257518019</v>
      </c>
      <c r="AC2722" s="86">
        <f t="shared" si="98"/>
        <v>-14773.286651457413</v>
      </c>
    </row>
    <row r="2723" spans="27:29" x14ac:dyDescent="0.4">
      <c r="AA2723" s="85">
        <v>2714000</v>
      </c>
      <c r="AB2723" s="82">
        <f t="shared" si="97"/>
        <v>21957.537728309584</v>
      </c>
      <c r="AC2723" s="86">
        <f t="shared" si="98"/>
        <v>-14781.377122248978</v>
      </c>
    </row>
    <row r="2724" spans="27:29" x14ac:dyDescent="0.4">
      <c r="AA2724" s="85">
        <v>2715000</v>
      </c>
      <c r="AB2724" s="82">
        <f t="shared" si="97"/>
        <v>21965.628199101149</v>
      </c>
      <c r="AC2724" s="86">
        <f t="shared" si="98"/>
        <v>-14789.467593040543</v>
      </c>
    </row>
    <row r="2725" spans="27:29" x14ac:dyDescent="0.4">
      <c r="AA2725" s="85">
        <v>2716000</v>
      </c>
      <c r="AB2725" s="82">
        <f t="shared" si="97"/>
        <v>21973.718669892714</v>
      </c>
      <c r="AC2725" s="86">
        <f t="shared" si="98"/>
        <v>-14797.558063832108</v>
      </c>
    </row>
    <row r="2726" spans="27:29" x14ac:dyDescent="0.4">
      <c r="AA2726" s="85">
        <v>2717000</v>
      </c>
      <c r="AB2726" s="82">
        <f t="shared" si="97"/>
        <v>21981.80914068428</v>
      </c>
      <c r="AC2726" s="86">
        <f t="shared" si="98"/>
        <v>-14805.648534623673</v>
      </c>
    </row>
    <row r="2727" spans="27:29" x14ac:dyDescent="0.4">
      <c r="AA2727" s="85">
        <v>2718000</v>
      </c>
      <c r="AB2727" s="82">
        <f t="shared" si="97"/>
        <v>21989.899611475848</v>
      </c>
      <c r="AC2727" s="86">
        <f t="shared" si="98"/>
        <v>-14813.739005415242</v>
      </c>
    </row>
    <row r="2728" spans="27:29" x14ac:dyDescent="0.4">
      <c r="AA2728" s="85">
        <v>2719000</v>
      </c>
      <c r="AB2728" s="82">
        <f t="shared" si="97"/>
        <v>21997.990082267414</v>
      </c>
      <c r="AC2728" s="86">
        <f t="shared" si="98"/>
        <v>-14821.829476206807</v>
      </c>
    </row>
    <row r="2729" spans="27:29" x14ac:dyDescent="0.4">
      <c r="AA2729" s="85">
        <v>2720000</v>
      </c>
      <c r="AB2729" s="82">
        <f t="shared" si="97"/>
        <v>22006.080553058979</v>
      </c>
      <c r="AC2729" s="86">
        <f t="shared" si="98"/>
        <v>-14829.919946998372</v>
      </c>
    </row>
    <row r="2730" spans="27:29" x14ac:dyDescent="0.4">
      <c r="AA2730" s="85">
        <v>2721000</v>
      </c>
      <c r="AB2730" s="82">
        <f t="shared" si="97"/>
        <v>22014.171023850547</v>
      </c>
      <c r="AC2730" s="86">
        <f t="shared" si="98"/>
        <v>-14838.010417789941</v>
      </c>
    </row>
    <row r="2731" spans="27:29" x14ac:dyDescent="0.4">
      <c r="AA2731" s="85">
        <v>2722000</v>
      </c>
      <c r="AB2731" s="82">
        <f t="shared" si="97"/>
        <v>22022.261494642109</v>
      </c>
      <c r="AC2731" s="86">
        <f t="shared" si="98"/>
        <v>-14846.100888581503</v>
      </c>
    </row>
    <row r="2732" spans="27:29" x14ac:dyDescent="0.4">
      <c r="AA2732" s="85">
        <v>2723000</v>
      </c>
      <c r="AB2732" s="82">
        <f t="shared" si="97"/>
        <v>22030.351965433674</v>
      </c>
      <c r="AC2732" s="86">
        <f t="shared" si="98"/>
        <v>-14854.191359373068</v>
      </c>
    </row>
    <row r="2733" spans="27:29" x14ac:dyDescent="0.4">
      <c r="AA2733" s="85">
        <v>2724000</v>
      </c>
      <c r="AB2733" s="82">
        <f t="shared" si="97"/>
        <v>22038.442436225243</v>
      </c>
      <c r="AC2733" s="86">
        <f t="shared" si="98"/>
        <v>-14862.281830164637</v>
      </c>
    </row>
    <row r="2734" spans="27:29" x14ac:dyDescent="0.4">
      <c r="AA2734" s="85">
        <v>2725000</v>
      </c>
      <c r="AB2734" s="82">
        <f t="shared" si="97"/>
        <v>22046.532907016808</v>
      </c>
      <c r="AC2734" s="86">
        <f t="shared" si="98"/>
        <v>-14870.372300956202</v>
      </c>
    </row>
    <row r="2735" spans="27:29" x14ac:dyDescent="0.4">
      <c r="AA2735" s="85">
        <v>2726000</v>
      </c>
      <c r="AB2735" s="82">
        <f t="shared" si="97"/>
        <v>22054.623377808373</v>
      </c>
      <c r="AC2735" s="86">
        <f t="shared" si="98"/>
        <v>-14878.462771747767</v>
      </c>
    </row>
    <row r="2736" spans="27:29" x14ac:dyDescent="0.4">
      <c r="AA2736" s="85">
        <v>2727000</v>
      </c>
      <c r="AB2736" s="82">
        <f t="shared" si="97"/>
        <v>22062.713848599939</v>
      </c>
      <c r="AC2736" s="86">
        <f t="shared" si="98"/>
        <v>-14886.553242539332</v>
      </c>
    </row>
    <row r="2737" spans="27:29" x14ac:dyDescent="0.4">
      <c r="AA2737" s="85">
        <v>2728000</v>
      </c>
      <c r="AB2737" s="82">
        <f t="shared" si="97"/>
        <v>22070.804319391507</v>
      </c>
      <c r="AC2737" s="86">
        <f t="shared" si="98"/>
        <v>-14894.643713330901</v>
      </c>
    </row>
    <row r="2738" spans="27:29" x14ac:dyDescent="0.4">
      <c r="AA2738" s="85">
        <v>2729000</v>
      </c>
      <c r="AB2738" s="82">
        <f t="shared" si="97"/>
        <v>22078.894790183072</v>
      </c>
      <c r="AC2738" s="86">
        <f t="shared" si="98"/>
        <v>-14902.734184122466</v>
      </c>
    </row>
    <row r="2739" spans="27:29" x14ac:dyDescent="0.4">
      <c r="AA2739" s="85">
        <v>2730000</v>
      </c>
      <c r="AB2739" s="82">
        <f t="shared" si="97"/>
        <v>22086.985260974634</v>
      </c>
      <c r="AC2739" s="86">
        <f t="shared" si="98"/>
        <v>-14910.824654914028</v>
      </c>
    </row>
    <row r="2740" spans="27:29" x14ac:dyDescent="0.4">
      <c r="AA2740" s="85">
        <v>2731000</v>
      </c>
      <c r="AB2740" s="82">
        <f t="shared" si="97"/>
        <v>22095.075731766203</v>
      </c>
      <c r="AC2740" s="86">
        <f t="shared" si="98"/>
        <v>-14918.915125705596</v>
      </c>
    </row>
    <row r="2741" spans="27:29" x14ac:dyDescent="0.4">
      <c r="AA2741" s="85">
        <v>2732000</v>
      </c>
      <c r="AB2741" s="82">
        <f t="shared" si="97"/>
        <v>22103.166202557768</v>
      </c>
      <c r="AC2741" s="86">
        <f t="shared" si="98"/>
        <v>-14927.005596497162</v>
      </c>
    </row>
    <row r="2742" spans="27:29" x14ac:dyDescent="0.4">
      <c r="AA2742" s="85">
        <v>2733000</v>
      </c>
      <c r="AB2742" s="82">
        <f t="shared" si="97"/>
        <v>22111.256673349333</v>
      </c>
      <c r="AC2742" s="86">
        <f t="shared" si="98"/>
        <v>-14935.096067288727</v>
      </c>
    </row>
    <row r="2743" spans="27:29" x14ac:dyDescent="0.4">
      <c r="AA2743" s="85">
        <v>2734000</v>
      </c>
      <c r="AB2743" s="82">
        <f t="shared" si="97"/>
        <v>22119.347144140898</v>
      </c>
      <c r="AC2743" s="86">
        <f t="shared" si="98"/>
        <v>-14943.186538080292</v>
      </c>
    </row>
    <row r="2744" spans="27:29" x14ac:dyDescent="0.4">
      <c r="AA2744" s="85">
        <v>2735000</v>
      </c>
      <c r="AB2744" s="82">
        <f t="shared" si="97"/>
        <v>22127.437614932467</v>
      </c>
      <c r="AC2744" s="86">
        <f t="shared" si="98"/>
        <v>-14951.277008871861</v>
      </c>
    </row>
    <row r="2745" spans="27:29" x14ac:dyDescent="0.4">
      <c r="AA2745" s="85">
        <v>2736000</v>
      </c>
      <c r="AB2745" s="82">
        <f t="shared" si="97"/>
        <v>22135.528085724032</v>
      </c>
      <c r="AC2745" s="86">
        <f t="shared" si="98"/>
        <v>-14959.367479663426</v>
      </c>
    </row>
    <row r="2746" spans="27:29" x14ac:dyDescent="0.4">
      <c r="AA2746" s="85">
        <v>2737000</v>
      </c>
      <c r="AB2746" s="82">
        <f t="shared" si="97"/>
        <v>22143.618556515597</v>
      </c>
      <c r="AC2746" s="86">
        <f t="shared" si="98"/>
        <v>-14967.457950454991</v>
      </c>
    </row>
    <row r="2747" spans="27:29" x14ac:dyDescent="0.4">
      <c r="AA2747" s="85">
        <v>2738000</v>
      </c>
      <c r="AB2747" s="82">
        <f t="shared" si="97"/>
        <v>22151.709027307166</v>
      </c>
      <c r="AC2747" s="86">
        <f t="shared" si="98"/>
        <v>-14975.54842124656</v>
      </c>
    </row>
    <row r="2748" spans="27:29" x14ac:dyDescent="0.4">
      <c r="AA2748" s="85">
        <v>2739000</v>
      </c>
      <c r="AB2748" s="82">
        <f t="shared" si="97"/>
        <v>22159.799498098728</v>
      </c>
      <c r="AC2748" s="86">
        <f t="shared" si="98"/>
        <v>-14983.638892038121</v>
      </c>
    </row>
    <row r="2749" spans="27:29" x14ac:dyDescent="0.4">
      <c r="AA2749" s="85">
        <v>2740000</v>
      </c>
      <c r="AB2749" s="82">
        <f t="shared" si="97"/>
        <v>22167.889968890293</v>
      </c>
      <c r="AC2749" s="86">
        <f t="shared" si="98"/>
        <v>-14991.729362829687</v>
      </c>
    </row>
    <row r="2750" spans="27:29" x14ac:dyDescent="0.4">
      <c r="AA2750" s="85">
        <v>2741000</v>
      </c>
      <c r="AB2750" s="82">
        <f t="shared" si="97"/>
        <v>22175.980439681862</v>
      </c>
      <c r="AC2750" s="86">
        <f t="shared" si="98"/>
        <v>-14999.819833621255</v>
      </c>
    </row>
    <row r="2751" spans="27:29" x14ac:dyDescent="0.4">
      <c r="AA2751" s="85">
        <v>2742000</v>
      </c>
      <c r="AB2751" s="82">
        <f t="shared" si="97"/>
        <v>22184.070910473427</v>
      </c>
      <c r="AC2751" s="86">
        <f t="shared" si="98"/>
        <v>-15007.910304412821</v>
      </c>
    </row>
    <row r="2752" spans="27:29" x14ac:dyDescent="0.4">
      <c r="AA2752" s="85">
        <v>2743000</v>
      </c>
      <c r="AB2752" s="82">
        <f t="shared" si="97"/>
        <v>22192.161381264992</v>
      </c>
      <c r="AC2752" s="86">
        <f t="shared" si="98"/>
        <v>-15016.000775204386</v>
      </c>
    </row>
    <row r="2753" spans="27:29" x14ac:dyDescent="0.4">
      <c r="AA2753" s="85">
        <v>2744000</v>
      </c>
      <c r="AB2753" s="82">
        <f t="shared" si="97"/>
        <v>22200.251852056557</v>
      </c>
      <c r="AC2753" s="86">
        <f t="shared" si="98"/>
        <v>-15024.091245995951</v>
      </c>
    </row>
    <row r="2754" spans="27:29" x14ac:dyDescent="0.4">
      <c r="AA2754" s="85">
        <v>2745000</v>
      </c>
      <c r="AB2754" s="82">
        <f t="shared" si="97"/>
        <v>22208.342322848126</v>
      </c>
      <c r="AC2754" s="86">
        <f t="shared" si="98"/>
        <v>-15032.18171678752</v>
      </c>
    </row>
    <row r="2755" spans="27:29" x14ac:dyDescent="0.4">
      <c r="AA2755" s="85">
        <v>2746000</v>
      </c>
      <c r="AB2755" s="82">
        <f t="shared" si="97"/>
        <v>22216.432793639691</v>
      </c>
      <c r="AC2755" s="86">
        <f t="shared" si="98"/>
        <v>-15040.272187579085</v>
      </c>
    </row>
    <row r="2756" spans="27:29" x14ac:dyDescent="0.4">
      <c r="AA2756" s="85">
        <v>2747000</v>
      </c>
      <c r="AB2756" s="82">
        <f t="shared" si="97"/>
        <v>22224.523264431253</v>
      </c>
      <c r="AC2756" s="86">
        <f t="shared" si="98"/>
        <v>-15048.362658370646</v>
      </c>
    </row>
    <row r="2757" spans="27:29" x14ac:dyDescent="0.4">
      <c r="AA2757" s="85">
        <v>2748000</v>
      </c>
      <c r="AB2757" s="82">
        <f t="shared" si="97"/>
        <v>22232.613735222822</v>
      </c>
      <c r="AC2757" s="86">
        <f t="shared" si="98"/>
        <v>-15056.453129162215</v>
      </c>
    </row>
    <row r="2758" spans="27:29" x14ac:dyDescent="0.4">
      <c r="AA2758" s="85">
        <v>2749000</v>
      </c>
      <c r="AB2758" s="82">
        <f t="shared" si="97"/>
        <v>22240.704206014387</v>
      </c>
      <c r="AC2758" s="86">
        <f t="shared" si="98"/>
        <v>-15064.54359995378</v>
      </c>
    </row>
    <row r="2759" spans="27:29" x14ac:dyDescent="0.4">
      <c r="AA2759" s="85">
        <v>2750000</v>
      </c>
      <c r="AB2759" s="82">
        <f t="shared" si="97"/>
        <v>22248.794676805952</v>
      </c>
      <c r="AC2759" s="86">
        <f t="shared" si="98"/>
        <v>-15072.634070745346</v>
      </c>
    </row>
    <row r="2760" spans="27:29" x14ac:dyDescent="0.4">
      <c r="AA2760" s="85">
        <v>2751000</v>
      </c>
      <c r="AB2760" s="82">
        <f t="shared" si="97"/>
        <v>22256.885147597517</v>
      </c>
      <c r="AC2760" s="86">
        <f t="shared" si="98"/>
        <v>-15080.724541536911</v>
      </c>
    </row>
    <row r="2761" spans="27:29" x14ac:dyDescent="0.4">
      <c r="AA2761" s="85">
        <v>2752000</v>
      </c>
      <c r="AB2761" s="82">
        <f t="shared" si="97"/>
        <v>22264.975618389086</v>
      </c>
      <c r="AC2761" s="86">
        <f t="shared" si="98"/>
        <v>-15088.815012328479</v>
      </c>
    </row>
    <row r="2762" spans="27:29" x14ac:dyDescent="0.4">
      <c r="AA2762" s="85">
        <v>2753000</v>
      </c>
      <c r="AB2762" s="82">
        <f t="shared" si="97"/>
        <v>22273.066089180651</v>
      </c>
      <c r="AC2762" s="86">
        <f t="shared" si="98"/>
        <v>-15096.905483120045</v>
      </c>
    </row>
    <row r="2763" spans="27:29" x14ac:dyDescent="0.4">
      <c r="AA2763" s="85">
        <v>2754000</v>
      </c>
      <c r="AB2763" s="82">
        <f t="shared" ref="AB2763:AB2826" si="99">-PMT($X$12,$Y$10,AA2763)</f>
        <v>22281.156559972216</v>
      </c>
      <c r="AC2763" s="86">
        <f t="shared" ref="AC2763:AC2826" si="100">$J$56-AB2763</f>
        <v>-15104.99595391161</v>
      </c>
    </row>
    <row r="2764" spans="27:29" x14ac:dyDescent="0.4">
      <c r="AA2764" s="85">
        <v>2755000</v>
      </c>
      <c r="AB2764" s="82">
        <f t="shared" si="99"/>
        <v>22289.247030763781</v>
      </c>
      <c r="AC2764" s="86">
        <f t="shared" si="100"/>
        <v>-15113.086424703175</v>
      </c>
    </row>
    <row r="2765" spans="27:29" x14ac:dyDescent="0.4">
      <c r="AA2765" s="85">
        <v>2756000</v>
      </c>
      <c r="AB2765" s="82">
        <f t="shared" si="99"/>
        <v>22297.337501555347</v>
      </c>
      <c r="AC2765" s="86">
        <f t="shared" si="100"/>
        <v>-15121.17689549474</v>
      </c>
    </row>
    <row r="2766" spans="27:29" x14ac:dyDescent="0.4">
      <c r="AA2766" s="85">
        <v>2757000</v>
      </c>
      <c r="AB2766" s="82">
        <f t="shared" si="99"/>
        <v>22305.427972346912</v>
      </c>
      <c r="AC2766" s="86">
        <f t="shared" si="100"/>
        <v>-15129.267366286305</v>
      </c>
    </row>
    <row r="2767" spans="27:29" x14ac:dyDescent="0.4">
      <c r="AA2767" s="85">
        <v>2758000</v>
      </c>
      <c r="AB2767" s="82">
        <f t="shared" si="99"/>
        <v>22313.518443138481</v>
      </c>
      <c r="AC2767" s="86">
        <f t="shared" si="100"/>
        <v>-15137.357837077874</v>
      </c>
    </row>
    <row r="2768" spans="27:29" x14ac:dyDescent="0.4">
      <c r="AA2768" s="85">
        <v>2759000</v>
      </c>
      <c r="AB2768" s="82">
        <f t="shared" si="99"/>
        <v>22321.608913930046</v>
      </c>
      <c r="AC2768" s="86">
        <f t="shared" si="100"/>
        <v>-15145.448307869439</v>
      </c>
    </row>
    <row r="2769" spans="27:29" x14ac:dyDescent="0.4">
      <c r="AA2769" s="85">
        <v>2760000</v>
      </c>
      <c r="AB2769" s="82">
        <f t="shared" si="99"/>
        <v>22329.699384721611</v>
      </c>
      <c r="AC2769" s="86">
        <f t="shared" si="100"/>
        <v>-15153.538778661004</v>
      </c>
    </row>
    <row r="2770" spans="27:29" x14ac:dyDescent="0.4">
      <c r="AA2770" s="85">
        <v>2761000</v>
      </c>
      <c r="AB2770" s="82">
        <f t="shared" si="99"/>
        <v>22337.789855513176</v>
      </c>
      <c r="AC2770" s="86">
        <f t="shared" si="100"/>
        <v>-15161.62924945257</v>
      </c>
    </row>
    <row r="2771" spans="27:29" x14ac:dyDescent="0.4">
      <c r="AA2771" s="85">
        <v>2762000</v>
      </c>
      <c r="AB2771" s="82">
        <f t="shared" si="99"/>
        <v>22345.880326304745</v>
      </c>
      <c r="AC2771" s="86">
        <f t="shared" si="100"/>
        <v>-15169.719720244138</v>
      </c>
    </row>
    <row r="2772" spans="27:29" x14ac:dyDescent="0.4">
      <c r="AA2772" s="85">
        <v>2763000</v>
      </c>
      <c r="AB2772" s="82">
        <f t="shared" si="99"/>
        <v>22353.970797096306</v>
      </c>
      <c r="AC2772" s="86">
        <f t="shared" si="100"/>
        <v>-15177.8101910357</v>
      </c>
    </row>
    <row r="2773" spans="27:29" x14ac:dyDescent="0.4">
      <c r="AA2773" s="85">
        <v>2764000</v>
      </c>
      <c r="AB2773" s="82">
        <f t="shared" si="99"/>
        <v>22362.061267887872</v>
      </c>
      <c r="AC2773" s="86">
        <f t="shared" si="100"/>
        <v>-15185.900661827265</v>
      </c>
    </row>
    <row r="2774" spans="27:29" x14ac:dyDescent="0.4">
      <c r="AA2774" s="85">
        <v>2765000</v>
      </c>
      <c r="AB2774" s="82">
        <f t="shared" si="99"/>
        <v>22370.15173867944</v>
      </c>
      <c r="AC2774" s="86">
        <f t="shared" si="100"/>
        <v>-15193.991132618834</v>
      </c>
    </row>
    <row r="2775" spans="27:29" x14ac:dyDescent="0.4">
      <c r="AA2775" s="85">
        <v>2766000</v>
      </c>
      <c r="AB2775" s="82">
        <f t="shared" si="99"/>
        <v>22378.242209471005</v>
      </c>
      <c r="AC2775" s="86">
        <f t="shared" si="100"/>
        <v>-15202.081603410399</v>
      </c>
    </row>
    <row r="2776" spans="27:29" x14ac:dyDescent="0.4">
      <c r="AA2776" s="85">
        <v>2767000</v>
      </c>
      <c r="AB2776" s="82">
        <f t="shared" si="99"/>
        <v>22386.332680262571</v>
      </c>
      <c r="AC2776" s="86">
        <f t="shared" si="100"/>
        <v>-15210.172074201964</v>
      </c>
    </row>
    <row r="2777" spans="27:29" x14ac:dyDescent="0.4">
      <c r="AA2777" s="85">
        <v>2768000</v>
      </c>
      <c r="AB2777" s="82">
        <f t="shared" si="99"/>
        <v>22394.423151054136</v>
      </c>
      <c r="AC2777" s="86">
        <f t="shared" si="100"/>
        <v>-15218.262544993529</v>
      </c>
    </row>
    <row r="2778" spans="27:29" x14ac:dyDescent="0.4">
      <c r="AA2778" s="85">
        <v>2769000</v>
      </c>
      <c r="AB2778" s="82">
        <f t="shared" si="99"/>
        <v>22402.513621845705</v>
      </c>
      <c r="AC2778" s="86">
        <f t="shared" si="100"/>
        <v>-15226.353015785098</v>
      </c>
    </row>
    <row r="2779" spans="27:29" x14ac:dyDescent="0.4">
      <c r="AA2779" s="85">
        <v>2770000</v>
      </c>
      <c r="AB2779" s="82">
        <f t="shared" si="99"/>
        <v>22410.60409263727</v>
      </c>
      <c r="AC2779" s="86">
        <f t="shared" si="100"/>
        <v>-15234.443486576663</v>
      </c>
    </row>
    <row r="2780" spans="27:29" x14ac:dyDescent="0.4">
      <c r="AA2780" s="85">
        <v>2771000</v>
      </c>
      <c r="AB2780" s="82">
        <f t="shared" si="99"/>
        <v>22418.694563428835</v>
      </c>
      <c r="AC2780" s="86">
        <f t="shared" si="100"/>
        <v>-15242.533957368229</v>
      </c>
    </row>
    <row r="2781" spans="27:29" x14ac:dyDescent="0.4">
      <c r="AA2781" s="85">
        <v>2772000</v>
      </c>
      <c r="AB2781" s="82">
        <f t="shared" si="99"/>
        <v>22426.7850342204</v>
      </c>
      <c r="AC2781" s="86">
        <f t="shared" si="100"/>
        <v>-15250.624428159794</v>
      </c>
    </row>
    <row r="2782" spans="27:29" x14ac:dyDescent="0.4">
      <c r="AA2782" s="85">
        <v>2773000</v>
      </c>
      <c r="AB2782" s="82">
        <f t="shared" si="99"/>
        <v>22434.875505011965</v>
      </c>
      <c r="AC2782" s="86">
        <f t="shared" si="100"/>
        <v>-15258.714898951359</v>
      </c>
    </row>
    <row r="2783" spans="27:29" x14ac:dyDescent="0.4">
      <c r="AA2783" s="85">
        <v>2774000</v>
      </c>
      <c r="AB2783" s="82">
        <f t="shared" si="99"/>
        <v>22442.96597580353</v>
      </c>
      <c r="AC2783" s="86">
        <f t="shared" si="100"/>
        <v>-15266.805369742924</v>
      </c>
    </row>
    <row r="2784" spans="27:29" x14ac:dyDescent="0.4">
      <c r="AA2784" s="85">
        <v>2775000</v>
      </c>
      <c r="AB2784" s="82">
        <f t="shared" si="99"/>
        <v>22451.056446595099</v>
      </c>
      <c r="AC2784" s="86">
        <f t="shared" si="100"/>
        <v>-15274.895840534493</v>
      </c>
    </row>
    <row r="2785" spans="27:29" x14ac:dyDescent="0.4">
      <c r="AA2785" s="85">
        <v>2776000</v>
      </c>
      <c r="AB2785" s="82">
        <f t="shared" si="99"/>
        <v>22459.146917386664</v>
      </c>
      <c r="AC2785" s="86">
        <f t="shared" si="100"/>
        <v>-15282.986311326058</v>
      </c>
    </row>
    <row r="2786" spans="27:29" x14ac:dyDescent="0.4">
      <c r="AA2786" s="85">
        <v>2777000</v>
      </c>
      <c r="AB2786" s="82">
        <f t="shared" si="99"/>
        <v>22467.23738817823</v>
      </c>
      <c r="AC2786" s="86">
        <f t="shared" si="100"/>
        <v>-15291.076782117623</v>
      </c>
    </row>
    <row r="2787" spans="27:29" x14ac:dyDescent="0.4">
      <c r="AA2787" s="85">
        <v>2778000</v>
      </c>
      <c r="AB2787" s="82">
        <f t="shared" si="99"/>
        <v>22475.327858969795</v>
      </c>
      <c r="AC2787" s="86">
        <f t="shared" si="100"/>
        <v>-15299.167252909188</v>
      </c>
    </row>
    <row r="2788" spans="27:29" x14ac:dyDescent="0.4">
      <c r="AA2788" s="85">
        <v>2779000</v>
      </c>
      <c r="AB2788" s="82">
        <f t="shared" si="99"/>
        <v>22483.418329761364</v>
      </c>
      <c r="AC2788" s="86">
        <f t="shared" si="100"/>
        <v>-15307.257723700757</v>
      </c>
    </row>
    <row r="2789" spans="27:29" x14ac:dyDescent="0.4">
      <c r="AA2789" s="85">
        <v>2780000</v>
      </c>
      <c r="AB2789" s="82">
        <f t="shared" si="99"/>
        <v>22491.508800552925</v>
      </c>
      <c r="AC2789" s="86">
        <f t="shared" si="100"/>
        <v>-15315.348194492319</v>
      </c>
    </row>
    <row r="2790" spans="27:29" x14ac:dyDescent="0.4">
      <c r="AA2790" s="85">
        <v>2781000</v>
      </c>
      <c r="AB2790" s="82">
        <f t="shared" si="99"/>
        <v>22499.59927134449</v>
      </c>
      <c r="AC2790" s="86">
        <f t="shared" si="100"/>
        <v>-15323.438665283884</v>
      </c>
    </row>
    <row r="2791" spans="27:29" x14ac:dyDescent="0.4">
      <c r="AA2791" s="85">
        <v>2782000</v>
      </c>
      <c r="AB2791" s="82">
        <f t="shared" si="99"/>
        <v>22507.689742136059</v>
      </c>
      <c r="AC2791" s="86">
        <f t="shared" si="100"/>
        <v>-15331.529136075453</v>
      </c>
    </row>
    <row r="2792" spans="27:29" x14ac:dyDescent="0.4">
      <c r="AA2792" s="85">
        <v>2783000</v>
      </c>
      <c r="AB2792" s="82">
        <f t="shared" si="99"/>
        <v>22515.780212927624</v>
      </c>
      <c r="AC2792" s="86">
        <f t="shared" si="100"/>
        <v>-15339.619606867018</v>
      </c>
    </row>
    <row r="2793" spans="27:29" x14ac:dyDescent="0.4">
      <c r="AA2793" s="85">
        <v>2784000</v>
      </c>
      <c r="AB2793" s="82">
        <f t="shared" si="99"/>
        <v>22523.870683719189</v>
      </c>
      <c r="AC2793" s="86">
        <f t="shared" si="100"/>
        <v>-15347.710077658583</v>
      </c>
    </row>
    <row r="2794" spans="27:29" x14ac:dyDescent="0.4">
      <c r="AA2794" s="85">
        <v>2785000</v>
      </c>
      <c r="AB2794" s="82">
        <f t="shared" si="99"/>
        <v>22531.961154510755</v>
      </c>
      <c r="AC2794" s="86">
        <f t="shared" si="100"/>
        <v>-15355.800548450148</v>
      </c>
    </row>
    <row r="2795" spans="27:29" x14ac:dyDescent="0.4">
      <c r="AA2795" s="85">
        <v>2786000</v>
      </c>
      <c r="AB2795" s="82">
        <f t="shared" si="99"/>
        <v>22540.051625302323</v>
      </c>
      <c r="AC2795" s="86">
        <f t="shared" si="100"/>
        <v>-15363.891019241717</v>
      </c>
    </row>
    <row r="2796" spans="27:29" x14ac:dyDescent="0.4">
      <c r="AA2796" s="85">
        <v>2787000</v>
      </c>
      <c r="AB2796" s="82">
        <f t="shared" si="99"/>
        <v>22548.142096093889</v>
      </c>
      <c r="AC2796" s="86">
        <f t="shared" si="100"/>
        <v>-15371.981490033282</v>
      </c>
    </row>
    <row r="2797" spans="27:29" x14ac:dyDescent="0.4">
      <c r="AA2797" s="85">
        <v>2788000</v>
      </c>
      <c r="AB2797" s="82">
        <f t="shared" si="99"/>
        <v>22556.23256688545</v>
      </c>
      <c r="AC2797" s="86">
        <f t="shared" si="100"/>
        <v>-15380.071960824844</v>
      </c>
    </row>
    <row r="2798" spans="27:29" x14ac:dyDescent="0.4">
      <c r="AA2798" s="85">
        <v>2789000</v>
      </c>
      <c r="AB2798" s="82">
        <f t="shared" si="99"/>
        <v>22564.323037677019</v>
      </c>
      <c r="AC2798" s="86">
        <f t="shared" si="100"/>
        <v>-15388.162431616413</v>
      </c>
    </row>
    <row r="2799" spans="27:29" x14ac:dyDescent="0.4">
      <c r="AA2799" s="85">
        <v>2790000</v>
      </c>
      <c r="AB2799" s="82">
        <f t="shared" si="99"/>
        <v>22572.413508468584</v>
      </c>
      <c r="AC2799" s="86">
        <f t="shared" si="100"/>
        <v>-15396.252902407978</v>
      </c>
    </row>
    <row r="2800" spans="27:29" x14ac:dyDescent="0.4">
      <c r="AA2800" s="85">
        <v>2791000</v>
      </c>
      <c r="AB2800" s="82">
        <f t="shared" si="99"/>
        <v>22580.503979260149</v>
      </c>
      <c r="AC2800" s="86">
        <f t="shared" si="100"/>
        <v>-15404.343373199543</v>
      </c>
    </row>
    <row r="2801" spans="27:29" x14ac:dyDescent="0.4">
      <c r="AA2801" s="85">
        <v>2792000</v>
      </c>
      <c r="AB2801" s="82">
        <f t="shared" si="99"/>
        <v>22588.594450051718</v>
      </c>
      <c r="AC2801" s="86">
        <f t="shared" si="100"/>
        <v>-15412.433843991112</v>
      </c>
    </row>
    <row r="2802" spans="27:29" x14ac:dyDescent="0.4">
      <c r="AA2802" s="85">
        <v>2793000</v>
      </c>
      <c r="AB2802" s="82">
        <f t="shared" si="99"/>
        <v>22596.684920843283</v>
      </c>
      <c r="AC2802" s="86">
        <f t="shared" si="100"/>
        <v>-15420.524314782677</v>
      </c>
    </row>
    <row r="2803" spans="27:29" x14ac:dyDescent="0.4">
      <c r="AA2803" s="85">
        <v>2794000</v>
      </c>
      <c r="AB2803" s="82">
        <f t="shared" si="99"/>
        <v>22604.775391634848</v>
      </c>
      <c r="AC2803" s="86">
        <f t="shared" si="100"/>
        <v>-15428.614785574242</v>
      </c>
    </row>
    <row r="2804" spans="27:29" x14ac:dyDescent="0.4">
      <c r="AA2804" s="85">
        <v>2795000</v>
      </c>
      <c r="AB2804" s="82">
        <f t="shared" si="99"/>
        <v>22612.865862426414</v>
      </c>
      <c r="AC2804" s="86">
        <f t="shared" si="100"/>
        <v>-15436.705256365807</v>
      </c>
    </row>
    <row r="2805" spans="27:29" x14ac:dyDescent="0.4">
      <c r="AA2805" s="85">
        <v>2796000</v>
      </c>
      <c r="AB2805" s="82">
        <f t="shared" si="99"/>
        <v>22620.956333217982</v>
      </c>
      <c r="AC2805" s="86">
        <f t="shared" si="100"/>
        <v>-15444.795727157376</v>
      </c>
    </row>
    <row r="2806" spans="27:29" x14ac:dyDescent="0.4">
      <c r="AA2806" s="85">
        <v>2797000</v>
      </c>
      <c r="AB2806" s="82">
        <f t="shared" si="99"/>
        <v>22629.046804009544</v>
      </c>
      <c r="AC2806" s="86">
        <f t="shared" si="100"/>
        <v>-15452.886197948937</v>
      </c>
    </row>
    <row r="2807" spans="27:29" x14ac:dyDescent="0.4">
      <c r="AA2807" s="85">
        <v>2798000</v>
      </c>
      <c r="AB2807" s="82">
        <f t="shared" si="99"/>
        <v>22637.137274801109</v>
      </c>
      <c r="AC2807" s="86">
        <f t="shared" si="100"/>
        <v>-15460.976668740503</v>
      </c>
    </row>
    <row r="2808" spans="27:29" x14ac:dyDescent="0.4">
      <c r="AA2808" s="85">
        <v>2799000</v>
      </c>
      <c r="AB2808" s="82">
        <f t="shared" si="99"/>
        <v>22645.227745592678</v>
      </c>
      <c r="AC2808" s="86">
        <f t="shared" si="100"/>
        <v>-15469.067139532071</v>
      </c>
    </row>
    <row r="2809" spans="27:29" x14ac:dyDescent="0.4">
      <c r="AA2809" s="85">
        <v>2800000</v>
      </c>
      <c r="AB2809" s="82">
        <f t="shared" si="99"/>
        <v>22653.318216384243</v>
      </c>
      <c r="AC2809" s="86">
        <f t="shared" si="100"/>
        <v>-15477.157610323637</v>
      </c>
    </row>
    <row r="2810" spans="27:29" x14ac:dyDescent="0.4">
      <c r="AA2810" s="85">
        <v>2801000</v>
      </c>
      <c r="AB2810" s="82">
        <f t="shared" si="99"/>
        <v>22661.408687175808</v>
      </c>
      <c r="AC2810" s="86">
        <f t="shared" si="100"/>
        <v>-15485.248081115202</v>
      </c>
    </row>
    <row r="2811" spans="27:29" x14ac:dyDescent="0.4">
      <c r="AA2811" s="85">
        <v>2802000</v>
      </c>
      <c r="AB2811" s="82">
        <f t="shared" si="99"/>
        <v>22669.499157967373</v>
      </c>
      <c r="AC2811" s="86">
        <f t="shared" si="100"/>
        <v>-15493.338551906767</v>
      </c>
    </row>
    <row r="2812" spans="27:29" x14ac:dyDescent="0.4">
      <c r="AA2812" s="85">
        <v>2803000</v>
      </c>
      <c r="AB2812" s="82">
        <f t="shared" si="99"/>
        <v>22677.589628758942</v>
      </c>
      <c r="AC2812" s="86">
        <f t="shared" si="100"/>
        <v>-15501.429022698336</v>
      </c>
    </row>
    <row r="2813" spans="27:29" x14ac:dyDescent="0.4">
      <c r="AA2813" s="85">
        <v>2804000</v>
      </c>
      <c r="AB2813" s="82">
        <f t="shared" si="99"/>
        <v>22685.680099550507</v>
      </c>
      <c r="AC2813" s="86">
        <f t="shared" si="100"/>
        <v>-15509.519493489901</v>
      </c>
    </row>
    <row r="2814" spans="27:29" x14ac:dyDescent="0.4">
      <c r="AA2814" s="85">
        <v>2805000</v>
      </c>
      <c r="AB2814" s="82">
        <f t="shared" si="99"/>
        <v>22693.770570342069</v>
      </c>
      <c r="AC2814" s="86">
        <f t="shared" si="100"/>
        <v>-15517.609964281462</v>
      </c>
    </row>
    <row r="2815" spans="27:29" x14ac:dyDescent="0.4">
      <c r="AA2815" s="85">
        <v>2806000</v>
      </c>
      <c r="AB2815" s="82">
        <f t="shared" si="99"/>
        <v>22701.861041133638</v>
      </c>
      <c r="AC2815" s="86">
        <f t="shared" si="100"/>
        <v>-15525.700435073031</v>
      </c>
    </row>
    <row r="2816" spans="27:29" x14ac:dyDescent="0.4">
      <c r="AA2816" s="85">
        <v>2807000</v>
      </c>
      <c r="AB2816" s="82">
        <f t="shared" si="99"/>
        <v>22709.951511925203</v>
      </c>
      <c r="AC2816" s="86">
        <f t="shared" si="100"/>
        <v>-15533.790905864596</v>
      </c>
    </row>
    <row r="2817" spans="27:29" x14ac:dyDescent="0.4">
      <c r="AA2817" s="85">
        <v>2808000</v>
      </c>
      <c r="AB2817" s="82">
        <f t="shared" si="99"/>
        <v>22718.041982716768</v>
      </c>
      <c r="AC2817" s="86">
        <f t="shared" si="100"/>
        <v>-15541.881376656162</v>
      </c>
    </row>
    <row r="2818" spans="27:29" x14ac:dyDescent="0.4">
      <c r="AA2818" s="85">
        <v>2809000</v>
      </c>
      <c r="AB2818" s="82">
        <f t="shared" si="99"/>
        <v>22726.132453508337</v>
      </c>
      <c r="AC2818" s="86">
        <f t="shared" si="100"/>
        <v>-15549.97184744773</v>
      </c>
    </row>
    <row r="2819" spans="27:29" x14ac:dyDescent="0.4">
      <c r="AA2819" s="85">
        <v>2810000</v>
      </c>
      <c r="AB2819" s="82">
        <f t="shared" si="99"/>
        <v>22734.222924299902</v>
      </c>
      <c r="AC2819" s="86">
        <f t="shared" si="100"/>
        <v>-15558.062318239296</v>
      </c>
    </row>
    <row r="2820" spans="27:29" x14ac:dyDescent="0.4">
      <c r="AA2820" s="85">
        <v>2811000</v>
      </c>
      <c r="AB2820" s="82">
        <f t="shared" si="99"/>
        <v>22742.313395091467</v>
      </c>
      <c r="AC2820" s="86">
        <f t="shared" si="100"/>
        <v>-15566.152789030861</v>
      </c>
    </row>
    <row r="2821" spans="27:29" x14ac:dyDescent="0.4">
      <c r="AA2821" s="85">
        <v>2812000</v>
      </c>
      <c r="AB2821" s="82">
        <f t="shared" si="99"/>
        <v>22750.403865883032</v>
      </c>
      <c r="AC2821" s="86">
        <f t="shared" si="100"/>
        <v>-15574.243259822426</v>
      </c>
    </row>
    <row r="2822" spans="27:29" x14ac:dyDescent="0.4">
      <c r="AA2822" s="85">
        <v>2813000</v>
      </c>
      <c r="AB2822" s="82">
        <f t="shared" si="99"/>
        <v>22758.494336674597</v>
      </c>
      <c r="AC2822" s="86">
        <f t="shared" si="100"/>
        <v>-15582.333730613991</v>
      </c>
    </row>
    <row r="2823" spans="27:29" x14ac:dyDescent="0.4">
      <c r="AA2823" s="85">
        <v>2814000</v>
      </c>
      <c r="AB2823" s="82">
        <f t="shared" si="99"/>
        <v>22766.584807466163</v>
      </c>
      <c r="AC2823" s="86">
        <f t="shared" si="100"/>
        <v>-15590.424201405556</v>
      </c>
    </row>
    <row r="2824" spans="27:29" x14ac:dyDescent="0.4">
      <c r="AA2824" s="85">
        <v>2815000</v>
      </c>
      <c r="AB2824" s="82">
        <f t="shared" si="99"/>
        <v>22774.675278257728</v>
      </c>
      <c r="AC2824" s="86">
        <f t="shared" si="100"/>
        <v>-15598.514672197121</v>
      </c>
    </row>
    <row r="2825" spans="27:29" x14ac:dyDescent="0.4">
      <c r="AA2825" s="85">
        <v>2816000</v>
      </c>
      <c r="AB2825" s="82">
        <f t="shared" si="99"/>
        <v>22782.765749049297</v>
      </c>
      <c r="AC2825" s="86">
        <f t="shared" si="100"/>
        <v>-15606.60514298869</v>
      </c>
    </row>
    <row r="2826" spans="27:29" x14ac:dyDescent="0.4">
      <c r="AA2826" s="85">
        <v>2817000</v>
      </c>
      <c r="AB2826" s="82">
        <f t="shared" si="99"/>
        <v>22790.856219840862</v>
      </c>
      <c r="AC2826" s="86">
        <f t="shared" si="100"/>
        <v>-15614.695613780255</v>
      </c>
    </row>
    <row r="2827" spans="27:29" x14ac:dyDescent="0.4">
      <c r="AA2827" s="85">
        <v>2818000</v>
      </c>
      <c r="AB2827" s="82">
        <f t="shared" ref="AB2827:AB2890" si="101">-PMT($X$12,$Y$10,AA2827)</f>
        <v>22798.946690632427</v>
      </c>
      <c r="AC2827" s="86">
        <f t="shared" ref="AC2827:AC2890" si="102">$J$56-AB2827</f>
        <v>-15622.786084571821</v>
      </c>
    </row>
    <row r="2828" spans="27:29" x14ac:dyDescent="0.4">
      <c r="AA2828" s="85">
        <v>2819000</v>
      </c>
      <c r="AB2828" s="82">
        <f t="shared" si="101"/>
        <v>22807.037161423992</v>
      </c>
      <c r="AC2828" s="86">
        <f t="shared" si="102"/>
        <v>-15630.876555363386</v>
      </c>
    </row>
    <row r="2829" spans="27:29" x14ac:dyDescent="0.4">
      <c r="AA2829" s="85">
        <v>2820000</v>
      </c>
      <c r="AB2829" s="82">
        <f t="shared" si="101"/>
        <v>22815.127632215561</v>
      </c>
      <c r="AC2829" s="86">
        <f t="shared" si="102"/>
        <v>-15638.967026154955</v>
      </c>
    </row>
    <row r="2830" spans="27:29" x14ac:dyDescent="0.4">
      <c r="AA2830" s="85">
        <v>2821000</v>
      </c>
      <c r="AB2830" s="82">
        <f t="shared" si="101"/>
        <v>22823.218103007126</v>
      </c>
      <c r="AC2830" s="86">
        <f t="shared" si="102"/>
        <v>-15647.05749694652</v>
      </c>
    </row>
    <row r="2831" spans="27:29" x14ac:dyDescent="0.4">
      <c r="AA2831" s="85">
        <v>2822000</v>
      </c>
      <c r="AB2831" s="82">
        <f t="shared" si="101"/>
        <v>22831.308573798688</v>
      </c>
      <c r="AC2831" s="86">
        <f t="shared" si="102"/>
        <v>-15655.147967738081</v>
      </c>
    </row>
    <row r="2832" spans="27:29" x14ac:dyDescent="0.4">
      <c r="AA2832" s="85">
        <v>2823000</v>
      </c>
      <c r="AB2832" s="82">
        <f t="shared" si="101"/>
        <v>22839.399044590256</v>
      </c>
      <c r="AC2832" s="86">
        <f t="shared" si="102"/>
        <v>-15663.23843852965</v>
      </c>
    </row>
    <row r="2833" spans="27:29" x14ac:dyDescent="0.4">
      <c r="AA2833" s="85">
        <v>2824000</v>
      </c>
      <c r="AB2833" s="82">
        <f t="shared" si="101"/>
        <v>22847.489515381822</v>
      </c>
      <c r="AC2833" s="86">
        <f t="shared" si="102"/>
        <v>-15671.328909321215</v>
      </c>
    </row>
    <row r="2834" spans="27:29" x14ac:dyDescent="0.4">
      <c r="AA2834" s="85">
        <v>2825000</v>
      </c>
      <c r="AB2834" s="82">
        <f t="shared" si="101"/>
        <v>22855.579986173387</v>
      </c>
      <c r="AC2834" s="86">
        <f t="shared" si="102"/>
        <v>-15679.41938011278</v>
      </c>
    </row>
    <row r="2835" spans="27:29" x14ac:dyDescent="0.4">
      <c r="AA2835" s="85">
        <v>2826000</v>
      </c>
      <c r="AB2835" s="82">
        <f t="shared" si="101"/>
        <v>22863.670456964956</v>
      </c>
      <c r="AC2835" s="86">
        <f t="shared" si="102"/>
        <v>-15687.509850904349</v>
      </c>
    </row>
    <row r="2836" spans="27:29" x14ac:dyDescent="0.4">
      <c r="AA2836" s="85">
        <v>2827000</v>
      </c>
      <c r="AB2836" s="82">
        <f t="shared" si="101"/>
        <v>22871.760927756521</v>
      </c>
      <c r="AC2836" s="86">
        <f t="shared" si="102"/>
        <v>-15695.600321695914</v>
      </c>
    </row>
    <row r="2837" spans="27:29" x14ac:dyDescent="0.4">
      <c r="AA2837" s="85">
        <v>2828000</v>
      </c>
      <c r="AB2837" s="82">
        <f t="shared" si="101"/>
        <v>22879.851398548086</v>
      </c>
      <c r="AC2837" s="86">
        <f t="shared" si="102"/>
        <v>-15703.690792487479</v>
      </c>
    </row>
    <row r="2838" spans="27:29" x14ac:dyDescent="0.4">
      <c r="AA2838" s="85">
        <v>2829000</v>
      </c>
      <c r="AB2838" s="82">
        <f t="shared" si="101"/>
        <v>22887.941869339651</v>
      </c>
      <c r="AC2838" s="86">
        <f t="shared" si="102"/>
        <v>-15711.781263279045</v>
      </c>
    </row>
    <row r="2839" spans="27:29" x14ac:dyDescent="0.4">
      <c r="AA2839" s="85">
        <v>2830000</v>
      </c>
      <c r="AB2839" s="82">
        <f t="shared" si="101"/>
        <v>22896.032340131216</v>
      </c>
      <c r="AC2839" s="86">
        <f t="shared" si="102"/>
        <v>-15719.87173407061</v>
      </c>
    </row>
    <row r="2840" spans="27:29" x14ac:dyDescent="0.4">
      <c r="AA2840" s="85">
        <v>2831000</v>
      </c>
      <c r="AB2840" s="82">
        <f t="shared" si="101"/>
        <v>22904.122810922781</v>
      </c>
      <c r="AC2840" s="86">
        <f t="shared" si="102"/>
        <v>-15727.962204862175</v>
      </c>
    </row>
    <row r="2841" spans="27:29" x14ac:dyDescent="0.4">
      <c r="AA2841" s="85">
        <v>2832000</v>
      </c>
      <c r="AB2841" s="82">
        <f t="shared" si="101"/>
        <v>22912.213281714347</v>
      </c>
      <c r="AC2841" s="86">
        <f t="shared" si="102"/>
        <v>-15736.05267565374</v>
      </c>
    </row>
    <row r="2842" spans="27:29" x14ac:dyDescent="0.4">
      <c r="AA2842" s="85">
        <v>2833000</v>
      </c>
      <c r="AB2842" s="82">
        <f t="shared" si="101"/>
        <v>22920.303752505915</v>
      </c>
      <c r="AC2842" s="86">
        <f t="shared" si="102"/>
        <v>-15744.143146445309</v>
      </c>
    </row>
    <row r="2843" spans="27:29" x14ac:dyDescent="0.4">
      <c r="AA2843" s="85">
        <v>2834000</v>
      </c>
      <c r="AB2843" s="82">
        <f t="shared" si="101"/>
        <v>22928.39422329748</v>
      </c>
      <c r="AC2843" s="86">
        <f t="shared" si="102"/>
        <v>-15752.233617236874</v>
      </c>
    </row>
    <row r="2844" spans="27:29" x14ac:dyDescent="0.4">
      <c r="AA2844" s="85">
        <v>2835000</v>
      </c>
      <c r="AB2844" s="82">
        <f t="shared" si="101"/>
        <v>22936.484694089046</v>
      </c>
      <c r="AC2844" s="86">
        <f t="shared" si="102"/>
        <v>-15760.324088028439</v>
      </c>
    </row>
    <row r="2845" spans="27:29" x14ac:dyDescent="0.4">
      <c r="AA2845" s="85">
        <v>2836000</v>
      </c>
      <c r="AB2845" s="82">
        <f t="shared" si="101"/>
        <v>22944.575164880611</v>
      </c>
      <c r="AC2845" s="86">
        <f t="shared" si="102"/>
        <v>-15768.414558820004</v>
      </c>
    </row>
    <row r="2846" spans="27:29" x14ac:dyDescent="0.4">
      <c r="AA2846" s="85">
        <v>2837000</v>
      </c>
      <c r="AB2846" s="82">
        <f t="shared" si="101"/>
        <v>22952.66563567218</v>
      </c>
      <c r="AC2846" s="86">
        <f t="shared" si="102"/>
        <v>-15776.505029611573</v>
      </c>
    </row>
    <row r="2847" spans="27:29" x14ac:dyDescent="0.4">
      <c r="AA2847" s="85">
        <v>2838000</v>
      </c>
      <c r="AB2847" s="82">
        <f t="shared" si="101"/>
        <v>22960.756106463741</v>
      </c>
      <c r="AC2847" s="86">
        <f t="shared" si="102"/>
        <v>-15784.595500403135</v>
      </c>
    </row>
    <row r="2848" spans="27:29" x14ac:dyDescent="0.4">
      <c r="AA2848" s="85">
        <v>2839000</v>
      </c>
      <c r="AB2848" s="82">
        <f t="shared" si="101"/>
        <v>22968.846577255306</v>
      </c>
      <c r="AC2848" s="86">
        <f t="shared" si="102"/>
        <v>-15792.6859711947</v>
      </c>
    </row>
    <row r="2849" spans="27:29" x14ac:dyDescent="0.4">
      <c r="AA2849" s="85">
        <v>2840000</v>
      </c>
      <c r="AB2849" s="82">
        <f t="shared" si="101"/>
        <v>22976.937048046875</v>
      </c>
      <c r="AC2849" s="86">
        <f t="shared" si="102"/>
        <v>-15800.776441986269</v>
      </c>
    </row>
    <row r="2850" spans="27:29" x14ac:dyDescent="0.4">
      <c r="AA2850" s="85">
        <v>2841000</v>
      </c>
      <c r="AB2850" s="82">
        <f t="shared" si="101"/>
        <v>22985.02751883844</v>
      </c>
      <c r="AC2850" s="86">
        <f t="shared" si="102"/>
        <v>-15808.866912777834</v>
      </c>
    </row>
    <row r="2851" spans="27:29" x14ac:dyDescent="0.4">
      <c r="AA2851" s="85">
        <v>2842000</v>
      </c>
      <c r="AB2851" s="82">
        <f t="shared" si="101"/>
        <v>22993.117989630005</v>
      </c>
      <c r="AC2851" s="86">
        <f t="shared" si="102"/>
        <v>-15816.957383569399</v>
      </c>
    </row>
    <row r="2852" spans="27:29" x14ac:dyDescent="0.4">
      <c r="AA2852" s="85">
        <v>2843000</v>
      </c>
      <c r="AB2852" s="82">
        <f t="shared" si="101"/>
        <v>23001.208460421574</v>
      </c>
      <c r="AC2852" s="86">
        <f t="shared" si="102"/>
        <v>-15825.047854360968</v>
      </c>
    </row>
    <row r="2853" spans="27:29" x14ac:dyDescent="0.4">
      <c r="AA2853" s="85">
        <v>2844000</v>
      </c>
      <c r="AB2853" s="82">
        <f t="shared" si="101"/>
        <v>23009.298931213139</v>
      </c>
      <c r="AC2853" s="86">
        <f t="shared" si="102"/>
        <v>-15833.138325152533</v>
      </c>
    </row>
    <row r="2854" spans="27:29" x14ac:dyDescent="0.4">
      <c r="AA2854" s="85">
        <v>2845000</v>
      </c>
      <c r="AB2854" s="82">
        <f t="shared" si="101"/>
        <v>23017.389402004705</v>
      </c>
      <c r="AC2854" s="86">
        <f t="shared" si="102"/>
        <v>-15841.228795944098</v>
      </c>
    </row>
    <row r="2855" spans="27:29" x14ac:dyDescent="0.4">
      <c r="AA2855" s="85">
        <v>2846000</v>
      </c>
      <c r="AB2855" s="82">
        <f t="shared" si="101"/>
        <v>23025.47987279627</v>
      </c>
      <c r="AC2855" s="86">
        <f t="shared" si="102"/>
        <v>-15849.319266735663</v>
      </c>
    </row>
    <row r="2856" spans="27:29" x14ac:dyDescent="0.4">
      <c r="AA2856" s="85">
        <v>2847000</v>
      </c>
      <c r="AB2856" s="82">
        <f t="shared" si="101"/>
        <v>23033.570343587835</v>
      </c>
      <c r="AC2856" s="86">
        <f t="shared" si="102"/>
        <v>-15857.409737527229</v>
      </c>
    </row>
    <row r="2857" spans="27:29" x14ac:dyDescent="0.4">
      <c r="AA2857" s="85">
        <v>2848000</v>
      </c>
      <c r="AB2857" s="82">
        <f t="shared" si="101"/>
        <v>23041.6608143794</v>
      </c>
      <c r="AC2857" s="86">
        <f t="shared" si="102"/>
        <v>-15865.500208318794</v>
      </c>
    </row>
    <row r="2858" spans="27:29" x14ac:dyDescent="0.4">
      <c r="AA2858" s="85">
        <v>2849000</v>
      </c>
      <c r="AB2858" s="82">
        <f t="shared" si="101"/>
        <v>23049.751285170965</v>
      </c>
      <c r="AC2858" s="86">
        <f t="shared" si="102"/>
        <v>-15873.590679110359</v>
      </c>
    </row>
    <row r="2859" spans="27:29" x14ac:dyDescent="0.4">
      <c r="AA2859" s="85">
        <v>2850000</v>
      </c>
      <c r="AB2859" s="82">
        <f t="shared" si="101"/>
        <v>23057.841755962534</v>
      </c>
      <c r="AC2859" s="86">
        <f t="shared" si="102"/>
        <v>-15881.681149901928</v>
      </c>
    </row>
    <row r="2860" spans="27:29" x14ac:dyDescent="0.4">
      <c r="AA2860" s="85">
        <v>2851000</v>
      </c>
      <c r="AB2860" s="82">
        <f t="shared" si="101"/>
        <v>23065.932226754099</v>
      </c>
      <c r="AC2860" s="86">
        <f t="shared" si="102"/>
        <v>-15889.771620693493</v>
      </c>
    </row>
    <row r="2861" spans="27:29" x14ac:dyDescent="0.4">
      <c r="AA2861" s="85">
        <v>2852000</v>
      </c>
      <c r="AB2861" s="82">
        <f t="shared" si="101"/>
        <v>23074.022697545664</v>
      </c>
      <c r="AC2861" s="86">
        <f t="shared" si="102"/>
        <v>-15897.862091485058</v>
      </c>
    </row>
    <row r="2862" spans="27:29" x14ac:dyDescent="0.4">
      <c r="AA2862" s="85">
        <v>2853000</v>
      </c>
      <c r="AB2862" s="82">
        <f t="shared" si="101"/>
        <v>23082.11316833723</v>
      </c>
      <c r="AC2862" s="86">
        <f t="shared" si="102"/>
        <v>-15905.952562276623</v>
      </c>
    </row>
    <row r="2863" spans="27:29" x14ac:dyDescent="0.4">
      <c r="AA2863" s="85">
        <v>2854000</v>
      </c>
      <c r="AB2863" s="82">
        <f t="shared" si="101"/>
        <v>23090.203639128798</v>
      </c>
      <c r="AC2863" s="86">
        <f t="shared" si="102"/>
        <v>-15914.043033068192</v>
      </c>
    </row>
    <row r="2864" spans="27:29" x14ac:dyDescent="0.4">
      <c r="AA2864" s="85">
        <v>2855000</v>
      </c>
      <c r="AB2864" s="82">
        <f t="shared" si="101"/>
        <v>23098.29410992036</v>
      </c>
      <c r="AC2864" s="86">
        <f t="shared" si="102"/>
        <v>-15922.133503859754</v>
      </c>
    </row>
    <row r="2865" spans="27:29" x14ac:dyDescent="0.4">
      <c r="AA2865" s="85">
        <v>2856000</v>
      </c>
      <c r="AB2865" s="82">
        <f t="shared" si="101"/>
        <v>23106.384580711925</v>
      </c>
      <c r="AC2865" s="86">
        <f t="shared" si="102"/>
        <v>-15930.223974651319</v>
      </c>
    </row>
    <row r="2866" spans="27:29" x14ac:dyDescent="0.4">
      <c r="AA2866" s="85">
        <v>2857000</v>
      </c>
      <c r="AB2866" s="82">
        <f t="shared" si="101"/>
        <v>23114.475051503494</v>
      </c>
      <c r="AC2866" s="86">
        <f t="shared" si="102"/>
        <v>-15938.314445442888</v>
      </c>
    </row>
    <row r="2867" spans="27:29" x14ac:dyDescent="0.4">
      <c r="AA2867" s="85">
        <v>2858000</v>
      </c>
      <c r="AB2867" s="82">
        <f t="shared" si="101"/>
        <v>23122.565522295059</v>
      </c>
      <c r="AC2867" s="86">
        <f t="shared" si="102"/>
        <v>-15946.404916234453</v>
      </c>
    </row>
    <row r="2868" spans="27:29" x14ac:dyDescent="0.4">
      <c r="AA2868" s="85">
        <v>2859000</v>
      </c>
      <c r="AB2868" s="82">
        <f t="shared" si="101"/>
        <v>23130.655993086624</v>
      </c>
      <c r="AC2868" s="86">
        <f t="shared" si="102"/>
        <v>-15954.495387026018</v>
      </c>
    </row>
    <row r="2869" spans="27:29" x14ac:dyDescent="0.4">
      <c r="AA2869" s="85">
        <v>2860000</v>
      </c>
      <c r="AB2869" s="82">
        <f t="shared" si="101"/>
        <v>23138.746463878193</v>
      </c>
      <c r="AC2869" s="86">
        <f t="shared" si="102"/>
        <v>-15962.585857817587</v>
      </c>
    </row>
    <row r="2870" spans="27:29" x14ac:dyDescent="0.4">
      <c r="AA2870" s="85">
        <v>2861000</v>
      </c>
      <c r="AB2870" s="82">
        <f t="shared" si="101"/>
        <v>23146.836934669758</v>
      </c>
      <c r="AC2870" s="86">
        <f t="shared" si="102"/>
        <v>-15970.676328609152</v>
      </c>
    </row>
    <row r="2871" spans="27:29" x14ac:dyDescent="0.4">
      <c r="AA2871" s="85">
        <v>2862000</v>
      </c>
      <c r="AB2871" s="82">
        <f t="shared" si="101"/>
        <v>23154.927405461323</v>
      </c>
      <c r="AC2871" s="86">
        <f t="shared" si="102"/>
        <v>-15978.766799400717</v>
      </c>
    </row>
    <row r="2872" spans="27:29" x14ac:dyDescent="0.4">
      <c r="AA2872" s="85">
        <v>2863000</v>
      </c>
      <c r="AB2872" s="82">
        <f t="shared" si="101"/>
        <v>23163.017876252885</v>
      </c>
      <c r="AC2872" s="86">
        <f t="shared" si="102"/>
        <v>-15986.857270192279</v>
      </c>
    </row>
    <row r="2873" spans="27:29" x14ac:dyDescent="0.4">
      <c r="AA2873" s="85">
        <v>2864000</v>
      </c>
      <c r="AB2873" s="82">
        <f t="shared" si="101"/>
        <v>23171.108347044454</v>
      </c>
      <c r="AC2873" s="86">
        <f t="shared" si="102"/>
        <v>-15994.947740983847</v>
      </c>
    </row>
    <row r="2874" spans="27:29" x14ac:dyDescent="0.4">
      <c r="AA2874" s="85">
        <v>2865000</v>
      </c>
      <c r="AB2874" s="82">
        <f t="shared" si="101"/>
        <v>23179.198817836019</v>
      </c>
      <c r="AC2874" s="86">
        <f t="shared" si="102"/>
        <v>-16003.038211775412</v>
      </c>
    </row>
    <row r="2875" spans="27:29" x14ac:dyDescent="0.4">
      <c r="AA2875" s="85">
        <v>2866000</v>
      </c>
      <c r="AB2875" s="82">
        <f t="shared" si="101"/>
        <v>23187.289288627584</v>
      </c>
      <c r="AC2875" s="86">
        <f t="shared" si="102"/>
        <v>-16011.128682566978</v>
      </c>
    </row>
    <row r="2876" spans="27:29" x14ac:dyDescent="0.4">
      <c r="AA2876" s="85">
        <v>2867000</v>
      </c>
      <c r="AB2876" s="82">
        <f t="shared" si="101"/>
        <v>23195.379759419153</v>
      </c>
      <c r="AC2876" s="86">
        <f t="shared" si="102"/>
        <v>-16019.219153358546</v>
      </c>
    </row>
    <row r="2877" spans="27:29" x14ac:dyDescent="0.4">
      <c r="AA2877" s="85">
        <v>2868000</v>
      </c>
      <c r="AB2877" s="82">
        <f t="shared" si="101"/>
        <v>23203.470230210718</v>
      </c>
      <c r="AC2877" s="86">
        <f t="shared" si="102"/>
        <v>-16027.309624150112</v>
      </c>
    </row>
    <row r="2878" spans="27:29" x14ac:dyDescent="0.4">
      <c r="AA2878" s="85">
        <v>2869000</v>
      </c>
      <c r="AB2878" s="82">
        <f t="shared" si="101"/>
        <v>23211.560701002283</v>
      </c>
      <c r="AC2878" s="86">
        <f t="shared" si="102"/>
        <v>-16035.400094941677</v>
      </c>
    </row>
    <row r="2879" spans="27:29" x14ac:dyDescent="0.4">
      <c r="AA2879" s="85">
        <v>2870000</v>
      </c>
      <c r="AB2879" s="82">
        <f t="shared" si="101"/>
        <v>23219.651171793848</v>
      </c>
      <c r="AC2879" s="86">
        <f t="shared" si="102"/>
        <v>-16043.490565733242</v>
      </c>
    </row>
    <row r="2880" spans="27:29" x14ac:dyDescent="0.4">
      <c r="AA2880" s="85">
        <v>2871000</v>
      </c>
      <c r="AB2880" s="82">
        <f t="shared" si="101"/>
        <v>23227.741642585417</v>
      </c>
      <c r="AC2880" s="86">
        <f t="shared" si="102"/>
        <v>-16051.581036524811</v>
      </c>
    </row>
    <row r="2881" spans="27:29" x14ac:dyDescent="0.4">
      <c r="AA2881" s="85">
        <v>2872000</v>
      </c>
      <c r="AB2881" s="82">
        <f t="shared" si="101"/>
        <v>23235.832113376979</v>
      </c>
      <c r="AC2881" s="86">
        <f t="shared" si="102"/>
        <v>-16059.671507316372</v>
      </c>
    </row>
    <row r="2882" spans="27:29" x14ac:dyDescent="0.4">
      <c r="AA2882" s="85">
        <v>2873000</v>
      </c>
      <c r="AB2882" s="82">
        <f t="shared" si="101"/>
        <v>23243.922584168544</v>
      </c>
      <c r="AC2882" s="86">
        <f t="shared" si="102"/>
        <v>-16067.761978107937</v>
      </c>
    </row>
    <row r="2883" spans="27:29" x14ac:dyDescent="0.4">
      <c r="AA2883" s="85">
        <v>2874000</v>
      </c>
      <c r="AB2883" s="82">
        <f t="shared" si="101"/>
        <v>23252.013054960113</v>
      </c>
      <c r="AC2883" s="86">
        <f t="shared" si="102"/>
        <v>-16075.852448899506</v>
      </c>
    </row>
    <row r="2884" spans="27:29" x14ac:dyDescent="0.4">
      <c r="AA2884" s="85">
        <v>2875000</v>
      </c>
      <c r="AB2884" s="82">
        <f t="shared" si="101"/>
        <v>23260.103525751678</v>
      </c>
      <c r="AC2884" s="86">
        <f t="shared" si="102"/>
        <v>-16083.942919691071</v>
      </c>
    </row>
    <row r="2885" spans="27:29" x14ac:dyDescent="0.4">
      <c r="AA2885" s="85">
        <v>2876000</v>
      </c>
      <c r="AB2885" s="82">
        <f t="shared" si="101"/>
        <v>23268.193996543243</v>
      </c>
      <c r="AC2885" s="86">
        <f t="shared" si="102"/>
        <v>-16092.033390482637</v>
      </c>
    </row>
    <row r="2886" spans="27:29" x14ac:dyDescent="0.4">
      <c r="AA2886" s="85">
        <v>2877000</v>
      </c>
      <c r="AB2886" s="82">
        <f t="shared" si="101"/>
        <v>23276.284467334812</v>
      </c>
      <c r="AC2886" s="86">
        <f t="shared" si="102"/>
        <v>-16100.123861274205</v>
      </c>
    </row>
    <row r="2887" spans="27:29" x14ac:dyDescent="0.4">
      <c r="AA2887" s="85">
        <v>2878000</v>
      </c>
      <c r="AB2887" s="82">
        <f t="shared" si="101"/>
        <v>23284.374938126377</v>
      </c>
      <c r="AC2887" s="86">
        <f t="shared" si="102"/>
        <v>-16108.214332065771</v>
      </c>
    </row>
    <row r="2888" spans="27:29" x14ac:dyDescent="0.4">
      <c r="AA2888" s="85">
        <v>2879000</v>
      </c>
      <c r="AB2888" s="82">
        <f t="shared" si="101"/>
        <v>23292.465408917942</v>
      </c>
      <c r="AC2888" s="86">
        <f t="shared" si="102"/>
        <v>-16116.304802857336</v>
      </c>
    </row>
    <row r="2889" spans="27:29" x14ac:dyDescent="0.4">
      <c r="AA2889" s="85">
        <v>2880000</v>
      </c>
      <c r="AB2889" s="82">
        <f t="shared" si="101"/>
        <v>23300.555879709504</v>
      </c>
      <c r="AC2889" s="86">
        <f t="shared" si="102"/>
        <v>-16124.395273648897</v>
      </c>
    </row>
    <row r="2890" spans="27:29" x14ac:dyDescent="0.4">
      <c r="AA2890" s="85">
        <v>2881000</v>
      </c>
      <c r="AB2890" s="82">
        <f t="shared" si="101"/>
        <v>23308.646350501072</v>
      </c>
      <c r="AC2890" s="86">
        <f t="shared" si="102"/>
        <v>-16132.485744440466</v>
      </c>
    </row>
    <row r="2891" spans="27:29" x14ac:dyDescent="0.4">
      <c r="AA2891" s="85">
        <v>2882000</v>
      </c>
      <c r="AB2891" s="82">
        <f t="shared" ref="AB2891:AB2954" si="103">-PMT($X$12,$Y$10,AA2891)</f>
        <v>23316.736821292638</v>
      </c>
      <c r="AC2891" s="86">
        <f t="shared" ref="AC2891:AC2954" si="104">$J$56-AB2891</f>
        <v>-16140.576215232031</v>
      </c>
    </row>
    <row r="2892" spans="27:29" x14ac:dyDescent="0.4">
      <c r="AA2892" s="85">
        <v>2883000</v>
      </c>
      <c r="AB2892" s="82">
        <f t="shared" si="103"/>
        <v>23324.827292084203</v>
      </c>
      <c r="AC2892" s="86">
        <f t="shared" si="104"/>
        <v>-16148.666686023596</v>
      </c>
    </row>
    <row r="2893" spans="27:29" x14ac:dyDescent="0.4">
      <c r="AA2893" s="85">
        <v>2884000</v>
      </c>
      <c r="AB2893" s="82">
        <f t="shared" si="103"/>
        <v>23332.917762875772</v>
      </c>
      <c r="AC2893" s="86">
        <f t="shared" si="104"/>
        <v>-16156.757156815165</v>
      </c>
    </row>
    <row r="2894" spans="27:29" x14ac:dyDescent="0.4">
      <c r="AA2894" s="85">
        <v>2885000</v>
      </c>
      <c r="AB2894" s="82">
        <f t="shared" si="103"/>
        <v>23341.008233667337</v>
      </c>
      <c r="AC2894" s="86">
        <f t="shared" si="104"/>
        <v>-16164.84762760673</v>
      </c>
    </row>
    <row r="2895" spans="27:29" x14ac:dyDescent="0.4">
      <c r="AA2895" s="85">
        <v>2886000</v>
      </c>
      <c r="AB2895" s="82">
        <f t="shared" si="103"/>
        <v>23349.098704458902</v>
      </c>
      <c r="AC2895" s="86">
        <f t="shared" si="104"/>
        <v>-16172.938098398296</v>
      </c>
    </row>
    <row r="2896" spans="27:29" x14ac:dyDescent="0.4">
      <c r="AA2896" s="85">
        <v>2887000</v>
      </c>
      <c r="AB2896" s="82">
        <f t="shared" si="103"/>
        <v>23357.189175250467</v>
      </c>
      <c r="AC2896" s="86">
        <f t="shared" si="104"/>
        <v>-16181.028569189861</v>
      </c>
    </row>
    <row r="2897" spans="27:29" x14ac:dyDescent="0.4">
      <c r="AA2897" s="85">
        <v>2888000</v>
      </c>
      <c r="AB2897" s="82">
        <f t="shared" si="103"/>
        <v>23365.279646042032</v>
      </c>
      <c r="AC2897" s="86">
        <f t="shared" si="104"/>
        <v>-16189.119039981426</v>
      </c>
    </row>
    <row r="2898" spans="27:29" x14ac:dyDescent="0.4">
      <c r="AA2898" s="85">
        <v>2889000</v>
      </c>
      <c r="AB2898" s="82">
        <f t="shared" si="103"/>
        <v>23373.370116833597</v>
      </c>
      <c r="AC2898" s="86">
        <f t="shared" si="104"/>
        <v>-16197.209510772991</v>
      </c>
    </row>
    <row r="2899" spans="27:29" x14ac:dyDescent="0.4">
      <c r="AA2899" s="85">
        <v>2890000</v>
      </c>
      <c r="AB2899" s="82">
        <f t="shared" si="103"/>
        <v>23381.460587625163</v>
      </c>
      <c r="AC2899" s="86">
        <f t="shared" si="104"/>
        <v>-16205.299981564556</v>
      </c>
    </row>
    <row r="2900" spans="27:29" x14ac:dyDescent="0.4">
      <c r="AA2900" s="85">
        <v>2891000</v>
      </c>
      <c r="AB2900" s="82">
        <f t="shared" si="103"/>
        <v>23389.551058416731</v>
      </c>
      <c r="AC2900" s="86">
        <f t="shared" si="104"/>
        <v>-16213.390452356125</v>
      </c>
    </row>
    <row r="2901" spans="27:29" x14ac:dyDescent="0.4">
      <c r="AA2901" s="85">
        <v>2892000</v>
      </c>
      <c r="AB2901" s="82">
        <f t="shared" si="103"/>
        <v>23397.641529208297</v>
      </c>
      <c r="AC2901" s="86">
        <f t="shared" si="104"/>
        <v>-16221.48092314769</v>
      </c>
    </row>
    <row r="2902" spans="27:29" x14ac:dyDescent="0.4">
      <c r="AA2902" s="85">
        <v>2893000</v>
      </c>
      <c r="AB2902" s="82">
        <f t="shared" si="103"/>
        <v>23405.731999999862</v>
      </c>
      <c r="AC2902" s="86">
        <f t="shared" si="104"/>
        <v>-16229.571393939255</v>
      </c>
    </row>
    <row r="2903" spans="27:29" x14ac:dyDescent="0.4">
      <c r="AA2903" s="85">
        <v>2894000</v>
      </c>
      <c r="AB2903" s="82">
        <f t="shared" si="103"/>
        <v>23413.822470791431</v>
      </c>
      <c r="AC2903" s="86">
        <f t="shared" si="104"/>
        <v>-16237.661864730824</v>
      </c>
    </row>
    <row r="2904" spans="27:29" x14ac:dyDescent="0.4">
      <c r="AA2904" s="85">
        <v>2895000</v>
      </c>
      <c r="AB2904" s="82">
        <f t="shared" si="103"/>
        <v>23421.912941582996</v>
      </c>
      <c r="AC2904" s="86">
        <f t="shared" si="104"/>
        <v>-16245.752335522389</v>
      </c>
    </row>
    <row r="2905" spans="27:29" x14ac:dyDescent="0.4">
      <c r="AA2905" s="85">
        <v>2896000</v>
      </c>
      <c r="AB2905" s="82">
        <f t="shared" si="103"/>
        <v>23430.003412374557</v>
      </c>
      <c r="AC2905" s="86">
        <f t="shared" si="104"/>
        <v>-16253.842806313951</v>
      </c>
    </row>
    <row r="2906" spans="27:29" x14ac:dyDescent="0.4">
      <c r="AA2906" s="85">
        <v>2897000</v>
      </c>
      <c r="AB2906" s="82">
        <f t="shared" si="103"/>
        <v>23438.093883166122</v>
      </c>
      <c r="AC2906" s="86">
        <f t="shared" si="104"/>
        <v>-16261.933277105516</v>
      </c>
    </row>
    <row r="2907" spans="27:29" x14ac:dyDescent="0.4">
      <c r="AA2907" s="85">
        <v>2898000</v>
      </c>
      <c r="AB2907" s="82">
        <f t="shared" si="103"/>
        <v>23446.184353957691</v>
      </c>
      <c r="AC2907" s="86">
        <f t="shared" si="104"/>
        <v>-16270.023747897085</v>
      </c>
    </row>
    <row r="2908" spans="27:29" x14ac:dyDescent="0.4">
      <c r="AA2908" s="85">
        <v>2899000</v>
      </c>
      <c r="AB2908" s="82">
        <f t="shared" si="103"/>
        <v>23454.274824749256</v>
      </c>
      <c r="AC2908" s="86">
        <f t="shared" si="104"/>
        <v>-16278.11421868865</v>
      </c>
    </row>
    <row r="2909" spans="27:29" x14ac:dyDescent="0.4">
      <c r="AA2909" s="85">
        <v>2900000</v>
      </c>
      <c r="AB2909" s="82">
        <f t="shared" si="103"/>
        <v>23462.365295540822</v>
      </c>
      <c r="AC2909" s="86">
        <f t="shared" si="104"/>
        <v>-16286.204689480215</v>
      </c>
    </row>
    <row r="2910" spans="27:29" x14ac:dyDescent="0.4">
      <c r="AA2910" s="85">
        <v>2901000</v>
      </c>
      <c r="AB2910" s="82">
        <f t="shared" si="103"/>
        <v>23470.45576633239</v>
      </c>
      <c r="AC2910" s="86">
        <f t="shared" si="104"/>
        <v>-16294.295160271784</v>
      </c>
    </row>
    <row r="2911" spans="27:29" x14ac:dyDescent="0.4">
      <c r="AA2911" s="85">
        <v>2902000</v>
      </c>
      <c r="AB2911" s="82">
        <f t="shared" si="103"/>
        <v>23478.546237123956</v>
      </c>
      <c r="AC2911" s="86">
        <f t="shared" si="104"/>
        <v>-16302.385631063349</v>
      </c>
    </row>
    <row r="2912" spans="27:29" x14ac:dyDescent="0.4">
      <c r="AA2912" s="85">
        <v>2903000</v>
      </c>
      <c r="AB2912" s="82">
        <f t="shared" si="103"/>
        <v>23486.636707915521</v>
      </c>
      <c r="AC2912" s="86">
        <f t="shared" si="104"/>
        <v>-16310.476101854914</v>
      </c>
    </row>
    <row r="2913" spans="27:29" x14ac:dyDescent="0.4">
      <c r="AA2913" s="85">
        <v>2904000</v>
      </c>
      <c r="AB2913" s="82">
        <f t="shared" si="103"/>
        <v>23494.727178707086</v>
      </c>
      <c r="AC2913" s="86">
        <f t="shared" si="104"/>
        <v>-16318.566572646479</v>
      </c>
    </row>
    <row r="2914" spans="27:29" x14ac:dyDescent="0.4">
      <c r="AA2914" s="85">
        <v>2905000</v>
      </c>
      <c r="AB2914" s="82">
        <f t="shared" si="103"/>
        <v>23502.817649498651</v>
      </c>
      <c r="AC2914" s="86">
        <f t="shared" si="104"/>
        <v>-16326.657043438045</v>
      </c>
    </row>
    <row r="2915" spans="27:29" x14ac:dyDescent="0.4">
      <c r="AA2915" s="85">
        <v>2906000</v>
      </c>
      <c r="AB2915" s="82">
        <f t="shared" si="103"/>
        <v>23510.908120290216</v>
      </c>
      <c r="AC2915" s="86">
        <f t="shared" si="104"/>
        <v>-16334.74751422961</v>
      </c>
    </row>
    <row r="2916" spans="27:29" x14ac:dyDescent="0.4">
      <c r="AA2916" s="85">
        <v>2907000</v>
      </c>
      <c r="AB2916" s="82">
        <f t="shared" si="103"/>
        <v>23518.998591081781</v>
      </c>
      <c r="AC2916" s="86">
        <f t="shared" si="104"/>
        <v>-16342.837985021175</v>
      </c>
    </row>
    <row r="2917" spans="27:29" x14ac:dyDescent="0.4">
      <c r="AA2917" s="85">
        <v>2908000</v>
      </c>
      <c r="AB2917" s="82">
        <f t="shared" si="103"/>
        <v>23527.08906187335</v>
      </c>
      <c r="AC2917" s="86">
        <f t="shared" si="104"/>
        <v>-16350.928455812744</v>
      </c>
    </row>
    <row r="2918" spans="27:29" x14ac:dyDescent="0.4">
      <c r="AA2918" s="85">
        <v>2909000</v>
      </c>
      <c r="AB2918" s="82">
        <f t="shared" si="103"/>
        <v>23535.179532664915</v>
      </c>
      <c r="AC2918" s="86">
        <f t="shared" si="104"/>
        <v>-16359.018926604309</v>
      </c>
    </row>
    <row r="2919" spans="27:29" x14ac:dyDescent="0.4">
      <c r="AA2919" s="85">
        <v>2910000</v>
      </c>
      <c r="AB2919" s="82">
        <f t="shared" si="103"/>
        <v>23543.27000345648</v>
      </c>
      <c r="AC2919" s="86">
        <f t="shared" si="104"/>
        <v>-16367.109397395874</v>
      </c>
    </row>
    <row r="2920" spans="27:29" x14ac:dyDescent="0.4">
      <c r="AA2920" s="85">
        <v>2911000</v>
      </c>
      <c r="AB2920" s="82">
        <f t="shared" si="103"/>
        <v>23551.360474248049</v>
      </c>
      <c r="AC2920" s="86">
        <f t="shared" si="104"/>
        <v>-16375.199868187443</v>
      </c>
    </row>
    <row r="2921" spans="27:29" x14ac:dyDescent="0.4">
      <c r="AA2921" s="85">
        <v>2912000</v>
      </c>
      <c r="AB2921" s="82">
        <f t="shared" si="103"/>
        <v>23559.450945039614</v>
      </c>
      <c r="AC2921" s="86">
        <f t="shared" si="104"/>
        <v>-16383.290338979008</v>
      </c>
    </row>
    <row r="2922" spans="27:29" x14ac:dyDescent="0.4">
      <c r="AA2922" s="85">
        <v>2913000</v>
      </c>
      <c r="AB2922" s="82">
        <f t="shared" si="103"/>
        <v>23567.541415831176</v>
      </c>
      <c r="AC2922" s="86">
        <f t="shared" si="104"/>
        <v>-16391.38080977057</v>
      </c>
    </row>
    <row r="2923" spans="27:29" x14ac:dyDescent="0.4">
      <c r="AA2923" s="85">
        <v>2914000</v>
      </c>
      <c r="AB2923" s="82">
        <f t="shared" si="103"/>
        <v>23575.631886622741</v>
      </c>
      <c r="AC2923" s="86">
        <f t="shared" si="104"/>
        <v>-16399.471280562135</v>
      </c>
    </row>
    <row r="2924" spans="27:29" x14ac:dyDescent="0.4">
      <c r="AA2924" s="85">
        <v>2915000</v>
      </c>
      <c r="AB2924" s="82">
        <f t="shared" si="103"/>
        <v>23583.72235741431</v>
      </c>
      <c r="AC2924" s="86">
        <f t="shared" si="104"/>
        <v>-16407.561751353704</v>
      </c>
    </row>
    <row r="2925" spans="27:29" x14ac:dyDescent="0.4">
      <c r="AA2925" s="85">
        <v>2916000</v>
      </c>
      <c r="AB2925" s="82">
        <f t="shared" si="103"/>
        <v>23591.812828205875</v>
      </c>
      <c r="AC2925" s="86">
        <f t="shared" si="104"/>
        <v>-16415.652222145269</v>
      </c>
    </row>
    <row r="2926" spans="27:29" x14ac:dyDescent="0.4">
      <c r="AA2926" s="85">
        <v>2917000</v>
      </c>
      <c r="AB2926" s="82">
        <f t="shared" si="103"/>
        <v>23599.90329899744</v>
      </c>
      <c r="AC2926" s="86">
        <f t="shared" si="104"/>
        <v>-16423.742692936834</v>
      </c>
    </row>
    <row r="2927" spans="27:29" x14ac:dyDescent="0.4">
      <c r="AA2927" s="85">
        <v>2918000</v>
      </c>
      <c r="AB2927" s="82">
        <f t="shared" si="103"/>
        <v>23607.993769789009</v>
      </c>
      <c r="AC2927" s="86">
        <f t="shared" si="104"/>
        <v>-16431.833163728403</v>
      </c>
    </row>
    <row r="2928" spans="27:29" x14ac:dyDescent="0.4">
      <c r="AA2928" s="85">
        <v>2919000</v>
      </c>
      <c r="AB2928" s="82">
        <f t="shared" si="103"/>
        <v>23616.084240580574</v>
      </c>
      <c r="AC2928" s="86">
        <f t="shared" si="104"/>
        <v>-16439.923634519968</v>
      </c>
    </row>
    <row r="2929" spans="27:29" x14ac:dyDescent="0.4">
      <c r="AA2929" s="85">
        <v>2920000</v>
      </c>
      <c r="AB2929" s="82">
        <f t="shared" si="103"/>
        <v>23624.174711372139</v>
      </c>
      <c r="AC2929" s="86">
        <f t="shared" si="104"/>
        <v>-16448.014105311533</v>
      </c>
    </row>
    <row r="2930" spans="27:29" x14ac:dyDescent="0.4">
      <c r="AA2930" s="85">
        <v>2921000</v>
      </c>
      <c r="AB2930" s="82">
        <f t="shared" si="103"/>
        <v>23632.265182163705</v>
      </c>
      <c r="AC2930" s="86">
        <f t="shared" si="104"/>
        <v>-16456.104576103098</v>
      </c>
    </row>
    <row r="2931" spans="27:29" x14ac:dyDescent="0.4">
      <c r="AA2931" s="85">
        <v>2922000</v>
      </c>
      <c r="AB2931" s="82">
        <f t="shared" si="103"/>
        <v>23640.35565295527</v>
      </c>
      <c r="AC2931" s="86">
        <f t="shared" si="104"/>
        <v>-16464.195046894663</v>
      </c>
    </row>
    <row r="2932" spans="27:29" x14ac:dyDescent="0.4">
      <c r="AA2932" s="85">
        <v>2923000</v>
      </c>
      <c r="AB2932" s="82">
        <f t="shared" si="103"/>
        <v>23648.446123746835</v>
      </c>
      <c r="AC2932" s="86">
        <f t="shared" si="104"/>
        <v>-16472.285517686229</v>
      </c>
    </row>
    <row r="2933" spans="27:29" x14ac:dyDescent="0.4">
      <c r="AA2933" s="85">
        <v>2924000</v>
      </c>
      <c r="AB2933" s="82">
        <f t="shared" si="103"/>
        <v>23656.5365945384</v>
      </c>
      <c r="AC2933" s="86">
        <f t="shared" si="104"/>
        <v>-16480.375988477794</v>
      </c>
    </row>
    <row r="2934" spans="27:29" x14ac:dyDescent="0.4">
      <c r="AA2934" s="85">
        <v>2925000</v>
      </c>
      <c r="AB2934" s="82">
        <f t="shared" si="103"/>
        <v>23664.627065329969</v>
      </c>
      <c r="AC2934" s="86">
        <f t="shared" si="104"/>
        <v>-16488.466459269363</v>
      </c>
    </row>
    <row r="2935" spans="27:29" x14ac:dyDescent="0.4">
      <c r="AA2935" s="85">
        <v>2926000</v>
      </c>
      <c r="AB2935" s="82">
        <f t="shared" si="103"/>
        <v>23672.717536121534</v>
      </c>
      <c r="AC2935" s="86">
        <f t="shared" si="104"/>
        <v>-16496.556930060928</v>
      </c>
    </row>
    <row r="2936" spans="27:29" x14ac:dyDescent="0.4">
      <c r="AA2936" s="85">
        <v>2927000</v>
      </c>
      <c r="AB2936" s="82">
        <f t="shared" si="103"/>
        <v>23680.808006913099</v>
      </c>
      <c r="AC2936" s="86">
        <f t="shared" si="104"/>
        <v>-16504.647400852493</v>
      </c>
    </row>
    <row r="2937" spans="27:29" x14ac:dyDescent="0.4">
      <c r="AA2937" s="85">
        <v>2928000</v>
      </c>
      <c r="AB2937" s="82">
        <f t="shared" si="103"/>
        <v>23688.898477704668</v>
      </c>
      <c r="AC2937" s="86">
        <f t="shared" si="104"/>
        <v>-16512.737871644062</v>
      </c>
    </row>
    <row r="2938" spans="27:29" x14ac:dyDescent="0.4">
      <c r="AA2938" s="85">
        <v>2929000</v>
      </c>
      <c r="AB2938" s="82">
        <f t="shared" si="103"/>
        <v>23696.988948496233</v>
      </c>
      <c r="AC2938" s="86">
        <f t="shared" si="104"/>
        <v>-16520.828342435627</v>
      </c>
    </row>
    <row r="2939" spans="27:29" x14ac:dyDescent="0.4">
      <c r="AA2939" s="85">
        <v>2930000</v>
      </c>
      <c r="AB2939" s="82">
        <f t="shared" si="103"/>
        <v>23705.079419287795</v>
      </c>
      <c r="AC2939" s="86">
        <f t="shared" si="104"/>
        <v>-16528.918813227188</v>
      </c>
    </row>
    <row r="2940" spans="27:29" x14ac:dyDescent="0.4">
      <c r="AA2940" s="85">
        <v>2931000</v>
      </c>
      <c r="AB2940" s="82">
        <f t="shared" si="103"/>
        <v>23713.16989007936</v>
      </c>
      <c r="AC2940" s="86">
        <f t="shared" si="104"/>
        <v>-16537.009284018754</v>
      </c>
    </row>
    <row r="2941" spans="27:29" x14ac:dyDescent="0.4">
      <c r="AA2941" s="85">
        <v>2932000</v>
      </c>
      <c r="AB2941" s="82">
        <f t="shared" si="103"/>
        <v>23721.260360870929</v>
      </c>
      <c r="AC2941" s="86">
        <f t="shared" si="104"/>
        <v>-16545.099754810322</v>
      </c>
    </row>
    <row r="2942" spans="27:29" x14ac:dyDescent="0.4">
      <c r="AA2942" s="85">
        <v>2933000</v>
      </c>
      <c r="AB2942" s="82">
        <f t="shared" si="103"/>
        <v>23729.350831662494</v>
      </c>
      <c r="AC2942" s="86">
        <f t="shared" si="104"/>
        <v>-16553.190225601888</v>
      </c>
    </row>
    <row r="2943" spans="27:29" x14ac:dyDescent="0.4">
      <c r="AA2943" s="85">
        <v>2934000</v>
      </c>
      <c r="AB2943" s="82">
        <f t="shared" si="103"/>
        <v>23737.441302454059</v>
      </c>
      <c r="AC2943" s="86">
        <f t="shared" si="104"/>
        <v>-16561.280696393453</v>
      </c>
    </row>
    <row r="2944" spans="27:29" x14ac:dyDescent="0.4">
      <c r="AA2944" s="85">
        <v>2935000</v>
      </c>
      <c r="AB2944" s="82">
        <f t="shared" si="103"/>
        <v>23745.531773245628</v>
      </c>
      <c r="AC2944" s="86">
        <f t="shared" si="104"/>
        <v>-16569.371167185021</v>
      </c>
    </row>
    <row r="2945" spans="27:29" x14ac:dyDescent="0.4">
      <c r="AA2945" s="85">
        <v>2936000</v>
      </c>
      <c r="AB2945" s="82">
        <f t="shared" si="103"/>
        <v>23753.622244037193</v>
      </c>
      <c r="AC2945" s="86">
        <f t="shared" si="104"/>
        <v>-16577.461637976587</v>
      </c>
    </row>
    <row r="2946" spans="27:29" x14ac:dyDescent="0.4">
      <c r="AA2946" s="85">
        <v>2937000</v>
      </c>
      <c r="AB2946" s="82">
        <f t="shared" si="103"/>
        <v>23761.712714828758</v>
      </c>
      <c r="AC2946" s="86">
        <f t="shared" si="104"/>
        <v>-16585.552108768152</v>
      </c>
    </row>
    <row r="2947" spans="27:29" x14ac:dyDescent="0.4">
      <c r="AA2947" s="85">
        <v>2938000</v>
      </c>
      <c r="AB2947" s="82">
        <f t="shared" si="103"/>
        <v>23769.803185620323</v>
      </c>
      <c r="AC2947" s="86">
        <f t="shared" si="104"/>
        <v>-16593.642579559717</v>
      </c>
    </row>
    <row r="2948" spans="27:29" x14ac:dyDescent="0.4">
      <c r="AA2948" s="85">
        <v>2939000</v>
      </c>
      <c r="AB2948" s="82">
        <f t="shared" si="103"/>
        <v>23777.893656411889</v>
      </c>
      <c r="AC2948" s="86">
        <f t="shared" si="104"/>
        <v>-16601.733050351282</v>
      </c>
    </row>
    <row r="2949" spans="27:29" x14ac:dyDescent="0.4">
      <c r="AA2949" s="85">
        <v>2940000</v>
      </c>
      <c r="AB2949" s="82">
        <f t="shared" si="103"/>
        <v>23785.984127203454</v>
      </c>
      <c r="AC2949" s="86">
        <f t="shared" si="104"/>
        <v>-16609.823521142847</v>
      </c>
    </row>
    <row r="2950" spans="27:29" x14ac:dyDescent="0.4">
      <c r="AA2950" s="85">
        <v>2941000</v>
      </c>
      <c r="AB2950" s="82">
        <f t="shared" si="103"/>
        <v>23794.074597995019</v>
      </c>
      <c r="AC2950" s="86">
        <f t="shared" si="104"/>
        <v>-16617.913991934412</v>
      </c>
    </row>
    <row r="2951" spans="27:29" x14ac:dyDescent="0.4">
      <c r="AA2951" s="85">
        <v>2942000</v>
      </c>
      <c r="AB2951" s="82">
        <f t="shared" si="103"/>
        <v>23802.165068786588</v>
      </c>
      <c r="AC2951" s="86">
        <f t="shared" si="104"/>
        <v>-16626.004462725981</v>
      </c>
    </row>
    <row r="2952" spans="27:29" x14ac:dyDescent="0.4">
      <c r="AA2952" s="85">
        <v>2943000</v>
      </c>
      <c r="AB2952" s="82">
        <f t="shared" si="103"/>
        <v>23810.255539578153</v>
      </c>
      <c r="AC2952" s="86">
        <f t="shared" si="104"/>
        <v>-16634.094933517546</v>
      </c>
    </row>
    <row r="2953" spans="27:29" x14ac:dyDescent="0.4">
      <c r="AA2953" s="85">
        <v>2944000</v>
      </c>
      <c r="AB2953" s="82">
        <f t="shared" si="103"/>
        <v>23818.346010369718</v>
      </c>
      <c r="AC2953" s="86">
        <f t="shared" si="104"/>
        <v>-16642.185404309112</v>
      </c>
    </row>
    <row r="2954" spans="27:29" x14ac:dyDescent="0.4">
      <c r="AA2954" s="85">
        <v>2945000</v>
      </c>
      <c r="AB2954" s="82">
        <f t="shared" si="103"/>
        <v>23826.436481161287</v>
      </c>
      <c r="AC2954" s="86">
        <f t="shared" si="104"/>
        <v>-16650.27587510068</v>
      </c>
    </row>
    <row r="2955" spans="27:29" x14ac:dyDescent="0.4">
      <c r="AA2955" s="85">
        <v>2946000</v>
      </c>
      <c r="AB2955" s="82">
        <f t="shared" ref="AB2955:AB3018" si="105">-PMT($X$12,$Y$10,AA2955)</f>
        <v>23834.526951952848</v>
      </c>
      <c r="AC2955" s="86">
        <f t="shared" ref="AC2955:AC3018" si="106">$J$56-AB2955</f>
        <v>-16658.366345892242</v>
      </c>
    </row>
    <row r="2956" spans="27:29" x14ac:dyDescent="0.4">
      <c r="AA2956" s="85">
        <v>2947000</v>
      </c>
      <c r="AB2956" s="82">
        <f t="shared" si="105"/>
        <v>23842.617422744413</v>
      </c>
      <c r="AC2956" s="86">
        <f t="shared" si="106"/>
        <v>-16666.456816683807</v>
      </c>
    </row>
    <row r="2957" spans="27:29" x14ac:dyDescent="0.4">
      <c r="AA2957" s="85">
        <v>2948000</v>
      </c>
      <c r="AB2957" s="82">
        <f t="shared" si="105"/>
        <v>23850.707893535982</v>
      </c>
      <c r="AC2957" s="86">
        <f t="shared" si="106"/>
        <v>-16674.547287475376</v>
      </c>
    </row>
    <row r="2958" spans="27:29" x14ac:dyDescent="0.4">
      <c r="AA2958" s="85">
        <v>2949000</v>
      </c>
      <c r="AB2958" s="82">
        <f t="shared" si="105"/>
        <v>23858.798364327547</v>
      </c>
      <c r="AC2958" s="86">
        <f t="shared" si="106"/>
        <v>-16682.637758266941</v>
      </c>
    </row>
    <row r="2959" spans="27:29" x14ac:dyDescent="0.4">
      <c r="AA2959" s="85">
        <v>2950000</v>
      </c>
      <c r="AB2959" s="82">
        <f t="shared" si="105"/>
        <v>23866.888835119113</v>
      </c>
      <c r="AC2959" s="86">
        <f t="shared" si="106"/>
        <v>-16690.728229058506</v>
      </c>
    </row>
    <row r="2960" spans="27:29" x14ac:dyDescent="0.4">
      <c r="AA2960" s="85">
        <v>2951000</v>
      </c>
      <c r="AB2960" s="82">
        <f t="shared" si="105"/>
        <v>23874.979305910678</v>
      </c>
      <c r="AC2960" s="86">
        <f t="shared" si="106"/>
        <v>-16698.818699850071</v>
      </c>
    </row>
    <row r="2961" spans="27:29" x14ac:dyDescent="0.4">
      <c r="AA2961" s="85">
        <v>2952000</v>
      </c>
      <c r="AB2961" s="82">
        <f t="shared" si="105"/>
        <v>23883.069776702247</v>
      </c>
      <c r="AC2961" s="86">
        <f t="shared" si="106"/>
        <v>-16706.90917064164</v>
      </c>
    </row>
    <row r="2962" spans="27:29" x14ac:dyDescent="0.4">
      <c r="AA2962" s="85">
        <v>2953000</v>
      </c>
      <c r="AB2962" s="82">
        <f t="shared" si="105"/>
        <v>23891.160247493812</v>
      </c>
      <c r="AC2962" s="86">
        <f t="shared" si="106"/>
        <v>-16714.999641433205</v>
      </c>
    </row>
    <row r="2963" spans="27:29" x14ac:dyDescent="0.4">
      <c r="AA2963" s="85">
        <v>2954000</v>
      </c>
      <c r="AB2963" s="82">
        <f t="shared" si="105"/>
        <v>23899.250718285377</v>
      </c>
      <c r="AC2963" s="86">
        <f t="shared" si="106"/>
        <v>-16723.090112224771</v>
      </c>
    </row>
    <row r="2964" spans="27:29" x14ac:dyDescent="0.4">
      <c r="AA2964" s="85">
        <v>2955000</v>
      </c>
      <c r="AB2964" s="82">
        <f t="shared" si="105"/>
        <v>23907.341189076942</v>
      </c>
      <c r="AC2964" s="86">
        <f t="shared" si="106"/>
        <v>-16731.180583016336</v>
      </c>
    </row>
    <row r="2965" spans="27:29" x14ac:dyDescent="0.4">
      <c r="AA2965" s="85">
        <v>2956000</v>
      </c>
      <c r="AB2965" s="82">
        <f t="shared" si="105"/>
        <v>23915.431659868507</v>
      </c>
      <c r="AC2965" s="86">
        <f t="shared" si="106"/>
        <v>-16739.271053807901</v>
      </c>
    </row>
    <row r="2966" spans="27:29" x14ac:dyDescent="0.4">
      <c r="AA2966" s="85">
        <v>2957000</v>
      </c>
      <c r="AB2966" s="82">
        <f t="shared" si="105"/>
        <v>23923.522130660072</v>
      </c>
      <c r="AC2966" s="86">
        <f t="shared" si="106"/>
        <v>-16747.361524599466</v>
      </c>
    </row>
    <row r="2967" spans="27:29" x14ac:dyDescent="0.4">
      <c r="AA2967" s="85">
        <v>2958000</v>
      </c>
      <c r="AB2967" s="82">
        <f t="shared" si="105"/>
        <v>23931.612601451638</v>
      </c>
      <c r="AC2967" s="86">
        <f t="shared" si="106"/>
        <v>-16755.451995391031</v>
      </c>
    </row>
    <row r="2968" spans="27:29" x14ac:dyDescent="0.4">
      <c r="AA2968" s="85">
        <v>2959000</v>
      </c>
      <c r="AB2968" s="82">
        <f t="shared" si="105"/>
        <v>23939.703072243206</v>
      </c>
      <c r="AC2968" s="86">
        <f t="shared" si="106"/>
        <v>-16763.5424661826</v>
      </c>
    </row>
    <row r="2969" spans="27:29" x14ac:dyDescent="0.4">
      <c r="AA2969" s="85">
        <v>2960000</v>
      </c>
      <c r="AB2969" s="82">
        <f t="shared" si="105"/>
        <v>23947.793543034772</v>
      </c>
      <c r="AC2969" s="86">
        <f t="shared" si="106"/>
        <v>-16771.632936974165</v>
      </c>
    </row>
    <row r="2970" spans="27:29" x14ac:dyDescent="0.4">
      <c r="AA2970" s="85">
        <v>2961000</v>
      </c>
      <c r="AB2970" s="82">
        <f t="shared" si="105"/>
        <v>23955.884013826337</v>
      </c>
      <c r="AC2970" s="86">
        <f t="shared" si="106"/>
        <v>-16779.72340776573</v>
      </c>
    </row>
    <row r="2971" spans="27:29" x14ac:dyDescent="0.4">
      <c r="AA2971" s="85">
        <v>2962000</v>
      </c>
      <c r="AB2971" s="82">
        <f t="shared" si="105"/>
        <v>23963.974484617906</v>
      </c>
      <c r="AC2971" s="86">
        <f t="shared" si="106"/>
        <v>-16787.813878557299</v>
      </c>
    </row>
    <row r="2972" spans="27:29" x14ac:dyDescent="0.4">
      <c r="AA2972" s="85">
        <v>2963000</v>
      </c>
      <c r="AB2972" s="82">
        <f t="shared" si="105"/>
        <v>23972.064955409467</v>
      </c>
      <c r="AC2972" s="86">
        <f t="shared" si="106"/>
        <v>-16795.904349348861</v>
      </c>
    </row>
    <row r="2973" spans="27:29" x14ac:dyDescent="0.4">
      <c r="AA2973" s="85">
        <v>2964000</v>
      </c>
      <c r="AB2973" s="82">
        <f t="shared" si="105"/>
        <v>23980.155426201032</v>
      </c>
      <c r="AC2973" s="86">
        <f t="shared" si="106"/>
        <v>-16803.994820140426</v>
      </c>
    </row>
    <row r="2974" spans="27:29" x14ac:dyDescent="0.4">
      <c r="AA2974" s="85">
        <v>2965000</v>
      </c>
      <c r="AB2974" s="82">
        <f t="shared" si="105"/>
        <v>23988.245896992601</v>
      </c>
      <c r="AC2974" s="86">
        <f t="shared" si="106"/>
        <v>-16812.085290931995</v>
      </c>
    </row>
    <row r="2975" spans="27:29" x14ac:dyDescent="0.4">
      <c r="AA2975" s="85">
        <v>2966000</v>
      </c>
      <c r="AB2975" s="82">
        <f t="shared" si="105"/>
        <v>23996.336367784166</v>
      </c>
      <c r="AC2975" s="86">
        <f t="shared" si="106"/>
        <v>-16820.17576172356</v>
      </c>
    </row>
    <row r="2976" spans="27:29" x14ac:dyDescent="0.4">
      <c r="AA2976" s="85">
        <v>2967000</v>
      </c>
      <c r="AB2976" s="82">
        <f t="shared" si="105"/>
        <v>24004.426838575731</v>
      </c>
      <c r="AC2976" s="86">
        <f t="shared" si="106"/>
        <v>-16828.266232515125</v>
      </c>
    </row>
    <row r="2977" spans="27:29" x14ac:dyDescent="0.4">
      <c r="AA2977" s="85">
        <v>2968000</v>
      </c>
      <c r="AB2977" s="82">
        <f t="shared" si="105"/>
        <v>24012.517309367297</v>
      </c>
      <c r="AC2977" s="86">
        <f t="shared" si="106"/>
        <v>-16836.35670330669</v>
      </c>
    </row>
    <row r="2978" spans="27:29" x14ac:dyDescent="0.4">
      <c r="AA2978" s="85">
        <v>2969000</v>
      </c>
      <c r="AB2978" s="82">
        <f t="shared" si="105"/>
        <v>24020.607780158865</v>
      </c>
      <c r="AC2978" s="86">
        <f t="shared" si="106"/>
        <v>-16844.447174098259</v>
      </c>
    </row>
    <row r="2979" spans="27:29" x14ac:dyDescent="0.4">
      <c r="AA2979" s="85">
        <v>2970000</v>
      </c>
      <c r="AB2979" s="82">
        <f t="shared" si="105"/>
        <v>24028.698250950431</v>
      </c>
      <c r="AC2979" s="86">
        <f t="shared" si="106"/>
        <v>-16852.537644889824</v>
      </c>
    </row>
    <row r="2980" spans="27:29" x14ac:dyDescent="0.4">
      <c r="AA2980" s="85">
        <v>2971000</v>
      </c>
      <c r="AB2980" s="82">
        <f t="shared" si="105"/>
        <v>24036.788721741992</v>
      </c>
      <c r="AC2980" s="86">
        <f t="shared" si="106"/>
        <v>-16860.628115681386</v>
      </c>
    </row>
    <row r="2981" spans="27:29" x14ac:dyDescent="0.4">
      <c r="AA2981" s="85">
        <v>2972000</v>
      </c>
      <c r="AB2981" s="82">
        <f t="shared" si="105"/>
        <v>24044.879192533561</v>
      </c>
      <c r="AC2981" s="86">
        <f t="shared" si="106"/>
        <v>-16868.718586472954</v>
      </c>
    </row>
    <row r="2982" spans="27:29" x14ac:dyDescent="0.4">
      <c r="AA2982" s="85">
        <v>2973000</v>
      </c>
      <c r="AB2982" s="82">
        <f t="shared" si="105"/>
        <v>24052.969663325126</v>
      </c>
      <c r="AC2982" s="86">
        <f t="shared" si="106"/>
        <v>-16876.80905726452</v>
      </c>
    </row>
    <row r="2983" spans="27:29" x14ac:dyDescent="0.4">
      <c r="AA2983" s="85">
        <v>2974000</v>
      </c>
      <c r="AB2983" s="82">
        <f t="shared" si="105"/>
        <v>24061.060134116691</v>
      </c>
      <c r="AC2983" s="86">
        <f t="shared" si="106"/>
        <v>-16884.899528056085</v>
      </c>
    </row>
    <row r="2984" spans="27:29" x14ac:dyDescent="0.4">
      <c r="AA2984" s="85">
        <v>2975000</v>
      </c>
      <c r="AB2984" s="82">
        <f t="shared" si="105"/>
        <v>24069.150604908256</v>
      </c>
      <c r="AC2984" s="86">
        <f t="shared" si="106"/>
        <v>-16892.98999884765</v>
      </c>
    </row>
    <row r="2985" spans="27:29" x14ac:dyDescent="0.4">
      <c r="AA2985" s="85">
        <v>2976000</v>
      </c>
      <c r="AB2985" s="82">
        <f t="shared" si="105"/>
        <v>24077.241075699825</v>
      </c>
      <c r="AC2985" s="86">
        <f t="shared" si="106"/>
        <v>-16901.080469639219</v>
      </c>
    </row>
    <row r="2986" spans="27:29" x14ac:dyDescent="0.4">
      <c r="AA2986" s="85">
        <v>2977000</v>
      </c>
      <c r="AB2986" s="82">
        <f t="shared" si="105"/>
        <v>24085.33154649139</v>
      </c>
      <c r="AC2986" s="86">
        <f t="shared" si="106"/>
        <v>-16909.170940430784</v>
      </c>
    </row>
    <row r="2987" spans="27:29" x14ac:dyDescent="0.4">
      <c r="AA2987" s="85">
        <v>2978000</v>
      </c>
      <c r="AB2987" s="82">
        <f t="shared" si="105"/>
        <v>24093.422017282955</v>
      </c>
      <c r="AC2987" s="86">
        <f t="shared" si="106"/>
        <v>-16917.261411222349</v>
      </c>
    </row>
    <row r="2988" spans="27:29" x14ac:dyDescent="0.4">
      <c r="AA2988" s="85">
        <v>2979000</v>
      </c>
      <c r="AB2988" s="82">
        <f t="shared" si="105"/>
        <v>24101.512488074524</v>
      </c>
      <c r="AC2988" s="86">
        <f t="shared" si="106"/>
        <v>-16925.351882013918</v>
      </c>
    </row>
    <row r="2989" spans="27:29" x14ac:dyDescent="0.4">
      <c r="AA2989" s="85">
        <v>2980000</v>
      </c>
      <c r="AB2989" s="82">
        <f t="shared" si="105"/>
        <v>24109.602958866086</v>
      </c>
      <c r="AC2989" s="86">
        <f t="shared" si="106"/>
        <v>-16933.442352805479</v>
      </c>
    </row>
    <row r="2990" spans="27:29" x14ac:dyDescent="0.4">
      <c r="AA2990" s="85">
        <v>2981000</v>
      </c>
      <c r="AB2990" s="82">
        <f t="shared" si="105"/>
        <v>24117.693429657651</v>
      </c>
      <c r="AC2990" s="86">
        <f t="shared" si="106"/>
        <v>-16941.532823597045</v>
      </c>
    </row>
    <row r="2991" spans="27:29" x14ac:dyDescent="0.4">
      <c r="AA2991" s="85">
        <v>2982000</v>
      </c>
      <c r="AB2991" s="82">
        <f t="shared" si="105"/>
        <v>24125.78390044922</v>
      </c>
      <c r="AC2991" s="86">
        <f t="shared" si="106"/>
        <v>-16949.623294388613</v>
      </c>
    </row>
    <row r="2992" spans="27:29" x14ac:dyDescent="0.4">
      <c r="AA2992" s="85">
        <v>2983000</v>
      </c>
      <c r="AB2992" s="82">
        <f t="shared" si="105"/>
        <v>24133.874371240785</v>
      </c>
      <c r="AC2992" s="86">
        <f t="shared" si="106"/>
        <v>-16957.713765180179</v>
      </c>
    </row>
    <row r="2993" spans="27:29" x14ac:dyDescent="0.4">
      <c r="AA2993" s="85">
        <v>2984000</v>
      </c>
      <c r="AB2993" s="82">
        <f t="shared" si="105"/>
        <v>24141.96484203235</v>
      </c>
      <c r="AC2993" s="86">
        <f t="shared" si="106"/>
        <v>-16965.804235971744</v>
      </c>
    </row>
    <row r="2994" spans="27:29" x14ac:dyDescent="0.4">
      <c r="AA2994" s="85">
        <v>2985000</v>
      </c>
      <c r="AB2994" s="82">
        <f t="shared" si="105"/>
        <v>24150.055312823915</v>
      </c>
      <c r="AC2994" s="86">
        <f t="shared" si="106"/>
        <v>-16973.894706763309</v>
      </c>
    </row>
    <row r="2995" spans="27:29" x14ac:dyDescent="0.4">
      <c r="AA2995" s="85">
        <v>2986000</v>
      </c>
      <c r="AB2995" s="82">
        <f t="shared" si="105"/>
        <v>24158.145783615484</v>
      </c>
      <c r="AC2995" s="86">
        <f t="shared" si="106"/>
        <v>-16981.985177554878</v>
      </c>
    </row>
    <row r="2996" spans="27:29" x14ac:dyDescent="0.4">
      <c r="AA2996" s="85">
        <v>2987000</v>
      </c>
      <c r="AB2996" s="82">
        <f t="shared" si="105"/>
        <v>24166.236254407049</v>
      </c>
      <c r="AC2996" s="86">
        <f t="shared" si="106"/>
        <v>-16990.075648346443</v>
      </c>
    </row>
    <row r="2997" spans="27:29" x14ac:dyDescent="0.4">
      <c r="AA2997" s="85">
        <v>2988000</v>
      </c>
      <c r="AB2997" s="82">
        <f t="shared" si="105"/>
        <v>24174.326725198611</v>
      </c>
      <c r="AC2997" s="86">
        <f t="shared" si="106"/>
        <v>-16998.166119138004</v>
      </c>
    </row>
    <row r="2998" spans="27:29" x14ac:dyDescent="0.4">
      <c r="AA2998" s="85">
        <v>2989000</v>
      </c>
      <c r="AB2998" s="82">
        <f t="shared" si="105"/>
        <v>24182.41719599018</v>
      </c>
      <c r="AC2998" s="86">
        <f t="shared" si="106"/>
        <v>-17006.256589929573</v>
      </c>
    </row>
    <row r="2999" spans="27:29" x14ac:dyDescent="0.4">
      <c r="AA2999" s="85">
        <v>2990000</v>
      </c>
      <c r="AB2999" s="82">
        <f t="shared" si="105"/>
        <v>24190.507666781745</v>
      </c>
      <c r="AC2999" s="86">
        <f t="shared" si="106"/>
        <v>-17014.347060721138</v>
      </c>
    </row>
    <row r="3000" spans="27:29" x14ac:dyDescent="0.4">
      <c r="AA3000" s="85">
        <v>2991000</v>
      </c>
      <c r="AB3000" s="82">
        <f t="shared" si="105"/>
        <v>24198.59813757331</v>
      </c>
      <c r="AC3000" s="86">
        <f t="shared" si="106"/>
        <v>-17022.437531512704</v>
      </c>
    </row>
    <row r="3001" spans="27:29" x14ac:dyDescent="0.4">
      <c r="AA3001" s="85">
        <v>2992000</v>
      </c>
      <c r="AB3001" s="82">
        <f t="shared" si="105"/>
        <v>24206.688608364875</v>
      </c>
      <c r="AC3001" s="86">
        <f t="shared" si="106"/>
        <v>-17030.528002304269</v>
      </c>
    </row>
    <row r="3002" spans="27:29" x14ac:dyDescent="0.4">
      <c r="AA3002" s="85">
        <v>2993000</v>
      </c>
      <c r="AB3002" s="82">
        <f t="shared" si="105"/>
        <v>24214.779079156444</v>
      </c>
      <c r="AC3002" s="86">
        <f t="shared" si="106"/>
        <v>-17038.618473095838</v>
      </c>
    </row>
    <row r="3003" spans="27:29" x14ac:dyDescent="0.4">
      <c r="AA3003" s="85">
        <v>2994000</v>
      </c>
      <c r="AB3003" s="82">
        <f t="shared" si="105"/>
        <v>24222.869549948009</v>
      </c>
      <c r="AC3003" s="86">
        <f t="shared" si="106"/>
        <v>-17046.708943887403</v>
      </c>
    </row>
    <row r="3004" spans="27:29" x14ac:dyDescent="0.4">
      <c r="AA3004" s="85">
        <v>2995000</v>
      </c>
      <c r="AB3004" s="82">
        <f t="shared" si="105"/>
        <v>24230.960020739574</v>
      </c>
      <c r="AC3004" s="86">
        <f t="shared" si="106"/>
        <v>-17054.799414678968</v>
      </c>
    </row>
    <row r="3005" spans="27:29" x14ac:dyDescent="0.4">
      <c r="AA3005" s="85">
        <v>2996000</v>
      </c>
      <c r="AB3005" s="82">
        <f t="shared" si="105"/>
        <v>24239.050491531139</v>
      </c>
      <c r="AC3005" s="86">
        <f t="shared" si="106"/>
        <v>-17062.889885470533</v>
      </c>
    </row>
    <row r="3006" spans="27:29" x14ac:dyDescent="0.4">
      <c r="AA3006" s="85">
        <v>2997000</v>
      </c>
      <c r="AB3006" s="82">
        <f t="shared" si="105"/>
        <v>24247.140962322705</v>
      </c>
      <c r="AC3006" s="86">
        <f t="shared" si="106"/>
        <v>-17070.980356262098</v>
      </c>
    </row>
    <row r="3007" spans="27:29" x14ac:dyDescent="0.4">
      <c r="AA3007" s="85">
        <v>2998000</v>
      </c>
      <c r="AB3007" s="82">
        <f t="shared" si="105"/>
        <v>24255.23143311427</v>
      </c>
      <c r="AC3007" s="86">
        <f t="shared" si="106"/>
        <v>-17079.070827053663</v>
      </c>
    </row>
    <row r="3008" spans="27:29" x14ac:dyDescent="0.4">
      <c r="AA3008" s="85">
        <v>2999000</v>
      </c>
      <c r="AB3008" s="82">
        <f t="shared" si="105"/>
        <v>24263.321903905839</v>
      </c>
      <c r="AC3008" s="86">
        <f t="shared" si="106"/>
        <v>-17087.161297845232</v>
      </c>
    </row>
    <row r="3009" spans="27:29" x14ac:dyDescent="0.4">
      <c r="AA3009" s="85">
        <v>3000000</v>
      </c>
      <c r="AB3009" s="82">
        <f t="shared" si="105"/>
        <v>24271.412374697404</v>
      </c>
      <c r="AC3009" s="86">
        <f t="shared" si="106"/>
        <v>-17095.251768636797</v>
      </c>
    </row>
    <row r="3010" spans="27:29" x14ac:dyDescent="0.4">
      <c r="AA3010" s="85">
        <v>3001000</v>
      </c>
      <c r="AB3010" s="82">
        <f t="shared" si="105"/>
        <v>24279.502845488969</v>
      </c>
      <c r="AC3010" s="86">
        <f t="shared" si="106"/>
        <v>-17103.342239428363</v>
      </c>
    </row>
    <row r="3011" spans="27:29" x14ac:dyDescent="0.4">
      <c r="AA3011" s="85">
        <v>3002000</v>
      </c>
      <c r="AB3011" s="82">
        <f t="shared" si="105"/>
        <v>24287.593316280534</v>
      </c>
      <c r="AC3011" s="86">
        <f t="shared" si="106"/>
        <v>-17111.432710219928</v>
      </c>
    </row>
    <row r="3012" spans="27:29" x14ac:dyDescent="0.4">
      <c r="AA3012" s="85">
        <v>3003000</v>
      </c>
      <c r="AB3012" s="82">
        <f t="shared" si="105"/>
        <v>24295.683787072103</v>
      </c>
      <c r="AC3012" s="86">
        <f t="shared" si="106"/>
        <v>-17119.523181011496</v>
      </c>
    </row>
    <row r="3013" spans="27:29" x14ac:dyDescent="0.4">
      <c r="AA3013" s="85">
        <v>3004000</v>
      </c>
      <c r="AB3013" s="82">
        <f t="shared" si="105"/>
        <v>24303.774257863664</v>
      </c>
      <c r="AC3013" s="86">
        <f t="shared" si="106"/>
        <v>-17127.613651803058</v>
      </c>
    </row>
    <row r="3014" spans="27:29" x14ac:dyDescent="0.4">
      <c r="AA3014" s="85">
        <v>3005000</v>
      </c>
      <c r="AB3014" s="82">
        <f t="shared" si="105"/>
        <v>24311.86472865523</v>
      </c>
      <c r="AC3014" s="86">
        <f t="shared" si="106"/>
        <v>-17135.704122594623</v>
      </c>
    </row>
    <row r="3015" spans="27:29" x14ac:dyDescent="0.4">
      <c r="AA3015" s="85">
        <v>3006000</v>
      </c>
      <c r="AB3015" s="82">
        <f t="shared" si="105"/>
        <v>24319.955199446798</v>
      </c>
      <c r="AC3015" s="86">
        <f t="shared" si="106"/>
        <v>-17143.794593386192</v>
      </c>
    </row>
    <row r="3016" spans="27:29" x14ac:dyDescent="0.4">
      <c r="AA3016" s="85">
        <v>3007000</v>
      </c>
      <c r="AB3016" s="82">
        <f t="shared" si="105"/>
        <v>24328.045670238364</v>
      </c>
      <c r="AC3016" s="86">
        <f t="shared" si="106"/>
        <v>-17151.885064177757</v>
      </c>
    </row>
    <row r="3017" spans="27:29" x14ac:dyDescent="0.4">
      <c r="AA3017" s="85">
        <v>3008000</v>
      </c>
      <c r="AB3017" s="82">
        <f t="shared" si="105"/>
        <v>24336.136141029929</v>
      </c>
      <c r="AC3017" s="86">
        <f t="shared" si="106"/>
        <v>-17159.975534969322</v>
      </c>
    </row>
    <row r="3018" spans="27:29" x14ac:dyDescent="0.4">
      <c r="AA3018" s="85">
        <v>3009000</v>
      </c>
      <c r="AB3018" s="82">
        <f t="shared" si="105"/>
        <v>24344.226611821494</v>
      </c>
      <c r="AC3018" s="86">
        <f t="shared" si="106"/>
        <v>-17168.066005760887</v>
      </c>
    </row>
    <row r="3019" spans="27:29" x14ac:dyDescent="0.4">
      <c r="AA3019" s="85">
        <v>3010000</v>
      </c>
      <c r="AB3019" s="82">
        <f t="shared" ref="AB3019:AB3082" si="107">-PMT($X$12,$Y$10,AA3019)</f>
        <v>24352.317082613063</v>
      </c>
      <c r="AC3019" s="86">
        <f t="shared" ref="AC3019:AC3082" si="108">$J$56-AB3019</f>
        <v>-17176.156476552456</v>
      </c>
    </row>
    <row r="3020" spans="27:29" x14ac:dyDescent="0.4">
      <c r="AA3020" s="85">
        <v>3011000</v>
      </c>
      <c r="AB3020" s="82">
        <f t="shared" si="107"/>
        <v>24360.407553404628</v>
      </c>
      <c r="AC3020" s="86">
        <f t="shared" si="108"/>
        <v>-17184.246947344021</v>
      </c>
    </row>
    <row r="3021" spans="27:29" x14ac:dyDescent="0.4">
      <c r="AA3021" s="85">
        <v>3012000</v>
      </c>
      <c r="AB3021" s="82">
        <f t="shared" si="107"/>
        <v>24368.498024196193</v>
      </c>
      <c r="AC3021" s="86">
        <f t="shared" si="108"/>
        <v>-17192.337418135587</v>
      </c>
    </row>
    <row r="3022" spans="27:29" x14ac:dyDescent="0.4">
      <c r="AA3022" s="85">
        <v>3013000</v>
      </c>
      <c r="AB3022" s="82">
        <f t="shared" si="107"/>
        <v>24376.588494987758</v>
      </c>
      <c r="AC3022" s="86">
        <f t="shared" si="108"/>
        <v>-17200.427888927152</v>
      </c>
    </row>
    <row r="3023" spans="27:29" x14ac:dyDescent="0.4">
      <c r="AA3023" s="85">
        <v>3014000</v>
      </c>
      <c r="AB3023" s="82">
        <f t="shared" si="107"/>
        <v>24384.678965779323</v>
      </c>
      <c r="AC3023" s="86">
        <f t="shared" si="108"/>
        <v>-17208.518359718717</v>
      </c>
    </row>
    <row r="3024" spans="27:29" x14ac:dyDescent="0.4">
      <c r="AA3024" s="85">
        <v>3015000</v>
      </c>
      <c r="AB3024" s="82">
        <f t="shared" si="107"/>
        <v>24392.769436570889</v>
      </c>
      <c r="AC3024" s="86">
        <f t="shared" si="108"/>
        <v>-17216.608830510282</v>
      </c>
    </row>
    <row r="3025" spans="27:29" x14ac:dyDescent="0.4">
      <c r="AA3025" s="85">
        <v>3016000</v>
      </c>
      <c r="AB3025" s="82">
        <f t="shared" si="107"/>
        <v>24400.859907362457</v>
      </c>
      <c r="AC3025" s="86">
        <f t="shared" si="108"/>
        <v>-17224.699301301851</v>
      </c>
    </row>
    <row r="3026" spans="27:29" x14ac:dyDescent="0.4">
      <c r="AA3026" s="85">
        <v>3017000</v>
      </c>
      <c r="AB3026" s="82">
        <f t="shared" si="107"/>
        <v>24408.950378154022</v>
      </c>
      <c r="AC3026" s="86">
        <f t="shared" si="108"/>
        <v>-17232.789772093416</v>
      </c>
    </row>
    <row r="3027" spans="27:29" x14ac:dyDescent="0.4">
      <c r="AA3027" s="85">
        <v>3018000</v>
      </c>
      <c r="AB3027" s="82">
        <f t="shared" si="107"/>
        <v>24417.040848945588</v>
      </c>
      <c r="AC3027" s="86">
        <f t="shared" si="108"/>
        <v>-17240.880242884981</v>
      </c>
    </row>
    <row r="3028" spans="27:29" x14ac:dyDescent="0.4">
      <c r="AA3028" s="85">
        <v>3019000</v>
      </c>
      <c r="AB3028" s="82">
        <f t="shared" si="107"/>
        <v>24425.131319737153</v>
      </c>
      <c r="AC3028" s="86">
        <f t="shared" si="108"/>
        <v>-17248.970713676546</v>
      </c>
    </row>
    <row r="3029" spans="27:29" x14ac:dyDescent="0.4">
      <c r="AA3029" s="85">
        <v>3020000</v>
      </c>
      <c r="AB3029" s="82">
        <f t="shared" si="107"/>
        <v>24433.221790528722</v>
      </c>
      <c r="AC3029" s="86">
        <f t="shared" si="108"/>
        <v>-17257.061184468115</v>
      </c>
    </row>
    <row r="3030" spans="27:29" x14ac:dyDescent="0.4">
      <c r="AA3030" s="85">
        <v>3021000</v>
      </c>
      <c r="AB3030" s="82">
        <f t="shared" si="107"/>
        <v>24441.312261320283</v>
      </c>
      <c r="AC3030" s="86">
        <f t="shared" si="108"/>
        <v>-17265.151655259677</v>
      </c>
    </row>
    <row r="3031" spans="27:29" x14ac:dyDescent="0.4">
      <c r="AA3031" s="85">
        <v>3022000</v>
      </c>
      <c r="AB3031" s="82">
        <f t="shared" si="107"/>
        <v>24449.402732111848</v>
      </c>
      <c r="AC3031" s="86">
        <f t="shared" si="108"/>
        <v>-17273.242126051242</v>
      </c>
    </row>
    <row r="3032" spans="27:29" x14ac:dyDescent="0.4">
      <c r="AA3032" s="85">
        <v>3023000</v>
      </c>
      <c r="AB3032" s="82">
        <f t="shared" si="107"/>
        <v>24457.493202903417</v>
      </c>
      <c r="AC3032" s="86">
        <f t="shared" si="108"/>
        <v>-17281.332596842811</v>
      </c>
    </row>
    <row r="3033" spans="27:29" x14ac:dyDescent="0.4">
      <c r="AA3033" s="85">
        <v>3024000</v>
      </c>
      <c r="AB3033" s="82">
        <f t="shared" si="107"/>
        <v>24465.583673694982</v>
      </c>
      <c r="AC3033" s="86">
        <f t="shared" si="108"/>
        <v>-17289.423067634376</v>
      </c>
    </row>
    <row r="3034" spans="27:29" x14ac:dyDescent="0.4">
      <c r="AA3034" s="85">
        <v>3025000</v>
      </c>
      <c r="AB3034" s="82">
        <f t="shared" si="107"/>
        <v>24473.674144486547</v>
      </c>
      <c r="AC3034" s="86">
        <f t="shared" si="108"/>
        <v>-17297.513538425941</v>
      </c>
    </row>
    <row r="3035" spans="27:29" x14ac:dyDescent="0.4">
      <c r="AA3035" s="85">
        <v>3026000</v>
      </c>
      <c r="AB3035" s="82">
        <f t="shared" si="107"/>
        <v>24481.764615278113</v>
      </c>
      <c r="AC3035" s="86">
        <f t="shared" si="108"/>
        <v>-17305.604009217506</v>
      </c>
    </row>
    <row r="3036" spans="27:29" x14ac:dyDescent="0.4">
      <c r="AA3036" s="85">
        <v>3027000</v>
      </c>
      <c r="AB3036" s="82">
        <f t="shared" si="107"/>
        <v>24489.855086069681</v>
      </c>
      <c r="AC3036" s="86">
        <f t="shared" si="108"/>
        <v>-17313.694480009075</v>
      </c>
    </row>
    <row r="3037" spans="27:29" x14ac:dyDescent="0.4">
      <c r="AA3037" s="85">
        <v>3028000</v>
      </c>
      <c r="AB3037" s="82">
        <f t="shared" si="107"/>
        <v>24497.945556861247</v>
      </c>
      <c r="AC3037" s="86">
        <f t="shared" si="108"/>
        <v>-17321.78495080064</v>
      </c>
    </row>
    <row r="3038" spans="27:29" x14ac:dyDescent="0.4">
      <c r="AA3038" s="85">
        <v>3029000</v>
      </c>
      <c r="AB3038" s="82">
        <f t="shared" si="107"/>
        <v>24506.036027652808</v>
      </c>
      <c r="AC3038" s="86">
        <f t="shared" si="108"/>
        <v>-17329.875421592202</v>
      </c>
    </row>
    <row r="3039" spans="27:29" x14ac:dyDescent="0.4">
      <c r="AA3039" s="85">
        <v>3030000</v>
      </c>
      <c r="AB3039" s="82">
        <f t="shared" si="107"/>
        <v>24514.126498444377</v>
      </c>
      <c r="AC3039" s="86">
        <f t="shared" si="108"/>
        <v>-17337.965892383771</v>
      </c>
    </row>
    <row r="3040" spans="27:29" x14ac:dyDescent="0.4">
      <c r="AA3040" s="85">
        <v>3031000</v>
      </c>
      <c r="AB3040" s="82">
        <f t="shared" si="107"/>
        <v>24522.216969235942</v>
      </c>
      <c r="AC3040" s="86">
        <f t="shared" si="108"/>
        <v>-17346.056363175336</v>
      </c>
    </row>
    <row r="3041" spans="27:29" x14ac:dyDescent="0.4">
      <c r="AA3041" s="85">
        <v>3032000</v>
      </c>
      <c r="AB3041" s="82">
        <f t="shared" si="107"/>
        <v>24530.307440027507</v>
      </c>
      <c r="AC3041" s="86">
        <f t="shared" si="108"/>
        <v>-17354.146833966901</v>
      </c>
    </row>
    <row r="3042" spans="27:29" x14ac:dyDescent="0.4">
      <c r="AA3042" s="85">
        <v>3033000</v>
      </c>
      <c r="AB3042" s="82">
        <f t="shared" si="107"/>
        <v>24538.397910819076</v>
      </c>
      <c r="AC3042" s="86">
        <f t="shared" si="108"/>
        <v>-17362.23730475847</v>
      </c>
    </row>
    <row r="3043" spans="27:29" x14ac:dyDescent="0.4">
      <c r="AA3043" s="85">
        <v>3034000</v>
      </c>
      <c r="AB3043" s="82">
        <f t="shared" si="107"/>
        <v>24546.488381610641</v>
      </c>
      <c r="AC3043" s="86">
        <f t="shared" si="108"/>
        <v>-17370.327775550035</v>
      </c>
    </row>
    <row r="3044" spans="27:29" x14ac:dyDescent="0.4">
      <c r="AA3044" s="85">
        <v>3035000</v>
      </c>
      <c r="AB3044" s="82">
        <f t="shared" si="107"/>
        <v>24554.578852402206</v>
      </c>
      <c r="AC3044" s="86">
        <f t="shared" si="108"/>
        <v>-17378.4182463416</v>
      </c>
    </row>
    <row r="3045" spans="27:29" x14ac:dyDescent="0.4">
      <c r="AA3045" s="85">
        <v>3036000</v>
      </c>
      <c r="AB3045" s="82">
        <f t="shared" si="107"/>
        <v>24562.669323193772</v>
      </c>
      <c r="AC3045" s="86">
        <f t="shared" si="108"/>
        <v>-17386.508717133165</v>
      </c>
    </row>
    <row r="3046" spans="27:29" x14ac:dyDescent="0.4">
      <c r="AA3046" s="85">
        <v>3037000</v>
      </c>
      <c r="AB3046" s="82">
        <f t="shared" si="107"/>
        <v>24570.75979398534</v>
      </c>
      <c r="AC3046" s="86">
        <f t="shared" si="108"/>
        <v>-17394.599187924734</v>
      </c>
    </row>
    <row r="3047" spans="27:29" x14ac:dyDescent="0.4">
      <c r="AA3047" s="85">
        <v>3038000</v>
      </c>
      <c r="AB3047" s="82">
        <f t="shared" si="107"/>
        <v>24578.850264776902</v>
      </c>
      <c r="AC3047" s="86">
        <f t="shared" si="108"/>
        <v>-17402.689658716296</v>
      </c>
    </row>
    <row r="3048" spans="27:29" x14ac:dyDescent="0.4">
      <c r="AA3048" s="85">
        <v>3039000</v>
      </c>
      <c r="AB3048" s="82">
        <f t="shared" si="107"/>
        <v>24586.940735568467</v>
      </c>
      <c r="AC3048" s="86">
        <f t="shared" si="108"/>
        <v>-17410.780129507861</v>
      </c>
    </row>
    <row r="3049" spans="27:29" x14ac:dyDescent="0.4">
      <c r="AA3049" s="85">
        <v>3040000</v>
      </c>
      <c r="AB3049" s="82">
        <f t="shared" si="107"/>
        <v>24595.031206360036</v>
      </c>
      <c r="AC3049" s="86">
        <f t="shared" si="108"/>
        <v>-17418.870600299429</v>
      </c>
    </row>
    <row r="3050" spans="27:29" x14ac:dyDescent="0.4">
      <c r="AA3050" s="85">
        <v>3041000</v>
      </c>
      <c r="AB3050" s="82">
        <f t="shared" si="107"/>
        <v>24603.121677151601</v>
      </c>
      <c r="AC3050" s="86">
        <f t="shared" si="108"/>
        <v>-17426.961071090995</v>
      </c>
    </row>
    <row r="3051" spans="27:29" x14ac:dyDescent="0.4">
      <c r="AA3051" s="85">
        <v>3042000</v>
      </c>
      <c r="AB3051" s="82">
        <f t="shared" si="107"/>
        <v>24611.212147943166</v>
      </c>
      <c r="AC3051" s="86">
        <f t="shared" si="108"/>
        <v>-17435.05154188256</v>
      </c>
    </row>
    <row r="3052" spans="27:29" x14ac:dyDescent="0.4">
      <c r="AA3052" s="85">
        <v>3043000</v>
      </c>
      <c r="AB3052" s="82">
        <f t="shared" si="107"/>
        <v>24619.302618734731</v>
      </c>
      <c r="AC3052" s="86">
        <f t="shared" si="108"/>
        <v>-17443.142012674125</v>
      </c>
    </row>
    <row r="3053" spans="27:29" x14ac:dyDescent="0.4">
      <c r="AA3053" s="85">
        <v>3044000</v>
      </c>
      <c r="AB3053" s="82">
        <f t="shared" si="107"/>
        <v>24627.3930895263</v>
      </c>
      <c r="AC3053" s="86">
        <f t="shared" si="108"/>
        <v>-17451.232483465694</v>
      </c>
    </row>
    <row r="3054" spans="27:29" x14ac:dyDescent="0.4">
      <c r="AA3054" s="85">
        <v>3045000</v>
      </c>
      <c r="AB3054" s="82">
        <f t="shared" si="107"/>
        <v>24635.483560317865</v>
      </c>
      <c r="AC3054" s="86">
        <f t="shared" si="108"/>
        <v>-17459.322954257259</v>
      </c>
    </row>
    <row r="3055" spans="27:29" x14ac:dyDescent="0.4">
      <c r="AA3055" s="85">
        <v>3046000</v>
      </c>
      <c r="AB3055" s="82">
        <f t="shared" si="107"/>
        <v>24643.574031109427</v>
      </c>
      <c r="AC3055" s="86">
        <f t="shared" si="108"/>
        <v>-17467.41342504882</v>
      </c>
    </row>
    <row r="3056" spans="27:29" x14ac:dyDescent="0.4">
      <c r="AA3056" s="85">
        <v>3047000</v>
      </c>
      <c r="AB3056" s="82">
        <f t="shared" si="107"/>
        <v>24651.664501900996</v>
      </c>
      <c r="AC3056" s="86">
        <f t="shared" si="108"/>
        <v>-17475.503895840389</v>
      </c>
    </row>
    <row r="3057" spans="27:29" x14ac:dyDescent="0.4">
      <c r="AA3057" s="85">
        <v>3048000</v>
      </c>
      <c r="AB3057" s="82">
        <f t="shared" si="107"/>
        <v>24659.754972692561</v>
      </c>
      <c r="AC3057" s="86">
        <f t="shared" si="108"/>
        <v>-17483.594366631954</v>
      </c>
    </row>
    <row r="3058" spans="27:29" x14ac:dyDescent="0.4">
      <c r="AA3058" s="85">
        <v>3049000</v>
      </c>
      <c r="AB3058" s="82">
        <f t="shared" si="107"/>
        <v>24667.845443484126</v>
      </c>
      <c r="AC3058" s="86">
        <f t="shared" si="108"/>
        <v>-17491.68483742352</v>
      </c>
    </row>
    <row r="3059" spans="27:29" x14ac:dyDescent="0.4">
      <c r="AA3059" s="85">
        <v>3050000</v>
      </c>
      <c r="AB3059" s="82">
        <f t="shared" si="107"/>
        <v>24675.935914275695</v>
      </c>
      <c r="AC3059" s="86">
        <f t="shared" si="108"/>
        <v>-17499.775308215088</v>
      </c>
    </row>
    <row r="3060" spans="27:29" x14ac:dyDescent="0.4">
      <c r="AA3060" s="85">
        <v>3051000</v>
      </c>
      <c r="AB3060" s="82">
        <f t="shared" si="107"/>
        <v>24684.02638506726</v>
      </c>
      <c r="AC3060" s="86">
        <f t="shared" si="108"/>
        <v>-17507.865779006654</v>
      </c>
    </row>
    <row r="3061" spans="27:29" x14ac:dyDescent="0.4">
      <c r="AA3061" s="85">
        <v>3052000</v>
      </c>
      <c r="AB3061" s="82">
        <f t="shared" si="107"/>
        <v>24692.116855858825</v>
      </c>
      <c r="AC3061" s="86">
        <f t="shared" si="108"/>
        <v>-17515.956249798219</v>
      </c>
    </row>
    <row r="3062" spans="27:29" x14ac:dyDescent="0.4">
      <c r="AA3062" s="85">
        <v>3053000</v>
      </c>
      <c r="AB3062" s="82">
        <f t="shared" si="107"/>
        <v>24700.20732665039</v>
      </c>
      <c r="AC3062" s="86">
        <f t="shared" si="108"/>
        <v>-17524.046720589784</v>
      </c>
    </row>
    <row r="3063" spans="27:29" x14ac:dyDescent="0.4">
      <c r="AA3063" s="85">
        <v>3054000</v>
      </c>
      <c r="AB3063" s="82">
        <f t="shared" si="107"/>
        <v>24708.297797441955</v>
      </c>
      <c r="AC3063" s="86">
        <f t="shared" si="108"/>
        <v>-17532.137191381349</v>
      </c>
    </row>
    <row r="3064" spans="27:29" x14ac:dyDescent="0.4">
      <c r="AA3064" s="85">
        <v>3055000</v>
      </c>
      <c r="AB3064" s="82">
        <f t="shared" si="107"/>
        <v>24716.388268233521</v>
      </c>
      <c r="AC3064" s="86">
        <f t="shared" si="108"/>
        <v>-17540.227662172914</v>
      </c>
    </row>
    <row r="3065" spans="27:29" x14ac:dyDescent="0.4">
      <c r="AA3065" s="85">
        <v>3056000</v>
      </c>
      <c r="AB3065" s="82">
        <f t="shared" si="107"/>
        <v>24724.478739025086</v>
      </c>
      <c r="AC3065" s="86">
        <f t="shared" si="108"/>
        <v>-17548.318132964479</v>
      </c>
    </row>
    <row r="3066" spans="27:29" x14ac:dyDescent="0.4">
      <c r="AA3066" s="85">
        <v>3057000</v>
      </c>
      <c r="AB3066" s="82">
        <f t="shared" si="107"/>
        <v>24732.569209816655</v>
      </c>
      <c r="AC3066" s="86">
        <f t="shared" si="108"/>
        <v>-17556.408603756048</v>
      </c>
    </row>
    <row r="3067" spans="27:29" x14ac:dyDescent="0.4">
      <c r="AA3067" s="85">
        <v>3058000</v>
      </c>
      <c r="AB3067" s="82">
        <f t="shared" si="107"/>
        <v>24740.65968060822</v>
      </c>
      <c r="AC3067" s="86">
        <f t="shared" si="108"/>
        <v>-17564.499074547613</v>
      </c>
    </row>
    <row r="3068" spans="27:29" x14ac:dyDescent="0.4">
      <c r="AA3068" s="85">
        <v>3059000</v>
      </c>
      <c r="AB3068" s="82">
        <f t="shared" si="107"/>
        <v>24748.750151399785</v>
      </c>
      <c r="AC3068" s="86">
        <f t="shared" si="108"/>
        <v>-17572.589545339179</v>
      </c>
    </row>
    <row r="3069" spans="27:29" x14ac:dyDescent="0.4">
      <c r="AA3069" s="85">
        <v>3060000</v>
      </c>
      <c r="AB3069" s="82">
        <f t="shared" si="107"/>
        <v>24756.84062219135</v>
      </c>
      <c r="AC3069" s="86">
        <f t="shared" si="108"/>
        <v>-17580.680016130744</v>
      </c>
    </row>
    <row r="3070" spans="27:29" x14ac:dyDescent="0.4">
      <c r="AA3070" s="85">
        <v>3061000</v>
      </c>
      <c r="AB3070" s="82">
        <f t="shared" si="107"/>
        <v>24764.931092982919</v>
      </c>
      <c r="AC3070" s="86">
        <f t="shared" si="108"/>
        <v>-17588.770486922313</v>
      </c>
    </row>
    <row r="3071" spans="27:29" x14ac:dyDescent="0.4">
      <c r="AA3071" s="85">
        <v>3062000</v>
      </c>
      <c r="AB3071" s="82">
        <f t="shared" si="107"/>
        <v>24773.021563774484</v>
      </c>
      <c r="AC3071" s="86">
        <f t="shared" si="108"/>
        <v>-17596.860957713878</v>
      </c>
    </row>
    <row r="3072" spans="27:29" x14ac:dyDescent="0.4">
      <c r="AA3072" s="85">
        <v>3063000</v>
      </c>
      <c r="AB3072" s="82">
        <f t="shared" si="107"/>
        <v>24781.112034566046</v>
      </c>
      <c r="AC3072" s="86">
        <f t="shared" si="108"/>
        <v>-17604.951428505439</v>
      </c>
    </row>
    <row r="3073" spans="27:29" x14ac:dyDescent="0.4">
      <c r="AA3073" s="85">
        <v>3064000</v>
      </c>
      <c r="AB3073" s="82">
        <f t="shared" si="107"/>
        <v>24789.202505357614</v>
      </c>
      <c r="AC3073" s="86">
        <f t="shared" si="108"/>
        <v>-17613.041899297008</v>
      </c>
    </row>
    <row r="3074" spans="27:29" x14ac:dyDescent="0.4">
      <c r="AA3074" s="85">
        <v>3065000</v>
      </c>
      <c r="AB3074" s="82">
        <f t="shared" si="107"/>
        <v>24797.29297614918</v>
      </c>
      <c r="AC3074" s="86">
        <f t="shared" si="108"/>
        <v>-17621.132370088573</v>
      </c>
    </row>
    <row r="3075" spans="27:29" x14ac:dyDescent="0.4">
      <c r="AA3075" s="85">
        <v>3066000</v>
      </c>
      <c r="AB3075" s="82">
        <f t="shared" si="107"/>
        <v>24805.383446940745</v>
      </c>
      <c r="AC3075" s="86">
        <f t="shared" si="108"/>
        <v>-17629.222840880138</v>
      </c>
    </row>
    <row r="3076" spans="27:29" x14ac:dyDescent="0.4">
      <c r="AA3076" s="85">
        <v>3067000</v>
      </c>
      <c r="AB3076" s="82">
        <f t="shared" si="107"/>
        <v>24813.473917732314</v>
      </c>
      <c r="AC3076" s="86">
        <f t="shared" si="108"/>
        <v>-17637.313311671707</v>
      </c>
    </row>
    <row r="3077" spans="27:29" x14ac:dyDescent="0.4">
      <c r="AA3077" s="85">
        <v>3068000</v>
      </c>
      <c r="AB3077" s="82">
        <f t="shared" si="107"/>
        <v>24821.564388523879</v>
      </c>
      <c r="AC3077" s="86">
        <f t="shared" si="108"/>
        <v>-17645.403782463272</v>
      </c>
    </row>
    <row r="3078" spans="27:29" x14ac:dyDescent="0.4">
      <c r="AA3078" s="85">
        <v>3069000</v>
      </c>
      <c r="AB3078" s="82">
        <f t="shared" si="107"/>
        <v>24829.654859315444</v>
      </c>
      <c r="AC3078" s="86">
        <f t="shared" si="108"/>
        <v>-17653.494253254838</v>
      </c>
    </row>
    <row r="3079" spans="27:29" x14ac:dyDescent="0.4">
      <c r="AA3079" s="85">
        <v>3070000</v>
      </c>
      <c r="AB3079" s="82">
        <f t="shared" si="107"/>
        <v>24837.745330107009</v>
      </c>
      <c r="AC3079" s="86">
        <f t="shared" si="108"/>
        <v>-17661.584724046403</v>
      </c>
    </row>
    <row r="3080" spans="27:29" x14ac:dyDescent="0.4">
      <c r="AA3080" s="85">
        <v>3071000</v>
      </c>
      <c r="AB3080" s="82">
        <f t="shared" si="107"/>
        <v>24845.835800898574</v>
      </c>
      <c r="AC3080" s="86">
        <f t="shared" si="108"/>
        <v>-17669.675194837968</v>
      </c>
    </row>
    <row r="3081" spans="27:29" x14ac:dyDescent="0.4">
      <c r="AA3081" s="85">
        <v>3072000</v>
      </c>
      <c r="AB3081" s="82">
        <f t="shared" si="107"/>
        <v>24853.926271690139</v>
      </c>
      <c r="AC3081" s="86">
        <f t="shared" si="108"/>
        <v>-17677.765665629533</v>
      </c>
    </row>
    <row r="3082" spans="27:29" x14ac:dyDescent="0.4">
      <c r="AA3082" s="85">
        <v>3073000</v>
      </c>
      <c r="AB3082" s="82">
        <f t="shared" si="107"/>
        <v>24862.016742481705</v>
      </c>
      <c r="AC3082" s="86">
        <f t="shared" si="108"/>
        <v>-17685.856136421098</v>
      </c>
    </row>
    <row r="3083" spans="27:29" x14ac:dyDescent="0.4">
      <c r="AA3083" s="85">
        <v>3074000</v>
      </c>
      <c r="AB3083" s="82">
        <f t="shared" ref="AB3083:AB3146" si="109">-PMT($X$12,$Y$10,AA3083)</f>
        <v>24870.107213273273</v>
      </c>
      <c r="AC3083" s="86">
        <f t="shared" ref="AC3083:AC3146" si="110">$J$56-AB3083</f>
        <v>-17693.946607212667</v>
      </c>
    </row>
    <row r="3084" spans="27:29" x14ac:dyDescent="0.4">
      <c r="AA3084" s="85">
        <v>3075000</v>
      </c>
      <c r="AB3084" s="82">
        <f t="shared" si="109"/>
        <v>24878.197684064839</v>
      </c>
      <c r="AC3084" s="86">
        <f t="shared" si="110"/>
        <v>-17702.037078004232</v>
      </c>
    </row>
    <row r="3085" spans="27:29" x14ac:dyDescent="0.4">
      <c r="AA3085" s="85">
        <v>3076000</v>
      </c>
      <c r="AB3085" s="82">
        <f t="shared" si="109"/>
        <v>24886.288154856404</v>
      </c>
      <c r="AC3085" s="86">
        <f t="shared" si="110"/>
        <v>-17710.127548795797</v>
      </c>
    </row>
    <row r="3086" spans="27:29" x14ac:dyDescent="0.4">
      <c r="AA3086" s="85">
        <v>3077000</v>
      </c>
      <c r="AB3086" s="82">
        <f t="shared" si="109"/>
        <v>24894.378625647969</v>
      </c>
      <c r="AC3086" s="86">
        <f t="shared" si="110"/>
        <v>-17718.218019587363</v>
      </c>
    </row>
    <row r="3087" spans="27:29" x14ac:dyDescent="0.4">
      <c r="AA3087" s="85">
        <v>3078000</v>
      </c>
      <c r="AB3087" s="82">
        <f t="shared" si="109"/>
        <v>24902.469096439538</v>
      </c>
      <c r="AC3087" s="86">
        <f t="shared" si="110"/>
        <v>-17726.308490378931</v>
      </c>
    </row>
    <row r="3088" spans="27:29" x14ac:dyDescent="0.4">
      <c r="AA3088" s="85">
        <v>3079000</v>
      </c>
      <c r="AB3088" s="82">
        <f t="shared" si="109"/>
        <v>24910.559567231099</v>
      </c>
      <c r="AC3088" s="86">
        <f t="shared" si="110"/>
        <v>-17734.398961170493</v>
      </c>
    </row>
    <row r="3089" spans="27:29" x14ac:dyDescent="0.4">
      <c r="AA3089" s="85">
        <v>3080000</v>
      </c>
      <c r="AB3089" s="82">
        <f t="shared" si="109"/>
        <v>24918.650038022664</v>
      </c>
      <c r="AC3089" s="86">
        <f t="shared" si="110"/>
        <v>-17742.489431962058</v>
      </c>
    </row>
    <row r="3090" spans="27:29" x14ac:dyDescent="0.4">
      <c r="AA3090" s="85">
        <v>3081000</v>
      </c>
      <c r="AB3090" s="82">
        <f t="shared" si="109"/>
        <v>24926.740508814233</v>
      </c>
      <c r="AC3090" s="86">
        <f t="shared" si="110"/>
        <v>-17750.579902753627</v>
      </c>
    </row>
    <row r="3091" spans="27:29" x14ac:dyDescent="0.4">
      <c r="AA3091" s="85">
        <v>3082000</v>
      </c>
      <c r="AB3091" s="82">
        <f t="shared" si="109"/>
        <v>24934.830979605798</v>
      </c>
      <c r="AC3091" s="86">
        <f t="shared" si="110"/>
        <v>-17758.670373545192</v>
      </c>
    </row>
    <row r="3092" spans="27:29" x14ac:dyDescent="0.4">
      <c r="AA3092" s="85">
        <v>3083000</v>
      </c>
      <c r="AB3092" s="82">
        <f t="shared" si="109"/>
        <v>24942.921450397364</v>
      </c>
      <c r="AC3092" s="86">
        <f t="shared" si="110"/>
        <v>-17766.760844336757</v>
      </c>
    </row>
    <row r="3093" spans="27:29" x14ac:dyDescent="0.4">
      <c r="AA3093" s="85">
        <v>3084000</v>
      </c>
      <c r="AB3093" s="82">
        <f t="shared" si="109"/>
        <v>24951.011921188932</v>
      </c>
      <c r="AC3093" s="86">
        <f t="shared" si="110"/>
        <v>-17774.851315128326</v>
      </c>
    </row>
    <row r="3094" spans="27:29" x14ac:dyDescent="0.4">
      <c r="AA3094" s="85">
        <v>3085000</v>
      </c>
      <c r="AB3094" s="82">
        <f t="shared" si="109"/>
        <v>24959.102391980497</v>
      </c>
      <c r="AC3094" s="86">
        <f t="shared" si="110"/>
        <v>-17782.941785919891</v>
      </c>
    </row>
    <row r="3095" spans="27:29" x14ac:dyDescent="0.4">
      <c r="AA3095" s="85">
        <v>3086000</v>
      </c>
      <c r="AB3095" s="82">
        <f t="shared" si="109"/>
        <v>24967.192862772063</v>
      </c>
      <c r="AC3095" s="86">
        <f t="shared" si="110"/>
        <v>-17791.032256711456</v>
      </c>
    </row>
    <row r="3096" spans="27:29" x14ac:dyDescent="0.4">
      <c r="AA3096" s="85">
        <v>3087000</v>
      </c>
      <c r="AB3096" s="82">
        <f t="shared" si="109"/>
        <v>24975.283333563628</v>
      </c>
      <c r="AC3096" s="86">
        <f t="shared" si="110"/>
        <v>-17799.122727503021</v>
      </c>
    </row>
    <row r="3097" spans="27:29" x14ac:dyDescent="0.4">
      <c r="AA3097" s="85">
        <v>3088000</v>
      </c>
      <c r="AB3097" s="82">
        <f t="shared" si="109"/>
        <v>24983.373804355193</v>
      </c>
      <c r="AC3097" s="86">
        <f t="shared" si="110"/>
        <v>-17807.213198294587</v>
      </c>
    </row>
    <row r="3098" spans="27:29" x14ac:dyDescent="0.4">
      <c r="AA3098" s="85">
        <v>3089000</v>
      </c>
      <c r="AB3098" s="82">
        <f t="shared" si="109"/>
        <v>24991.464275146758</v>
      </c>
      <c r="AC3098" s="86">
        <f t="shared" si="110"/>
        <v>-17815.303669086152</v>
      </c>
    </row>
    <row r="3099" spans="27:29" x14ac:dyDescent="0.4">
      <c r="AA3099" s="85">
        <v>3090000</v>
      </c>
      <c r="AB3099" s="82">
        <f t="shared" si="109"/>
        <v>24999.554745938323</v>
      </c>
      <c r="AC3099" s="86">
        <f t="shared" si="110"/>
        <v>-17823.394139877717</v>
      </c>
    </row>
    <row r="3100" spans="27:29" x14ac:dyDescent="0.4">
      <c r="AA3100" s="85">
        <v>3091000</v>
      </c>
      <c r="AB3100" s="82">
        <f t="shared" si="109"/>
        <v>25007.645216729892</v>
      </c>
      <c r="AC3100" s="86">
        <f t="shared" si="110"/>
        <v>-17831.484610669286</v>
      </c>
    </row>
    <row r="3101" spans="27:29" x14ac:dyDescent="0.4">
      <c r="AA3101" s="85">
        <v>3092000</v>
      </c>
      <c r="AB3101" s="82">
        <f t="shared" si="109"/>
        <v>25015.735687521457</v>
      </c>
      <c r="AC3101" s="86">
        <f t="shared" si="110"/>
        <v>-17839.575081460851</v>
      </c>
    </row>
    <row r="3102" spans="27:29" x14ac:dyDescent="0.4">
      <c r="AA3102" s="85">
        <v>3093000</v>
      </c>
      <c r="AB3102" s="82">
        <f t="shared" si="109"/>
        <v>25023.826158313022</v>
      </c>
      <c r="AC3102" s="86">
        <f t="shared" si="110"/>
        <v>-17847.665552252416</v>
      </c>
    </row>
    <row r="3103" spans="27:29" x14ac:dyDescent="0.4">
      <c r="AA3103" s="85">
        <v>3094000</v>
      </c>
      <c r="AB3103" s="82">
        <f t="shared" si="109"/>
        <v>25031.916629104588</v>
      </c>
      <c r="AC3103" s="86">
        <f t="shared" si="110"/>
        <v>-17855.756023043981</v>
      </c>
    </row>
    <row r="3104" spans="27:29" x14ac:dyDescent="0.4">
      <c r="AA3104" s="85">
        <v>3095000</v>
      </c>
      <c r="AB3104" s="82">
        <f t="shared" si="109"/>
        <v>25040.007099896156</v>
      </c>
      <c r="AC3104" s="86">
        <f t="shared" si="110"/>
        <v>-17863.84649383555</v>
      </c>
    </row>
    <row r="3105" spans="27:29" x14ac:dyDescent="0.4">
      <c r="AA3105" s="85">
        <v>3096000</v>
      </c>
      <c r="AB3105" s="82">
        <f t="shared" si="109"/>
        <v>25048.097570687718</v>
      </c>
      <c r="AC3105" s="86">
        <f t="shared" si="110"/>
        <v>-17871.936964627112</v>
      </c>
    </row>
    <row r="3106" spans="27:29" x14ac:dyDescent="0.4">
      <c r="AA3106" s="85">
        <v>3097000</v>
      </c>
      <c r="AB3106" s="82">
        <f t="shared" si="109"/>
        <v>25056.188041479283</v>
      </c>
      <c r="AC3106" s="86">
        <f t="shared" si="110"/>
        <v>-17880.027435418677</v>
      </c>
    </row>
    <row r="3107" spans="27:29" x14ac:dyDescent="0.4">
      <c r="AA3107" s="85">
        <v>3098000</v>
      </c>
      <c r="AB3107" s="82">
        <f t="shared" si="109"/>
        <v>25064.278512270852</v>
      </c>
      <c r="AC3107" s="86">
        <f t="shared" si="110"/>
        <v>-17888.117906210246</v>
      </c>
    </row>
    <row r="3108" spans="27:29" x14ac:dyDescent="0.4">
      <c r="AA3108" s="85">
        <v>3099000</v>
      </c>
      <c r="AB3108" s="82">
        <f t="shared" si="109"/>
        <v>25072.368983062417</v>
      </c>
      <c r="AC3108" s="86">
        <f t="shared" si="110"/>
        <v>-17896.208377001811</v>
      </c>
    </row>
    <row r="3109" spans="27:29" x14ac:dyDescent="0.4">
      <c r="AA3109" s="85">
        <v>3100000</v>
      </c>
      <c r="AB3109" s="82">
        <f t="shared" si="109"/>
        <v>25080.459453853982</v>
      </c>
      <c r="AC3109" s="86">
        <f t="shared" si="110"/>
        <v>-17904.298847793376</v>
      </c>
    </row>
    <row r="3110" spans="27:29" x14ac:dyDescent="0.4">
      <c r="AA3110" s="85">
        <v>3101000</v>
      </c>
      <c r="AB3110" s="82">
        <f t="shared" si="109"/>
        <v>25088.549924645551</v>
      </c>
      <c r="AC3110" s="86">
        <f t="shared" si="110"/>
        <v>-17912.389318584945</v>
      </c>
    </row>
    <row r="3111" spans="27:29" x14ac:dyDescent="0.4">
      <c r="AA3111" s="85">
        <v>3102000</v>
      </c>
      <c r="AB3111" s="82">
        <f t="shared" si="109"/>
        <v>25096.640395437116</v>
      </c>
      <c r="AC3111" s="86">
        <f t="shared" si="110"/>
        <v>-17920.47978937651</v>
      </c>
    </row>
    <row r="3112" spans="27:29" x14ac:dyDescent="0.4">
      <c r="AA3112" s="85">
        <v>3103000</v>
      </c>
      <c r="AB3112" s="82">
        <f t="shared" si="109"/>
        <v>25104.730866228681</v>
      </c>
      <c r="AC3112" s="86">
        <f t="shared" si="110"/>
        <v>-17928.570260168075</v>
      </c>
    </row>
    <row r="3113" spans="27:29" x14ac:dyDescent="0.4">
      <c r="AA3113" s="85">
        <v>3104000</v>
      </c>
      <c r="AB3113" s="82">
        <f t="shared" si="109"/>
        <v>25112.821337020243</v>
      </c>
      <c r="AC3113" s="86">
        <f t="shared" si="110"/>
        <v>-17936.660730959637</v>
      </c>
    </row>
    <row r="3114" spans="27:29" x14ac:dyDescent="0.4">
      <c r="AA3114" s="85">
        <v>3105000</v>
      </c>
      <c r="AB3114" s="82">
        <f t="shared" si="109"/>
        <v>25120.911807811812</v>
      </c>
      <c r="AC3114" s="86">
        <f t="shared" si="110"/>
        <v>-17944.751201751205</v>
      </c>
    </row>
    <row r="3115" spans="27:29" x14ac:dyDescent="0.4">
      <c r="AA3115" s="85">
        <v>3106000</v>
      </c>
      <c r="AB3115" s="82">
        <f t="shared" si="109"/>
        <v>25129.002278603377</v>
      </c>
      <c r="AC3115" s="86">
        <f t="shared" si="110"/>
        <v>-17952.841672542771</v>
      </c>
    </row>
    <row r="3116" spans="27:29" x14ac:dyDescent="0.4">
      <c r="AA3116" s="85">
        <v>3107000</v>
      </c>
      <c r="AB3116" s="82">
        <f t="shared" si="109"/>
        <v>25137.092749394942</v>
      </c>
      <c r="AC3116" s="86">
        <f t="shared" si="110"/>
        <v>-17960.932143334336</v>
      </c>
    </row>
    <row r="3117" spans="27:29" x14ac:dyDescent="0.4">
      <c r="AA3117" s="85">
        <v>3108000</v>
      </c>
      <c r="AB3117" s="82">
        <f t="shared" si="109"/>
        <v>25145.183220186511</v>
      </c>
      <c r="AC3117" s="86">
        <f t="shared" si="110"/>
        <v>-17969.022614125905</v>
      </c>
    </row>
    <row r="3118" spans="27:29" x14ac:dyDescent="0.4">
      <c r="AA3118" s="85">
        <v>3109000</v>
      </c>
      <c r="AB3118" s="82">
        <f t="shared" si="109"/>
        <v>25153.273690978076</v>
      </c>
      <c r="AC3118" s="86">
        <f t="shared" si="110"/>
        <v>-17977.11308491747</v>
      </c>
    </row>
    <row r="3119" spans="27:29" x14ac:dyDescent="0.4">
      <c r="AA3119" s="85">
        <v>3110000</v>
      </c>
      <c r="AB3119" s="82">
        <f t="shared" si="109"/>
        <v>25161.364161769641</v>
      </c>
      <c r="AC3119" s="86">
        <f t="shared" si="110"/>
        <v>-17985.203555709035</v>
      </c>
    </row>
    <row r="3120" spans="27:29" x14ac:dyDescent="0.4">
      <c r="AA3120" s="85">
        <v>3111000</v>
      </c>
      <c r="AB3120" s="82">
        <f t="shared" si="109"/>
        <v>25169.454632561206</v>
      </c>
      <c r="AC3120" s="86">
        <f t="shared" si="110"/>
        <v>-17993.2940265006</v>
      </c>
    </row>
    <row r="3121" spans="27:29" x14ac:dyDescent="0.4">
      <c r="AA3121" s="85">
        <v>3112000</v>
      </c>
      <c r="AB3121" s="82">
        <f t="shared" si="109"/>
        <v>25177.545103352775</v>
      </c>
      <c r="AC3121" s="86">
        <f t="shared" si="110"/>
        <v>-18001.384497292169</v>
      </c>
    </row>
    <row r="3122" spans="27:29" x14ac:dyDescent="0.4">
      <c r="AA3122" s="85">
        <v>3113000</v>
      </c>
      <c r="AB3122" s="82">
        <f t="shared" si="109"/>
        <v>25185.635574144337</v>
      </c>
      <c r="AC3122" s="86">
        <f t="shared" si="110"/>
        <v>-18009.47496808373</v>
      </c>
    </row>
    <row r="3123" spans="27:29" x14ac:dyDescent="0.4">
      <c r="AA3123" s="85">
        <v>3114000</v>
      </c>
      <c r="AB3123" s="82">
        <f t="shared" si="109"/>
        <v>25193.726044935902</v>
      </c>
      <c r="AC3123" s="86">
        <f t="shared" si="110"/>
        <v>-18017.565438875296</v>
      </c>
    </row>
    <row r="3124" spans="27:29" x14ac:dyDescent="0.4">
      <c r="AA3124" s="85">
        <v>3115000</v>
      </c>
      <c r="AB3124" s="82">
        <f t="shared" si="109"/>
        <v>25201.816515727471</v>
      </c>
      <c r="AC3124" s="86">
        <f t="shared" si="110"/>
        <v>-18025.655909666864</v>
      </c>
    </row>
    <row r="3125" spans="27:29" x14ac:dyDescent="0.4">
      <c r="AA3125" s="85">
        <v>3116000</v>
      </c>
      <c r="AB3125" s="82">
        <f t="shared" si="109"/>
        <v>25209.906986519036</v>
      </c>
      <c r="AC3125" s="86">
        <f t="shared" si="110"/>
        <v>-18033.746380458429</v>
      </c>
    </row>
    <row r="3126" spans="27:29" x14ac:dyDescent="0.4">
      <c r="AA3126" s="85">
        <v>3117000</v>
      </c>
      <c r="AB3126" s="82">
        <f t="shared" si="109"/>
        <v>25217.997457310601</v>
      </c>
      <c r="AC3126" s="86">
        <f t="shared" si="110"/>
        <v>-18041.836851249995</v>
      </c>
    </row>
    <row r="3127" spans="27:29" x14ac:dyDescent="0.4">
      <c r="AA3127" s="85">
        <v>3118000</v>
      </c>
      <c r="AB3127" s="82">
        <f t="shared" si="109"/>
        <v>25226.08792810217</v>
      </c>
      <c r="AC3127" s="86">
        <f t="shared" si="110"/>
        <v>-18049.927322041563</v>
      </c>
    </row>
    <row r="3128" spans="27:29" x14ac:dyDescent="0.4">
      <c r="AA3128" s="85">
        <v>3119000</v>
      </c>
      <c r="AB3128" s="82">
        <f t="shared" si="109"/>
        <v>25234.178398893735</v>
      </c>
      <c r="AC3128" s="86">
        <f t="shared" si="110"/>
        <v>-18058.017792833129</v>
      </c>
    </row>
    <row r="3129" spans="27:29" x14ac:dyDescent="0.4">
      <c r="AA3129" s="85">
        <v>3120000</v>
      </c>
      <c r="AB3129" s="82">
        <f t="shared" si="109"/>
        <v>25242.2688696853</v>
      </c>
      <c r="AC3129" s="86">
        <f t="shared" si="110"/>
        <v>-18066.108263624694</v>
      </c>
    </row>
    <row r="3130" spans="27:29" x14ac:dyDescent="0.4">
      <c r="AA3130" s="85">
        <v>3121000</v>
      </c>
      <c r="AB3130" s="82">
        <f t="shared" si="109"/>
        <v>25250.359340476862</v>
      </c>
      <c r="AC3130" s="86">
        <f t="shared" si="110"/>
        <v>-18074.198734416255</v>
      </c>
    </row>
    <row r="3131" spans="27:29" x14ac:dyDescent="0.4">
      <c r="AA3131" s="85">
        <v>3122000</v>
      </c>
      <c r="AB3131" s="82">
        <f t="shared" si="109"/>
        <v>25258.44981126843</v>
      </c>
      <c r="AC3131" s="86">
        <f t="shared" si="110"/>
        <v>-18082.289205207824</v>
      </c>
    </row>
    <row r="3132" spans="27:29" x14ac:dyDescent="0.4">
      <c r="AA3132" s="85">
        <v>3123000</v>
      </c>
      <c r="AB3132" s="82">
        <f t="shared" si="109"/>
        <v>25266.540282059996</v>
      </c>
      <c r="AC3132" s="86">
        <f t="shared" si="110"/>
        <v>-18090.379675999389</v>
      </c>
    </row>
    <row r="3133" spans="27:29" x14ac:dyDescent="0.4">
      <c r="AA3133" s="85">
        <v>3124000</v>
      </c>
      <c r="AB3133" s="82">
        <f t="shared" si="109"/>
        <v>25274.630752851561</v>
      </c>
      <c r="AC3133" s="86">
        <f t="shared" si="110"/>
        <v>-18098.470146790954</v>
      </c>
    </row>
    <row r="3134" spans="27:29" x14ac:dyDescent="0.4">
      <c r="AA3134" s="85">
        <v>3125000</v>
      </c>
      <c r="AB3134" s="82">
        <f t="shared" si="109"/>
        <v>25282.72122364313</v>
      </c>
      <c r="AC3134" s="86">
        <f t="shared" si="110"/>
        <v>-18106.560617582523</v>
      </c>
    </row>
    <row r="3135" spans="27:29" x14ac:dyDescent="0.4">
      <c r="AA3135" s="85">
        <v>3126000</v>
      </c>
      <c r="AB3135" s="82">
        <f t="shared" si="109"/>
        <v>25290.811694434695</v>
      </c>
      <c r="AC3135" s="86">
        <f t="shared" si="110"/>
        <v>-18114.651088374088</v>
      </c>
    </row>
    <row r="3136" spans="27:29" x14ac:dyDescent="0.4">
      <c r="AA3136" s="85">
        <v>3127000</v>
      </c>
      <c r="AB3136" s="82">
        <f t="shared" si="109"/>
        <v>25298.90216522626</v>
      </c>
      <c r="AC3136" s="86">
        <f t="shared" si="110"/>
        <v>-18122.741559165654</v>
      </c>
    </row>
    <row r="3137" spans="27:29" x14ac:dyDescent="0.4">
      <c r="AA3137" s="85">
        <v>3128000</v>
      </c>
      <c r="AB3137" s="82">
        <f t="shared" si="109"/>
        <v>25306.992636017825</v>
      </c>
      <c r="AC3137" s="86">
        <f t="shared" si="110"/>
        <v>-18130.832029957219</v>
      </c>
    </row>
    <row r="3138" spans="27:29" x14ac:dyDescent="0.4">
      <c r="AA3138" s="85">
        <v>3129000</v>
      </c>
      <c r="AB3138" s="82">
        <f t="shared" si="109"/>
        <v>25315.08310680939</v>
      </c>
      <c r="AC3138" s="86">
        <f t="shared" si="110"/>
        <v>-18138.922500748784</v>
      </c>
    </row>
    <row r="3139" spans="27:29" x14ac:dyDescent="0.4">
      <c r="AA3139" s="85">
        <v>3130000</v>
      </c>
      <c r="AB3139" s="82">
        <f t="shared" si="109"/>
        <v>25323.173577600955</v>
      </c>
      <c r="AC3139" s="86">
        <f t="shared" si="110"/>
        <v>-18147.012971540349</v>
      </c>
    </row>
    <row r="3140" spans="27:29" x14ac:dyDescent="0.4">
      <c r="AA3140" s="85">
        <v>3131000</v>
      </c>
      <c r="AB3140" s="82">
        <f t="shared" si="109"/>
        <v>25331.264048392521</v>
      </c>
      <c r="AC3140" s="86">
        <f t="shared" si="110"/>
        <v>-18155.103442331914</v>
      </c>
    </row>
    <row r="3141" spans="27:29" x14ac:dyDescent="0.4">
      <c r="AA3141" s="85">
        <v>3132000</v>
      </c>
      <c r="AB3141" s="82">
        <f t="shared" si="109"/>
        <v>25339.354519184089</v>
      </c>
      <c r="AC3141" s="86">
        <f t="shared" si="110"/>
        <v>-18163.193913123483</v>
      </c>
    </row>
    <row r="3142" spans="27:29" x14ac:dyDescent="0.4">
      <c r="AA3142" s="85">
        <v>3133000</v>
      </c>
      <c r="AB3142" s="82">
        <f t="shared" si="109"/>
        <v>25347.444989975655</v>
      </c>
      <c r="AC3142" s="86">
        <f t="shared" si="110"/>
        <v>-18171.284383915048</v>
      </c>
    </row>
    <row r="3143" spans="27:29" x14ac:dyDescent="0.4">
      <c r="AA3143" s="85">
        <v>3134000</v>
      </c>
      <c r="AB3143" s="82">
        <f t="shared" si="109"/>
        <v>25355.53546076722</v>
      </c>
      <c r="AC3143" s="86">
        <f t="shared" si="110"/>
        <v>-18179.374854706613</v>
      </c>
    </row>
    <row r="3144" spans="27:29" x14ac:dyDescent="0.4">
      <c r="AA3144" s="85">
        <v>3135000</v>
      </c>
      <c r="AB3144" s="82">
        <f t="shared" si="109"/>
        <v>25363.625931558789</v>
      </c>
      <c r="AC3144" s="86">
        <f t="shared" si="110"/>
        <v>-18187.465325498182</v>
      </c>
    </row>
    <row r="3145" spans="27:29" x14ac:dyDescent="0.4">
      <c r="AA3145" s="85">
        <v>3136000</v>
      </c>
      <c r="AB3145" s="82">
        <f t="shared" si="109"/>
        <v>25371.716402350354</v>
      </c>
      <c r="AC3145" s="86">
        <f t="shared" si="110"/>
        <v>-18195.555796289747</v>
      </c>
    </row>
    <row r="3146" spans="27:29" x14ac:dyDescent="0.4">
      <c r="AA3146" s="85">
        <v>3137000</v>
      </c>
      <c r="AB3146" s="82">
        <f t="shared" si="109"/>
        <v>25379.806873141915</v>
      </c>
      <c r="AC3146" s="86">
        <f t="shared" si="110"/>
        <v>-18203.646267081309</v>
      </c>
    </row>
    <row r="3147" spans="27:29" x14ac:dyDescent="0.4">
      <c r="AA3147" s="85">
        <v>3138000</v>
      </c>
      <c r="AB3147" s="82">
        <f t="shared" ref="AB3147:AB3210" si="111">-PMT($X$12,$Y$10,AA3147)</f>
        <v>25387.89734393348</v>
      </c>
      <c r="AC3147" s="86">
        <f t="shared" ref="AC3147:AC3210" si="112">$J$56-AB3147</f>
        <v>-18211.736737872874</v>
      </c>
    </row>
    <row r="3148" spans="27:29" x14ac:dyDescent="0.4">
      <c r="AA3148" s="85">
        <v>3139000</v>
      </c>
      <c r="AB3148" s="82">
        <f t="shared" si="111"/>
        <v>25395.987814725049</v>
      </c>
      <c r="AC3148" s="86">
        <f t="shared" si="112"/>
        <v>-18219.827208664443</v>
      </c>
    </row>
    <row r="3149" spans="27:29" x14ac:dyDescent="0.4">
      <c r="AA3149" s="85">
        <v>3140000</v>
      </c>
      <c r="AB3149" s="82">
        <f t="shared" si="111"/>
        <v>25404.078285516614</v>
      </c>
      <c r="AC3149" s="86">
        <f t="shared" si="112"/>
        <v>-18227.917679456008</v>
      </c>
    </row>
    <row r="3150" spans="27:29" x14ac:dyDescent="0.4">
      <c r="AA3150" s="85">
        <v>3141000</v>
      </c>
      <c r="AB3150" s="82">
        <f t="shared" si="111"/>
        <v>25412.16875630818</v>
      </c>
      <c r="AC3150" s="86">
        <f t="shared" si="112"/>
        <v>-18236.008150247573</v>
      </c>
    </row>
    <row r="3151" spans="27:29" x14ac:dyDescent="0.4">
      <c r="AA3151" s="85">
        <v>3142000</v>
      </c>
      <c r="AB3151" s="82">
        <f t="shared" si="111"/>
        <v>25420.259227099748</v>
      </c>
      <c r="AC3151" s="86">
        <f t="shared" si="112"/>
        <v>-18244.098621039142</v>
      </c>
    </row>
    <row r="3152" spans="27:29" x14ac:dyDescent="0.4">
      <c r="AA3152" s="85">
        <v>3143000</v>
      </c>
      <c r="AB3152" s="82">
        <f t="shared" si="111"/>
        <v>25428.349697891314</v>
      </c>
      <c r="AC3152" s="86">
        <f t="shared" si="112"/>
        <v>-18252.189091830707</v>
      </c>
    </row>
    <row r="3153" spans="27:29" x14ac:dyDescent="0.4">
      <c r="AA3153" s="85">
        <v>3144000</v>
      </c>
      <c r="AB3153" s="82">
        <f t="shared" si="111"/>
        <v>25436.440168682879</v>
      </c>
      <c r="AC3153" s="86">
        <f t="shared" si="112"/>
        <v>-18260.279562622272</v>
      </c>
    </row>
    <row r="3154" spans="27:29" x14ac:dyDescent="0.4">
      <c r="AA3154" s="85">
        <v>3145000</v>
      </c>
      <c r="AB3154" s="82">
        <f t="shared" si="111"/>
        <v>25444.530639474444</v>
      </c>
      <c r="AC3154" s="86">
        <f t="shared" si="112"/>
        <v>-18268.370033413838</v>
      </c>
    </row>
    <row r="3155" spans="27:29" x14ac:dyDescent="0.4">
      <c r="AA3155" s="85">
        <v>3146000</v>
      </c>
      <c r="AB3155" s="82">
        <f t="shared" si="111"/>
        <v>25452.621110266009</v>
      </c>
      <c r="AC3155" s="86">
        <f t="shared" si="112"/>
        <v>-18276.460504205403</v>
      </c>
    </row>
    <row r="3156" spans="27:29" x14ac:dyDescent="0.4">
      <c r="AA3156" s="85">
        <v>3147000</v>
      </c>
      <c r="AB3156" s="82">
        <f t="shared" si="111"/>
        <v>25460.711581057574</v>
      </c>
      <c r="AC3156" s="86">
        <f t="shared" si="112"/>
        <v>-18284.550974996968</v>
      </c>
    </row>
    <row r="3157" spans="27:29" x14ac:dyDescent="0.4">
      <c r="AA3157" s="85">
        <v>3148000</v>
      </c>
      <c r="AB3157" s="82">
        <f t="shared" si="111"/>
        <v>25468.802051849139</v>
      </c>
      <c r="AC3157" s="86">
        <f t="shared" si="112"/>
        <v>-18292.641445788533</v>
      </c>
    </row>
    <row r="3158" spans="27:29" x14ac:dyDescent="0.4">
      <c r="AA3158" s="85">
        <v>3149000</v>
      </c>
      <c r="AB3158" s="82">
        <f t="shared" si="111"/>
        <v>25476.892522640708</v>
      </c>
      <c r="AC3158" s="86">
        <f t="shared" si="112"/>
        <v>-18300.731916580102</v>
      </c>
    </row>
    <row r="3159" spans="27:29" x14ac:dyDescent="0.4">
      <c r="AA3159" s="85">
        <v>3150000</v>
      </c>
      <c r="AB3159" s="82">
        <f t="shared" si="111"/>
        <v>25484.982993432273</v>
      </c>
      <c r="AC3159" s="86">
        <f t="shared" si="112"/>
        <v>-18308.822387371667</v>
      </c>
    </row>
    <row r="3160" spans="27:29" x14ac:dyDescent="0.4">
      <c r="AA3160" s="85">
        <v>3151000</v>
      </c>
      <c r="AB3160" s="82">
        <f t="shared" si="111"/>
        <v>25493.073464223839</v>
      </c>
      <c r="AC3160" s="86">
        <f t="shared" si="112"/>
        <v>-18316.912858163232</v>
      </c>
    </row>
    <row r="3161" spans="27:29" x14ac:dyDescent="0.4">
      <c r="AA3161" s="85">
        <v>3152000</v>
      </c>
      <c r="AB3161" s="82">
        <f t="shared" si="111"/>
        <v>25501.163935015407</v>
      </c>
      <c r="AC3161" s="86">
        <f t="shared" si="112"/>
        <v>-18325.003328954801</v>
      </c>
    </row>
    <row r="3162" spans="27:29" x14ac:dyDescent="0.4">
      <c r="AA3162" s="85">
        <v>3153000</v>
      </c>
      <c r="AB3162" s="82">
        <f t="shared" si="111"/>
        <v>25509.254405806972</v>
      </c>
      <c r="AC3162" s="86">
        <f t="shared" si="112"/>
        <v>-18333.093799746366</v>
      </c>
    </row>
    <row r="3163" spans="27:29" x14ac:dyDescent="0.4">
      <c r="AA3163" s="85">
        <v>3154000</v>
      </c>
      <c r="AB3163" s="82">
        <f t="shared" si="111"/>
        <v>25517.344876598534</v>
      </c>
      <c r="AC3163" s="86">
        <f t="shared" si="112"/>
        <v>-18341.184270537928</v>
      </c>
    </row>
    <row r="3164" spans="27:29" x14ac:dyDescent="0.4">
      <c r="AA3164" s="85">
        <v>3155000</v>
      </c>
      <c r="AB3164" s="82">
        <f t="shared" si="111"/>
        <v>25525.435347390099</v>
      </c>
      <c r="AC3164" s="86">
        <f t="shared" si="112"/>
        <v>-18349.274741329493</v>
      </c>
    </row>
    <row r="3165" spans="27:29" x14ac:dyDescent="0.4">
      <c r="AA3165" s="85">
        <v>3156000</v>
      </c>
      <c r="AB3165" s="82">
        <f t="shared" si="111"/>
        <v>25533.525818181668</v>
      </c>
      <c r="AC3165" s="86">
        <f t="shared" si="112"/>
        <v>-18357.365212121062</v>
      </c>
    </row>
    <row r="3166" spans="27:29" x14ac:dyDescent="0.4">
      <c r="AA3166" s="85">
        <v>3157000</v>
      </c>
      <c r="AB3166" s="82">
        <f t="shared" si="111"/>
        <v>25541.616288973233</v>
      </c>
      <c r="AC3166" s="86">
        <f t="shared" si="112"/>
        <v>-18365.455682912627</v>
      </c>
    </row>
    <row r="3167" spans="27:29" x14ac:dyDescent="0.4">
      <c r="AA3167" s="85">
        <v>3158000</v>
      </c>
      <c r="AB3167" s="82">
        <f t="shared" si="111"/>
        <v>25549.706759764798</v>
      </c>
      <c r="AC3167" s="86">
        <f t="shared" si="112"/>
        <v>-18373.546153704192</v>
      </c>
    </row>
    <row r="3168" spans="27:29" x14ac:dyDescent="0.4">
      <c r="AA3168" s="85">
        <v>3159000</v>
      </c>
      <c r="AB3168" s="82">
        <f t="shared" si="111"/>
        <v>25557.797230556367</v>
      </c>
      <c r="AC3168" s="86">
        <f t="shared" si="112"/>
        <v>-18381.636624495761</v>
      </c>
    </row>
    <row r="3169" spans="27:29" x14ac:dyDescent="0.4">
      <c r="AA3169" s="85">
        <v>3160000</v>
      </c>
      <c r="AB3169" s="82">
        <f t="shared" si="111"/>
        <v>25565.887701347932</v>
      </c>
      <c r="AC3169" s="86">
        <f t="shared" si="112"/>
        <v>-18389.727095287326</v>
      </c>
    </row>
    <row r="3170" spans="27:29" x14ac:dyDescent="0.4">
      <c r="AA3170" s="85">
        <v>3161000</v>
      </c>
      <c r="AB3170" s="82">
        <f t="shared" si="111"/>
        <v>25573.978172139497</v>
      </c>
      <c r="AC3170" s="86">
        <f t="shared" si="112"/>
        <v>-18397.817566078891</v>
      </c>
    </row>
    <row r="3171" spans="27:29" x14ac:dyDescent="0.4">
      <c r="AA3171" s="85">
        <v>3162000</v>
      </c>
      <c r="AB3171" s="82">
        <f t="shared" si="111"/>
        <v>25582.068642931063</v>
      </c>
      <c r="AC3171" s="86">
        <f t="shared" si="112"/>
        <v>-18405.908036870456</v>
      </c>
    </row>
    <row r="3172" spans="27:29" x14ac:dyDescent="0.4">
      <c r="AA3172" s="85">
        <v>3163000</v>
      </c>
      <c r="AB3172" s="82">
        <f t="shared" si="111"/>
        <v>25590.159113722628</v>
      </c>
      <c r="AC3172" s="86">
        <f t="shared" si="112"/>
        <v>-18413.998507662021</v>
      </c>
    </row>
    <row r="3173" spans="27:29" x14ac:dyDescent="0.4">
      <c r="AA3173" s="85">
        <v>3164000</v>
      </c>
      <c r="AB3173" s="82">
        <f t="shared" si="111"/>
        <v>25598.249584514193</v>
      </c>
      <c r="AC3173" s="86">
        <f t="shared" si="112"/>
        <v>-18422.088978453587</v>
      </c>
    </row>
    <row r="3174" spans="27:29" x14ac:dyDescent="0.4">
      <c r="AA3174" s="85">
        <v>3165000</v>
      </c>
      <c r="AB3174" s="82">
        <f t="shared" si="111"/>
        <v>25606.340055305758</v>
      </c>
      <c r="AC3174" s="86">
        <f t="shared" si="112"/>
        <v>-18430.179449245152</v>
      </c>
    </row>
    <row r="3175" spans="27:29" x14ac:dyDescent="0.4">
      <c r="AA3175" s="85">
        <v>3166000</v>
      </c>
      <c r="AB3175" s="82">
        <f t="shared" si="111"/>
        <v>25614.430526097327</v>
      </c>
      <c r="AC3175" s="86">
        <f t="shared" si="112"/>
        <v>-18438.269920036721</v>
      </c>
    </row>
    <row r="3176" spans="27:29" x14ac:dyDescent="0.4">
      <c r="AA3176" s="85">
        <v>3167000</v>
      </c>
      <c r="AB3176" s="82">
        <f t="shared" si="111"/>
        <v>25622.520996888892</v>
      </c>
      <c r="AC3176" s="86">
        <f t="shared" si="112"/>
        <v>-18446.360390828286</v>
      </c>
    </row>
    <row r="3177" spans="27:29" x14ac:dyDescent="0.4">
      <c r="AA3177" s="85">
        <v>3168000</v>
      </c>
      <c r="AB3177" s="82">
        <f t="shared" si="111"/>
        <v>25630.611467680457</v>
      </c>
      <c r="AC3177" s="86">
        <f t="shared" si="112"/>
        <v>-18454.450861619851</v>
      </c>
    </row>
    <row r="3178" spans="27:29" x14ac:dyDescent="0.4">
      <c r="AA3178" s="85">
        <v>3169000</v>
      </c>
      <c r="AB3178" s="82">
        <f t="shared" si="111"/>
        <v>25638.701938472026</v>
      </c>
      <c r="AC3178" s="86">
        <f t="shared" si="112"/>
        <v>-18462.54133241142</v>
      </c>
    </row>
    <row r="3179" spans="27:29" x14ac:dyDescent="0.4">
      <c r="AA3179" s="85">
        <v>3170000</v>
      </c>
      <c r="AB3179" s="82">
        <f t="shared" si="111"/>
        <v>25646.792409263591</v>
      </c>
      <c r="AC3179" s="86">
        <f t="shared" si="112"/>
        <v>-18470.631803202985</v>
      </c>
    </row>
    <row r="3180" spans="27:29" x14ac:dyDescent="0.4">
      <c r="AA3180" s="85">
        <v>3171000</v>
      </c>
      <c r="AB3180" s="82">
        <f t="shared" si="111"/>
        <v>25654.882880055153</v>
      </c>
      <c r="AC3180" s="86">
        <f t="shared" si="112"/>
        <v>-18478.722273994546</v>
      </c>
    </row>
    <row r="3181" spans="27:29" x14ac:dyDescent="0.4">
      <c r="AA3181" s="85">
        <v>3172000</v>
      </c>
      <c r="AB3181" s="82">
        <f t="shared" si="111"/>
        <v>25662.973350846718</v>
      </c>
      <c r="AC3181" s="86">
        <f t="shared" si="112"/>
        <v>-18486.812744786112</v>
      </c>
    </row>
    <row r="3182" spans="27:29" x14ac:dyDescent="0.4">
      <c r="AA3182" s="85">
        <v>3173000</v>
      </c>
      <c r="AB3182" s="82">
        <f t="shared" si="111"/>
        <v>25671.063821638287</v>
      </c>
      <c r="AC3182" s="86">
        <f t="shared" si="112"/>
        <v>-18494.90321557768</v>
      </c>
    </row>
    <row r="3183" spans="27:29" x14ac:dyDescent="0.4">
      <c r="AA3183" s="85">
        <v>3174000</v>
      </c>
      <c r="AB3183" s="82">
        <f t="shared" si="111"/>
        <v>25679.154292429852</v>
      </c>
      <c r="AC3183" s="86">
        <f t="shared" si="112"/>
        <v>-18502.993686369246</v>
      </c>
    </row>
    <row r="3184" spans="27:29" x14ac:dyDescent="0.4">
      <c r="AA3184" s="85">
        <v>3175000</v>
      </c>
      <c r="AB3184" s="82">
        <f t="shared" si="111"/>
        <v>25687.244763221417</v>
      </c>
      <c r="AC3184" s="86">
        <f t="shared" si="112"/>
        <v>-18511.084157160811</v>
      </c>
    </row>
    <row r="3185" spans="27:29" x14ac:dyDescent="0.4">
      <c r="AA3185" s="85">
        <v>3176000</v>
      </c>
      <c r="AB3185" s="82">
        <f t="shared" si="111"/>
        <v>25695.335234012986</v>
      </c>
      <c r="AC3185" s="86">
        <f t="shared" si="112"/>
        <v>-18519.17462795238</v>
      </c>
    </row>
    <row r="3186" spans="27:29" x14ac:dyDescent="0.4">
      <c r="AA3186" s="85">
        <v>3177000</v>
      </c>
      <c r="AB3186" s="82">
        <f t="shared" si="111"/>
        <v>25703.425704804551</v>
      </c>
      <c r="AC3186" s="86">
        <f t="shared" si="112"/>
        <v>-18527.265098743945</v>
      </c>
    </row>
    <row r="3187" spans="27:29" x14ac:dyDescent="0.4">
      <c r="AA3187" s="85">
        <v>3178000</v>
      </c>
      <c r="AB3187" s="82">
        <f t="shared" si="111"/>
        <v>25711.516175596116</v>
      </c>
      <c r="AC3187" s="86">
        <f t="shared" si="112"/>
        <v>-18535.35556953551</v>
      </c>
    </row>
    <row r="3188" spans="27:29" x14ac:dyDescent="0.4">
      <c r="AA3188" s="85">
        <v>3179000</v>
      </c>
      <c r="AB3188" s="82">
        <f t="shared" si="111"/>
        <v>25719.606646387681</v>
      </c>
      <c r="AC3188" s="86">
        <f t="shared" si="112"/>
        <v>-18543.446040327075</v>
      </c>
    </row>
    <row r="3189" spans="27:29" x14ac:dyDescent="0.4">
      <c r="AA3189" s="85">
        <v>3180000</v>
      </c>
      <c r="AB3189" s="82">
        <f t="shared" si="111"/>
        <v>25727.697117179247</v>
      </c>
      <c r="AC3189" s="86">
        <f t="shared" si="112"/>
        <v>-18551.53651111864</v>
      </c>
    </row>
    <row r="3190" spans="27:29" x14ac:dyDescent="0.4">
      <c r="AA3190" s="85">
        <v>3181000</v>
      </c>
      <c r="AB3190" s="82">
        <f t="shared" si="111"/>
        <v>25735.787587970812</v>
      </c>
      <c r="AC3190" s="86">
        <f t="shared" si="112"/>
        <v>-18559.626981910205</v>
      </c>
    </row>
    <row r="3191" spans="27:29" x14ac:dyDescent="0.4">
      <c r="AA3191" s="85">
        <v>3182000</v>
      </c>
      <c r="AB3191" s="82">
        <f t="shared" si="111"/>
        <v>25743.878058762377</v>
      </c>
      <c r="AC3191" s="86">
        <f t="shared" si="112"/>
        <v>-18567.717452701771</v>
      </c>
    </row>
    <row r="3192" spans="27:29" x14ac:dyDescent="0.4">
      <c r="AA3192" s="85">
        <v>3183000</v>
      </c>
      <c r="AB3192" s="82">
        <f t="shared" si="111"/>
        <v>25751.968529553946</v>
      </c>
      <c r="AC3192" s="86">
        <f t="shared" si="112"/>
        <v>-18575.807923493339</v>
      </c>
    </row>
    <row r="3193" spans="27:29" x14ac:dyDescent="0.4">
      <c r="AA3193" s="85">
        <v>3184000</v>
      </c>
      <c r="AB3193" s="82">
        <f t="shared" si="111"/>
        <v>25760.059000345511</v>
      </c>
      <c r="AC3193" s="86">
        <f t="shared" si="112"/>
        <v>-18583.898394284904</v>
      </c>
    </row>
    <row r="3194" spans="27:29" x14ac:dyDescent="0.4">
      <c r="AA3194" s="85">
        <v>3185000</v>
      </c>
      <c r="AB3194" s="82">
        <f t="shared" si="111"/>
        <v>25768.149471137076</v>
      </c>
      <c r="AC3194" s="86">
        <f t="shared" si="112"/>
        <v>-18591.98886507647</v>
      </c>
    </row>
    <row r="3195" spans="27:29" x14ac:dyDescent="0.4">
      <c r="AA3195" s="85">
        <v>3186000</v>
      </c>
      <c r="AB3195" s="82">
        <f t="shared" si="111"/>
        <v>25776.239941928645</v>
      </c>
      <c r="AC3195" s="86">
        <f t="shared" si="112"/>
        <v>-18600.079335868038</v>
      </c>
    </row>
    <row r="3196" spans="27:29" x14ac:dyDescent="0.4">
      <c r="AA3196" s="85">
        <v>3187000</v>
      </c>
      <c r="AB3196" s="82">
        <f t="shared" si="111"/>
        <v>25784.330412720206</v>
      </c>
      <c r="AC3196" s="86">
        <f t="shared" si="112"/>
        <v>-18608.1698066596</v>
      </c>
    </row>
    <row r="3197" spans="27:29" x14ac:dyDescent="0.4">
      <c r="AA3197" s="85">
        <v>3188000</v>
      </c>
      <c r="AB3197" s="82">
        <f t="shared" si="111"/>
        <v>25792.420883511772</v>
      </c>
      <c r="AC3197" s="86">
        <f t="shared" si="112"/>
        <v>-18616.260277451165</v>
      </c>
    </row>
    <row r="3198" spans="27:29" x14ac:dyDescent="0.4">
      <c r="AA3198" s="85">
        <v>3189000</v>
      </c>
      <c r="AB3198" s="82">
        <f t="shared" si="111"/>
        <v>25800.511354303337</v>
      </c>
      <c r="AC3198" s="86">
        <f t="shared" si="112"/>
        <v>-18624.35074824273</v>
      </c>
    </row>
    <row r="3199" spans="27:29" x14ac:dyDescent="0.4">
      <c r="AA3199" s="85">
        <v>3190000</v>
      </c>
      <c r="AB3199" s="82">
        <f t="shared" si="111"/>
        <v>25808.601825094906</v>
      </c>
      <c r="AC3199" s="86">
        <f t="shared" si="112"/>
        <v>-18632.441219034299</v>
      </c>
    </row>
    <row r="3200" spans="27:29" x14ac:dyDescent="0.4">
      <c r="AA3200" s="85">
        <v>3191000</v>
      </c>
      <c r="AB3200" s="82">
        <f t="shared" si="111"/>
        <v>25816.692295886471</v>
      </c>
      <c r="AC3200" s="86">
        <f t="shared" si="112"/>
        <v>-18640.531689825864</v>
      </c>
    </row>
    <row r="3201" spans="27:29" x14ac:dyDescent="0.4">
      <c r="AA3201" s="85">
        <v>3192000</v>
      </c>
      <c r="AB3201" s="82">
        <f t="shared" si="111"/>
        <v>25824.782766678036</v>
      </c>
      <c r="AC3201" s="86">
        <f t="shared" si="112"/>
        <v>-18648.622160617429</v>
      </c>
    </row>
    <row r="3202" spans="27:29" x14ac:dyDescent="0.4">
      <c r="AA3202" s="85">
        <v>3193000</v>
      </c>
      <c r="AB3202" s="82">
        <f t="shared" si="111"/>
        <v>25832.873237469605</v>
      </c>
      <c r="AC3202" s="86">
        <f t="shared" si="112"/>
        <v>-18656.712631408998</v>
      </c>
    </row>
    <row r="3203" spans="27:29" x14ac:dyDescent="0.4">
      <c r="AA3203" s="85">
        <v>3194000</v>
      </c>
      <c r="AB3203" s="82">
        <f t="shared" si="111"/>
        <v>25840.96370826117</v>
      </c>
      <c r="AC3203" s="86">
        <f t="shared" si="112"/>
        <v>-18664.803102200563</v>
      </c>
    </row>
    <row r="3204" spans="27:29" x14ac:dyDescent="0.4">
      <c r="AA3204" s="85">
        <v>3195000</v>
      </c>
      <c r="AB3204" s="82">
        <f t="shared" si="111"/>
        <v>25849.054179052735</v>
      </c>
      <c r="AC3204" s="86">
        <f t="shared" si="112"/>
        <v>-18672.893572992129</v>
      </c>
    </row>
    <row r="3205" spans="27:29" x14ac:dyDescent="0.4">
      <c r="AA3205" s="85">
        <v>3196000</v>
      </c>
      <c r="AB3205" s="82">
        <f t="shared" si="111"/>
        <v>25857.1446498443</v>
      </c>
      <c r="AC3205" s="86">
        <f t="shared" si="112"/>
        <v>-18680.984043783694</v>
      </c>
    </row>
    <row r="3206" spans="27:29" x14ac:dyDescent="0.4">
      <c r="AA3206" s="85">
        <v>3197000</v>
      </c>
      <c r="AB3206" s="82">
        <f t="shared" si="111"/>
        <v>25865.235120635865</v>
      </c>
      <c r="AC3206" s="86">
        <f t="shared" si="112"/>
        <v>-18689.074514575259</v>
      </c>
    </row>
    <row r="3207" spans="27:29" x14ac:dyDescent="0.4">
      <c r="AA3207" s="85">
        <v>3198000</v>
      </c>
      <c r="AB3207" s="82">
        <f t="shared" si="111"/>
        <v>25873.32559142743</v>
      </c>
      <c r="AC3207" s="86">
        <f t="shared" si="112"/>
        <v>-18697.164985366824</v>
      </c>
    </row>
    <row r="3208" spans="27:29" x14ac:dyDescent="0.4">
      <c r="AA3208" s="85">
        <v>3199000</v>
      </c>
      <c r="AB3208" s="82">
        <f t="shared" si="111"/>
        <v>25881.416062218996</v>
      </c>
      <c r="AC3208" s="86">
        <f t="shared" si="112"/>
        <v>-18705.255456158389</v>
      </c>
    </row>
    <row r="3209" spans="27:29" x14ac:dyDescent="0.4">
      <c r="AA3209" s="85">
        <v>3200000</v>
      </c>
      <c r="AB3209" s="82">
        <f t="shared" si="111"/>
        <v>25889.506533010564</v>
      </c>
      <c r="AC3209" s="86">
        <f t="shared" si="112"/>
        <v>-18713.345926949958</v>
      </c>
    </row>
    <row r="3210" spans="27:29" x14ac:dyDescent="0.4">
      <c r="AA3210" s="85">
        <v>3201000</v>
      </c>
      <c r="AB3210" s="82">
        <f t="shared" si="111"/>
        <v>25897.59700380213</v>
      </c>
      <c r="AC3210" s="86">
        <f t="shared" si="112"/>
        <v>-18721.436397741523</v>
      </c>
    </row>
    <row r="3211" spans="27:29" x14ac:dyDescent="0.4">
      <c r="AA3211" s="85">
        <v>3202000</v>
      </c>
      <c r="AB3211" s="82">
        <f t="shared" ref="AB3211:AB3274" si="113">-PMT($X$12,$Y$10,AA3211)</f>
        <v>25905.687474593695</v>
      </c>
      <c r="AC3211" s="86">
        <f t="shared" ref="AC3211:AC3274" si="114">$J$56-AB3211</f>
        <v>-18729.526868533088</v>
      </c>
    </row>
    <row r="3212" spans="27:29" x14ac:dyDescent="0.4">
      <c r="AA3212" s="85">
        <v>3203000</v>
      </c>
      <c r="AB3212" s="82">
        <f t="shared" si="113"/>
        <v>25913.777945385264</v>
      </c>
      <c r="AC3212" s="86">
        <f t="shared" si="114"/>
        <v>-18737.617339324657</v>
      </c>
    </row>
    <row r="3213" spans="27:29" x14ac:dyDescent="0.4">
      <c r="AA3213" s="85">
        <v>3204000</v>
      </c>
      <c r="AB3213" s="82">
        <f t="shared" si="113"/>
        <v>25921.868416176825</v>
      </c>
      <c r="AC3213" s="86">
        <f t="shared" si="114"/>
        <v>-18745.707810116219</v>
      </c>
    </row>
    <row r="3214" spans="27:29" x14ac:dyDescent="0.4">
      <c r="AA3214" s="85">
        <v>3205000</v>
      </c>
      <c r="AB3214" s="82">
        <f t="shared" si="113"/>
        <v>25929.95888696839</v>
      </c>
      <c r="AC3214" s="86">
        <f t="shared" si="114"/>
        <v>-18753.798280907784</v>
      </c>
    </row>
    <row r="3215" spans="27:29" x14ac:dyDescent="0.4">
      <c r="AA3215" s="85">
        <v>3206000</v>
      </c>
      <c r="AB3215" s="82">
        <f t="shared" si="113"/>
        <v>25938.049357759955</v>
      </c>
      <c r="AC3215" s="86">
        <f t="shared" si="114"/>
        <v>-18761.888751699349</v>
      </c>
    </row>
    <row r="3216" spans="27:29" x14ac:dyDescent="0.4">
      <c r="AA3216" s="85">
        <v>3207000</v>
      </c>
      <c r="AB3216" s="82">
        <f t="shared" si="113"/>
        <v>25946.139828551524</v>
      </c>
      <c r="AC3216" s="86">
        <f t="shared" si="114"/>
        <v>-18769.979222490918</v>
      </c>
    </row>
    <row r="3217" spans="27:29" x14ac:dyDescent="0.4">
      <c r="AA3217" s="85">
        <v>3208000</v>
      </c>
      <c r="AB3217" s="82">
        <f t="shared" si="113"/>
        <v>25954.230299343089</v>
      </c>
      <c r="AC3217" s="86">
        <f t="shared" si="114"/>
        <v>-18778.069693282483</v>
      </c>
    </row>
    <row r="3218" spans="27:29" x14ac:dyDescent="0.4">
      <c r="AA3218" s="85">
        <v>3209000</v>
      </c>
      <c r="AB3218" s="82">
        <f t="shared" si="113"/>
        <v>25962.320770134655</v>
      </c>
      <c r="AC3218" s="86">
        <f t="shared" si="114"/>
        <v>-18786.160164074048</v>
      </c>
    </row>
    <row r="3219" spans="27:29" x14ac:dyDescent="0.4">
      <c r="AA3219" s="85">
        <v>3210000</v>
      </c>
      <c r="AB3219" s="82">
        <f t="shared" si="113"/>
        <v>25970.411240926223</v>
      </c>
      <c r="AC3219" s="86">
        <f t="shared" si="114"/>
        <v>-18794.250634865617</v>
      </c>
    </row>
    <row r="3220" spans="27:29" x14ac:dyDescent="0.4">
      <c r="AA3220" s="85">
        <v>3211000</v>
      </c>
      <c r="AB3220" s="82">
        <f t="shared" si="113"/>
        <v>25978.501711717789</v>
      </c>
      <c r="AC3220" s="86">
        <f t="shared" si="114"/>
        <v>-18802.341105657182</v>
      </c>
    </row>
    <row r="3221" spans="27:29" x14ac:dyDescent="0.4">
      <c r="AA3221" s="85">
        <v>3212000</v>
      </c>
      <c r="AB3221" s="82">
        <f t="shared" si="113"/>
        <v>25986.59218250935</v>
      </c>
      <c r="AC3221" s="86">
        <f t="shared" si="114"/>
        <v>-18810.431576448744</v>
      </c>
    </row>
    <row r="3222" spans="27:29" x14ac:dyDescent="0.4">
      <c r="AA3222" s="85">
        <v>3213000</v>
      </c>
      <c r="AB3222" s="82">
        <f t="shared" si="113"/>
        <v>25994.682653300919</v>
      </c>
      <c r="AC3222" s="86">
        <f t="shared" si="114"/>
        <v>-18818.522047240313</v>
      </c>
    </row>
    <row r="3223" spans="27:29" x14ac:dyDescent="0.4">
      <c r="AA3223" s="85">
        <v>3214000</v>
      </c>
      <c r="AB3223" s="82">
        <f t="shared" si="113"/>
        <v>26002.773124092484</v>
      </c>
      <c r="AC3223" s="86">
        <f t="shared" si="114"/>
        <v>-18826.612518031878</v>
      </c>
    </row>
    <row r="3224" spans="27:29" x14ac:dyDescent="0.4">
      <c r="AA3224" s="85">
        <v>3215000</v>
      </c>
      <c r="AB3224" s="82">
        <f t="shared" si="113"/>
        <v>26010.863594884049</v>
      </c>
      <c r="AC3224" s="86">
        <f t="shared" si="114"/>
        <v>-18834.702988823443</v>
      </c>
    </row>
    <row r="3225" spans="27:29" x14ac:dyDescent="0.4">
      <c r="AA3225" s="85">
        <v>3216000</v>
      </c>
      <c r="AB3225" s="82">
        <f t="shared" si="113"/>
        <v>26018.954065675614</v>
      </c>
      <c r="AC3225" s="86">
        <f t="shared" si="114"/>
        <v>-18842.793459615008</v>
      </c>
    </row>
    <row r="3226" spans="27:29" x14ac:dyDescent="0.4">
      <c r="AA3226" s="85">
        <v>3217000</v>
      </c>
      <c r="AB3226" s="82">
        <f t="shared" si="113"/>
        <v>26027.044536467183</v>
      </c>
      <c r="AC3226" s="86">
        <f t="shared" si="114"/>
        <v>-18850.883930406577</v>
      </c>
    </row>
    <row r="3227" spans="27:29" x14ac:dyDescent="0.4">
      <c r="AA3227" s="85">
        <v>3218000</v>
      </c>
      <c r="AB3227" s="82">
        <f t="shared" si="113"/>
        <v>26035.135007258748</v>
      </c>
      <c r="AC3227" s="86">
        <f t="shared" si="114"/>
        <v>-18858.974401198142</v>
      </c>
    </row>
    <row r="3228" spans="27:29" x14ac:dyDescent="0.4">
      <c r="AA3228" s="85">
        <v>3219000</v>
      </c>
      <c r="AB3228" s="82">
        <f t="shared" si="113"/>
        <v>26043.225478050314</v>
      </c>
      <c r="AC3228" s="86">
        <f t="shared" si="114"/>
        <v>-18867.064871989707</v>
      </c>
    </row>
    <row r="3229" spans="27:29" x14ac:dyDescent="0.4">
      <c r="AA3229" s="85">
        <v>3220000</v>
      </c>
      <c r="AB3229" s="82">
        <f t="shared" si="113"/>
        <v>26051.315948841882</v>
      </c>
      <c r="AC3229" s="86">
        <f t="shared" si="114"/>
        <v>-18875.155342781276</v>
      </c>
    </row>
    <row r="3230" spans="27:29" x14ac:dyDescent="0.4">
      <c r="AA3230" s="85">
        <v>3221000</v>
      </c>
      <c r="AB3230" s="82">
        <f t="shared" si="113"/>
        <v>26059.406419633444</v>
      </c>
      <c r="AC3230" s="86">
        <f t="shared" si="114"/>
        <v>-18883.245813572838</v>
      </c>
    </row>
    <row r="3231" spans="27:29" x14ac:dyDescent="0.4">
      <c r="AA3231" s="85">
        <v>3222000</v>
      </c>
      <c r="AB3231" s="82">
        <f t="shared" si="113"/>
        <v>26067.496890425009</v>
      </c>
      <c r="AC3231" s="86">
        <f t="shared" si="114"/>
        <v>-18891.336284364403</v>
      </c>
    </row>
    <row r="3232" spans="27:29" x14ac:dyDescent="0.4">
      <c r="AA3232" s="85">
        <v>3223000</v>
      </c>
      <c r="AB3232" s="82">
        <f t="shared" si="113"/>
        <v>26075.587361216578</v>
      </c>
      <c r="AC3232" s="86">
        <f t="shared" si="114"/>
        <v>-18899.426755155971</v>
      </c>
    </row>
    <row r="3233" spans="27:29" x14ac:dyDescent="0.4">
      <c r="AA3233" s="85">
        <v>3224000</v>
      </c>
      <c r="AB3233" s="82">
        <f t="shared" si="113"/>
        <v>26083.677832008143</v>
      </c>
      <c r="AC3233" s="86">
        <f t="shared" si="114"/>
        <v>-18907.517225947537</v>
      </c>
    </row>
    <row r="3234" spans="27:29" x14ac:dyDescent="0.4">
      <c r="AA3234" s="85">
        <v>3225000</v>
      </c>
      <c r="AB3234" s="82">
        <f t="shared" si="113"/>
        <v>26091.768302799708</v>
      </c>
      <c r="AC3234" s="86">
        <f t="shared" si="114"/>
        <v>-18915.607696739102</v>
      </c>
    </row>
    <row r="3235" spans="27:29" x14ac:dyDescent="0.4">
      <c r="AA3235" s="85">
        <v>3226000</v>
      </c>
      <c r="AB3235" s="82">
        <f t="shared" si="113"/>
        <v>26099.858773591273</v>
      </c>
      <c r="AC3235" s="86">
        <f t="shared" si="114"/>
        <v>-18923.698167530667</v>
      </c>
    </row>
    <row r="3236" spans="27:29" x14ac:dyDescent="0.4">
      <c r="AA3236" s="85">
        <v>3227000</v>
      </c>
      <c r="AB3236" s="82">
        <f t="shared" si="113"/>
        <v>26107.949244382842</v>
      </c>
      <c r="AC3236" s="86">
        <f t="shared" si="114"/>
        <v>-18931.788638322236</v>
      </c>
    </row>
    <row r="3237" spans="27:29" x14ac:dyDescent="0.4">
      <c r="AA3237" s="85">
        <v>3228000</v>
      </c>
      <c r="AB3237" s="82">
        <f t="shared" si="113"/>
        <v>26116.039715174407</v>
      </c>
      <c r="AC3237" s="86">
        <f t="shared" si="114"/>
        <v>-18939.879109113801</v>
      </c>
    </row>
    <row r="3238" spans="27:29" x14ac:dyDescent="0.4">
      <c r="AA3238" s="85">
        <v>3229000</v>
      </c>
      <c r="AB3238" s="82">
        <f t="shared" si="113"/>
        <v>26124.130185965969</v>
      </c>
      <c r="AC3238" s="86">
        <f t="shared" si="114"/>
        <v>-18947.969579905362</v>
      </c>
    </row>
    <row r="3239" spans="27:29" x14ac:dyDescent="0.4">
      <c r="AA3239" s="85">
        <v>3230000</v>
      </c>
      <c r="AB3239" s="82">
        <f t="shared" si="113"/>
        <v>26132.220656757538</v>
      </c>
      <c r="AC3239" s="86">
        <f t="shared" si="114"/>
        <v>-18956.060050696931</v>
      </c>
    </row>
    <row r="3240" spans="27:29" x14ac:dyDescent="0.4">
      <c r="AA3240" s="85">
        <v>3231000</v>
      </c>
      <c r="AB3240" s="82">
        <f t="shared" si="113"/>
        <v>26140.311127549103</v>
      </c>
      <c r="AC3240" s="86">
        <f t="shared" si="114"/>
        <v>-18964.150521488496</v>
      </c>
    </row>
    <row r="3241" spans="27:29" x14ac:dyDescent="0.4">
      <c r="AA3241" s="85">
        <v>3232000</v>
      </c>
      <c r="AB3241" s="82">
        <f t="shared" si="113"/>
        <v>26148.401598340668</v>
      </c>
      <c r="AC3241" s="86">
        <f t="shared" si="114"/>
        <v>-18972.240992280062</v>
      </c>
    </row>
    <row r="3242" spans="27:29" x14ac:dyDescent="0.4">
      <c r="AA3242" s="85">
        <v>3233000</v>
      </c>
      <c r="AB3242" s="82">
        <f t="shared" si="113"/>
        <v>26156.492069132233</v>
      </c>
      <c r="AC3242" s="86">
        <f t="shared" si="114"/>
        <v>-18980.331463071627</v>
      </c>
    </row>
    <row r="3243" spans="27:29" x14ac:dyDescent="0.4">
      <c r="AA3243" s="85">
        <v>3234000</v>
      </c>
      <c r="AB3243" s="82">
        <f t="shared" si="113"/>
        <v>26164.582539923802</v>
      </c>
      <c r="AC3243" s="86">
        <f t="shared" si="114"/>
        <v>-18988.421933863196</v>
      </c>
    </row>
    <row r="3244" spans="27:29" x14ac:dyDescent="0.4">
      <c r="AA3244" s="85">
        <v>3235000</v>
      </c>
      <c r="AB3244" s="82">
        <f t="shared" si="113"/>
        <v>26172.673010715367</v>
      </c>
      <c r="AC3244" s="86">
        <f t="shared" si="114"/>
        <v>-18996.512404654761</v>
      </c>
    </row>
    <row r="3245" spans="27:29" x14ac:dyDescent="0.4">
      <c r="AA3245" s="85">
        <v>3236000</v>
      </c>
      <c r="AB3245" s="82">
        <f t="shared" si="113"/>
        <v>26180.763481506932</v>
      </c>
      <c r="AC3245" s="86">
        <f t="shared" si="114"/>
        <v>-19004.602875446326</v>
      </c>
    </row>
    <row r="3246" spans="27:29" x14ac:dyDescent="0.4">
      <c r="AA3246" s="85">
        <v>3237000</v>
      </c>
      <c r="AB3246" s="82">
        <f t="shared" si="113"/>
        <v>26188.853952298497</v>
      </c>
      <c r="AC3246" s="86">
        <f t="shared" si="114"/>
        <v>-19012.693346237891</v>
      </c>
    </row>
    <row r="3247" spans="27:29" x14ac:dyDescent="0.4">
      <c r="AA3247" s="85">
        <v>3238000</v>
      </c>
      <c r="AB3247" s="82">
        <f t="shared" si="113"/>
        <v>26196.944423090063</v>
      </c>
      <c r="AC3247" s="86">
        <f t="shared" si="114"/>
        <v>-19020.783817029456</v>
      </c>
    </row>
    <row r="3248" spans="27:29" x14ac:dyDescent="0.4">
      <c r="AA3248" s="85">
        <v>3239000</v>
      </c>
      <c r="AB3248" s="82">
        <f t="shared" si="113"/>
        <v>26205.034893881628</v>
      </c>
      <c r="AC3248" s="86">
        <f t="shared" si="114"/>
        <v>-19028.874287821021</v>
      </c>
    </row>
    <row r="3249" spans="27:29" x14ac:dyDescent="0.4">
      <c r="AA3249" s="85">
        <v>3240000</v>
      </c>
      <c r="AB3249" s="82">
        <f t="shared" si="113"/>
        <v>26213.125364673197</v>
      </c>
      <c r="AC3249" s="86">
        <f t="shared" si="114"/>
        <v>-19036.96475861259</v>
      </c>
    </row>
    <row r="3250" spans="27:29" x14ac:dyDescent="0.4">
      <c r="AA3250" s="85">
        <v>3241000</v>
      </c>
      <c r="AB3250" s="82">
        <f t="shared" si="113"/>
        <v>26221.215835464762</v>
      </c>
      <c r="AC3250" s="86">
        <f t="shared" si="114"/>
        <v>-19045.055229404155</v>
      </c>
    </row>
    <row r="3251" spans="27:29" x14ac:dyDescent="0.4">
      <c r="AA3251" s="85">
        <v>3242000</v>
      </c>
      <c r="AB3251" s="82">
        <f t="shared" si="113"/>
        <v>26229.306306256327</v>
      </c>
      <c r="AC3251" s="86">
        <f t="shared" si="114"/>
        <v>-19053.145700195721</v>
      </c>
    </row>
    <row r="3252" spans="27:29" x14ac:dyDescent="0.4">
      <c r="AA3252" s="85">
        <v>3243000</v>
      </c>
      <c r="AB3252" s="82">
        <f t="shared" si="113"/>
        <v>26237.396777047892</v>
      </c>
      <c r="AC3252" s="86">
        <f t="shared" si="114"/>
        <v>-19061.236170987286</v>
      </c>
    </row>
    <row r="3253" spans="27:29" x14ac:dyDescent="0.4">
      <c r="AA3253" s="85">
        <v>3244000</v>
      </c>
      <c r="AB3253" s="82">
        <f t="shared" si="113"/>
        <v>26245.487247839461</v>
      </c>
      <c r="AC3253" s="86">
        <f t="shared" si="114"/>
        <v>-19069.326641778855</v>
      </c>
    </row>
    <row r="3254" spans="27:29" x14ac:dyDescent="0.4">
      <c r="AA3254" s="85">
        <v>3245000</v>
      </c>
      <c r="AB3254" s="82">
        <f t="shared" si="113"/>
        <v>26253.577718631022</v>
      </c>
      <c r="AC3254" s="86">
        <f t="shared" si="114"/>
        <v>-19077.417112570416</v>
      </c>
    </row>
    <row r="3255" spans="27:29" x14ac:dyDescent="0.4">
      <c r="AA3255" s="85">
        <v>3246000</v>
      </c>
      <c r="AB3255" s="82">
        <f t="shared" si="113"/>
        <v>26261.668189422588</v>
      </c>
      <c r="AC3255" s="86">
        <f t="shared" si="114"/>
        <v>-19085.507583361981</v>
      </c>
    </row>
    <row r="3256" spans="27:29" x14ac:dyDescent="0.4">
      <c r="AA3256" s="85">
        <v>3247000</v>
      </c>
      <c r="AB3256" s="82">
        <f t="shared" si="113"/>
        <v>26269.758660214156</v>
      </c>
      <c r="AC3256" s="86">
        <f t="shared" si="114"/>
        <v>-19093.59805415355</v>
      </c>
    </row>
    <row r="3257" spans="27:29" x14ac:dyDescent="0.4">
      <c r="AA3257" s="85">
        <v>3248000</v>
      </c>
      <c r="AB3257" s="82">
        <f t="shared" si="113"/>
        <v>26277.849131005722</v>
      </c>
      <c r="AC3257" s="86">
        <f t="shared" si="114"/>
        <v>-19101.688524945115</v>
      </c>
    </row>
    <row r="3258" spans="27:29" x14ac:dyDescent="0.4">
      <c r="AA3258" s="85">
        <v>3249000</v>
      </c>
      <c r="AB3258" s="82">
        <f t="shared" si="113"/>
        <v>26285.939601797287</v>
      </c>
      <c r="AC3258" s="86">
        <f t="shared" si="114"/>
        <v>-19109.77899573668</v>
      </c>
    </row>
    <row r="3259" spans="27:29" x14ac:dyDescent="0.4">
      <c r="AA3259" s="85">
        <v>3250000</v>
      </c>
      <c r="AB3259" s="82">
        <f t="shared" si="113"/>
        <v>26294.030072588852</v>
      </c>
      <c r="AC3259" s="86">
        <f t="shared" si="114"/>
        <v>-19117.869466528246</v>
      </c>
    </row>
    <row r="3260" spans="27:29" x14ac:dyDescent="0.4">
      <c r="AA3260" s="85">
        <v>3251000</v>
      </c>
      <c r="AB3260" s="82">
        <f t="shared" si="113"/>
        <v>26302.120543380421</v>
      </c>
      <c r="AC3260" s="86">
        <f t="shared" si="114"/>
        <v>-19125.959937319814</v>
      </c>
    </row>
    <row r="3261" spans="27:29" x14ac:dyDescent="0.4">
      <c r="AA3261" s="85">
        <v>3252000</v>
      </c>
      <c r="AB3261" s="82">
        <f t="shared" si="113"/>
        <v>26310.211014171986</v>
      </c>
      <c r="AC3261" s="86">
        <f t="shared" si="114"/>
        <v>-19134.05040811138</v>
      </c>
    </row>
    <row r="3262" spans="27:29" x14ac:dyDescent="0.4">
      <c r="AA3262" s="85">
        <v>3253000</v>
      </c>
      <c r="AB3262" s="82">
        <f t="shared" si="113"/>
        <v>26318.301484963551</v>
      </c>
      <c r="AC3262" s="86">
        <f t="shared" si="114"/>
        <v>-19142.140878902945</v>
      </c>
    </row>
    <row r="3263" spans="27:29" x14ac:dyDescent="0.4">
      <c r="AA3263" s="85">
        <v>3254000</v>
      </c>
      <c r="AB3263" s="82">
        <f t="shared" si="113"/>
        <v>26326.391955755116</v>
      </c>
      <c r="AC3263" s="86">
        <f t="shared" si="114"/>
        <v>-19150.23134969451</v>
      </c>
    </row>
    <row r="3264" spans="27:29" x14ac:dyDescent="0.4">
      <c r="AA3264" s="85">
        <v>3255000</v>
      </c>
      <c r="AB3264" s="82">
        <f t="shared" si="113"/>
        <v>26334.482426546681</v>
      </c>
      <c r="AC3264" s="86">
        <f t="shared" si="114"/>
        <v>-19158.321820486075</v>
      </c>
    </row>
    <row r="3265" spans="27:29" x14ac:dyDescent="0.4">
      <c r="AA3265" s="85">
        <v>3256000</v>
      </c>
      <c r="AB3265" s="82">
        <f t="shared" si="113"/>
        <v>26342.572897338247</v>
      </c>
      <c r="AC3265" s="86">
        <f t="shared" si="114"/>
        <v>-19166.41229127764</v>
      </c>
    </row>
    <row r="3266" spans="27:29" x14ac:dyDescent="0.4">
      <c r="AA3266" s="85">
        <v>3257000</v>
      </c>
      <c r="AB3266" s="82">
        <f t="shared" si="113"/>
        <v>26350.663368129815</v>
      </c>
      <c r="AC3266" s="86">
        <f t="shared" si="114"/>
        <v>-19174.502762069209</v>
      </c>
    </row>
    <row r="3267" spans="27:29" x14ac:dyDescent="0.4">
      <c r="AA3267" s="85">
        <v>3258000</v>
      </c>
      <c r="AB3267" s="82">
        <f t="shared" si="113"/>
        <v>26358.753838921381</v>
      </c>
      <c r="AC3267" s="86">
        <f t="shared" si="114"/>
        <v>-19182.593232860774</v>
      </c>
    </row>
    <row r="3268" spans="27:29" x14ac:dyDescent="0.4">
      <c r="AA3268" s="85">
        <v>3259000</v>
      </c>
      <c r="AB3268" s="82">
        <f t="shared" si="113"/>
        <v>26366.844309712946</v>
      </c>
      <c r="AC3268" s="86">
        <f t="shared" si="114"/>
        <v>-19190.683703652339</v>
      </c>
    </row>
    <row r="3269" spans="27:29" x14ac:dyDescent="0.4">
      <c r="AA3269" s="85">
        <v>3260000</v>
      </c>
      <c r="AB3269" s="82">
        <f t="shared" si="113"/>
        <v>26374.934780504511</v>
      </c>
      <c r="AC3269" s="86">
        <f t="shared" si="114"/>
        <v>-19198.774174443904</v>
      </c>
    </row>
    <row r="3270" spans="27:29" x14ac:dyDescent="0.4">
      <c r="AA3270" s="85">
        <v>3261000</v>
      </c>
      <c r="AB3270" s="82">
        <f t="shared" si="113"/>
        <v>26383.02525129608</v>
      </c>
      <c r="AC3270" s="86">
        <f t="shared" si="114"/>
        <v>-19206.864645235473</v>
      </c>
    </row>
    <row r="3271" spans="27:29" x14ac:dyDescent="0.4">
      <c r="AA3271" s="85">
        <v>3262000</v>
      </c>
      <c r="AB3271" s="82">
        <f t="shared" si="113"/>
        <v>26391.115722087641</v>
      </c>
      <c r="AC3271" s="86">
        <f t="shared" si="114"/>
        <v>-19214.955116027035</v>
      </c>
    </row>
    <row r="3272" spans="27:29" x14ac:dyDescent="0.4">
      <c r="AA3272" s="85">
        <v>3263000</v>
      </c>
      <c r="AB3272" s="82">
        <f t="shared" si="113"/>
        <v>26399.206192879206</v>
      </c>
      <c r="AC3272" s="86">
        <f t="shared" si="114"/>
        <v>-19223.0455868186</v>
      </c>
    </row>
    <row r="3273" spans="27:29" x14ac:dyDescent="0.4">
      <c r="AA3273" s="85">
        <v>3264000</v>
      </c>
      <c r="AB3273" s="82">
        <f t="shared" si="113"/>
        <v>26407.296663670775</v>
      </c>
      <c r="AC3273" s="86">
        <f t="shared" si="114"/>
        <v>-19231.136057610169</v>
      </c>
    </row>
    <row r="3274" spans="27:29" x14ac:dyDescent="0.4">
      <c r="AA3274" s="85">
        <v>3265000</v>
      </c>
      <c r="AB3274" s="82">
        <f t="shared" si="113"/>
        <v>26415.38713446234</v>
      </c>
      <c r="AC3274" s="86">
        <f t="shared" si="114"/>
        <v>-19239.226528401734</v>
      </c>
    </row>
    <row r="3275" spans="27:29" x14ac:dyDescent="0.4">
      <c r="AA3275" s="85">
        <v>3266000</v>
      </c>
      <c r="AB3275" s="82">
        <f t="shared" ref="AB3275:AB3338" si="115">-PMT($X$12,$Y$10,AA3275)</f>
        <v>26423.477605253905</v>
      </c>
      <c r="AC3275" s="86">
        <f t="shared" ref="AC3275:AC3338" si="116">$J$56-AB3275</f>
        <v>-19247.316999193299</v>
      </c>
    </row>
    <row r="3276" spans="27:29" x14ac:dyDescent="0.4">
      <c r="AA3276" s="85">
        <v>3267000</v>
      </c>
      <c r="AB3276" s="82">
        <f t="shared" si="115"/>
        <v>26431.568076045471</v>
      </c>
      <c r="AC3276" s="86">
        <f t="shared" si="116"/>
        <v>-19255.407469984864</v>
      </c>
    </row>
    <row r="3277" spans="27:29" x14ac:dyDescent="0.4">
      <c r="AA3277" s="85">
        <v>3268000</v>
      </c>
      <c r="AB3277" s="82">
        <f t="shared" si="115"/>
        <v>26439.658546837039</v>
      </c>
      <c r="AC3277" s="86">
        <f t="shared" si="116"/>
        <v>-19263.497940776433</v>
      </c>
    </row>
    <row r="3278" spans="27:29" x14ac:dyDescent="0.4">
      <c r="AA3278" s="85">
        <v>3269000</v>
      </c>
      <c r="AB3278" s="82">
        <f t="shared" si="115"/>
        <v>26447.749017628605</v>
      </c>
      <c r="AC3278" s="86">
        <f t="shared" si="116"/>
        <v>-19271.588411567998</v>
      </c>
    </row>
    <row r="3279" spans="27:29" x14ac:dyDescent="0.4">
      <c r="AA3279" s="85">
        <v>3270000</v>
      </c>
      <c r="AB3279" s="82">
        <f t="shared" si="115"/>
        <v>26455.839488420166</v>
      </c>
      <c r="AC3279" s="86">
        <f t="shared" si="116"/>
        <v>-19279.67888235956</v>
      </c>
    </row>
    <row r="3280" spans="27:29" x14ac:dyDescent="0.4">
      <c r="AA3280" s="85">
        <v>3271000</v>
      </c>
      <c r="AB3280" s="82">
        <f t="shared" si="115"/>
        <v>26463.929959211735</v>
      </c>
      <c r="AC3280" s="86">
        <f t="shared" si="116"/>
        <v>-19287.769353151129</v>
      </c>
    </row>
    <row r="3281" spans="27:29" x14ac:dyDescent="0.4">
      <c r="AA3281" s="85">
        <v>3272000</v>
      </c>
      <c r="AB3281" s="82">
        <f t="shared" si="115"/>
        <v>26472.0204300033</v>
      </c>
      <c r="AC3281" s="86">
        <f t="shared" si="116"/>
        <v>-19295.859823942694</v>
      </c>
    </row>
    <row r="3282" spans="27:29" x14ac:dyDescent="0.4">
      <c r="AA3282" s="85">
        <v>3273000</v>
      </c>
      <c r="AB3282" s="82">
        <f t="shared" si="115"/>
        <v>26480.110900794865</v>
      </c>
      <c r="AC3282" s="86">
        <f t="shared" si="116"/>
        <v>-19303.950294734259</v>
      </c>
    </row>
    <row r="3283" spans="27:29" x14ac:dyDescent="0.4">
      <c r="AA3283" s="85">
        <v>3274000</v>
      </c>
      <c r="AB3283" s="82">
        <f t="shared" si="115"/>
        <v>26488.201371586434</v>
      </c>
      <c r="AC3283" s="86">
        <f t="shared" si="116"/>
        <v>-19312.040765525828</v>
      </c>
    </row>
    <row r="3284" spans="27:29" x14ac:dyDescent="0.4">
      <c r="AA3284" s="85">
        <v>3275000</v>
      </c>
      <c r="AB3284" s="82">
        <f t="shared" si="115"/>
        <v>26496.291842377999</v>
      </c>
      <c r="AC3284" s="86">
        <f t="shared" si="116"/>
        <v>-19320.131236317393</v>
      </c>
    </row>
    <row r="3285" spans="27:29" x14ac:dyDescent="0.4">
      <c r="AA3285" s="85">
        <v>3276000</v>
      </c>
      <c r="AB3285" s="82">
        <f t="shared" si="115"/>
        <v>26504.382313169564</v>
      </c>
      <c r="AC3285" s="86">
        <f t="shared" si="116"/>
        <v>-19328.221707108958</v>
      </c>
    </row>
    <row r="3286" spans="27:29" x14ac:dyDescent="0.4">
      <c r="AA3286" s="85">
        <v>3277000</v>
      </c>
      <c r="AB3286" s="82">
        <f t="shared" si="115"/>
        <v>26512.47278396113</v>
      </c>
      <c r="AC3286" s="86">
        <f t="shared" si="116"/>
        <v>-19336.312177900523</v>
      </c>
    </row>
    <row r="3287" spans="27:29" x14ac:dyDescent="0.4">
      <c r="AA3287" s="85">
        <v>3278000</v>
      </c>
      <c r="AB3287" s="82">
        <f t="shared" si="115"/>
        <v>26520.563254752698</v>
      </c>
      <c r="AC3287" s="86">
        <f t="shared" si="116"/>
        <v>-19344.402648692092</v>
      </c>
    </row>
    <row r="3288" spans="27:29" x14ac:dyDescent="0.4">
      <c r="AA3288" s="85">
        <v>3279000</v>
      </c>
      <c r="AB3288" s="82">
        <f t="shared" si="115"/>
        <v>26528.65372554426</v>
      </c>
      <c r="AC3288" s="86">
        <f t="shared" si="116"/>
        <v>-19352.493119483654</v>
      </c>
    </row>
    <row r="3289" spans="27:29" x14ac:dyDescent="0.4">
      <c r="AA3289" s="85">
        <v>3280000</v>
      </c>
      <c r="AB3289" s="82">
        <f t="shared" si="115"/>
        <v>26536.744196335825</v>
      </c>
      <c r="AC3289" s="86">
        <f t="shared" si="116"/>
        <v>-19360.583590275219</v>
      </c>
    </row>
    <row r="3290" spans="27:29" x14ac:dyDescent="0.4">
      <c r="AA3290" s="85">
        <v>3281000</v>
      </c>
      <c r="AB3290" s="82">
        <f t="shared" si="115"/>
        <v>26544.834667127394</v>
      </c>
      <c r="AC3290" s="86">
        <f t="shared" si="116"/>
        <v>-19368.674061066788</v>
      </c>
    </row>
    <row r="3291" spans="27:29" x14ac:dyDescent="0.4">
      <c r="AA3291" s="85">
        <v>3282000</v>
      </c>
      <c r="AB3291" s="82">
        <f t="shared" si="115"/>
        <v>26552.925137918959</v>
      </c>
      <c r="AC3291" s="86">
        <f t="shared" si="116"/>
        <v>-19376.764531858353</v>
      </c>
    </row>
    <row r="3292" spans="27:29" x14ac:dyDescent="0.4">
      <c r="AA3292" s="85">
        <v>3283000</v>
      </c>
      <c r="AB3292" s="82">
        <f t="shared" si="115"/>
        <v>26561.015608710524</v>
      </c>
      <c r="AC3292" s="86">
        <f t="shared" si="116"/>
        <v>-19384.855002649918</v>
      </c>
    </row>
    <row r="3293" spans="27:29" x14ac:dyDescent="0.4">
      <c r="AA3293" s="85">
        <v>3284000</v>
      </c>
      <c r="AB3293" s="82">
        <f t="shared" si="115"/>
        <v>26569.106079502089</v>
      </c>
      <c r="AC3293" s="86">
        <f t="shared" si="116"/>
        <v>-19392.945473441483</v>
      </c>
    </row>
    <row r="3294" spans="27:29" x14ac:dyDescent="0.4">
      <c r="AA3294" s="85">
        <v>3285000</v>
      </c>
      <c r="AB3294" s="82">
        <f t="shared" si="115"/>
        <v>26577.196550293658</v>
      </c>
      <c r="AC3294" s="86">
        <f t="shared" si="116"/>
        <v>-19401.035944233052</v>
      </c>
    </row>
    <row r="3295" spans="27:29" x14ac:dyDescent="0.4">
      <c r="AA3295" s="85">
        <v>3286000</v>
      </c>
      <c r="AB3295" s="82">
        <f t="shared" si="115"/>
        <v>26585.287021085223</v>
      </c>
      <c r="AC3295" s="86">
        <f t="shared" si="116"/>
        <v>-19409.126415024617</v>
      </c>
    </row>
    <row r="3296" spans="27:29" x14ac:dyDescent="0.4">
      <c r="AA3296" s="85">
        <v>3287000</v>
      </c>
      <c r="AB3296" s="82">
        <f t="shared" si="115"/>
        <v>26593.377491876785</v>
      </c>
      <c r="AC3296" s="86">
        <f t="shared" si="116"/>
        <v>-19417.216885816179</v>
      </c>
    </row>
    <row r="3297" spans="27:29" x14ac:dyDescent="0.4">
      <c r="AA3297" s="85">
        <v>3288000</v>
      </c>
      <c r="AB3297" s="82">
        <f t="shared" si="115"/>
        <v>26601.467962668354</v>
      </c>
      <c r="AC3297" s="86">
        <f t="shared" si="116"/>
        <v>-19425.307356607747</v>
      </c>
    </row>
    <row r="3298" spans="27:29" x14ac:dyDescent="0.4">
      <c r="AA3298" s="85">
        <v>3289000</v>
      </c>
      <c r="AB3298" s="82">
        <f t="shared" si="115"/>
        <v>26609.558433459919</v>
      </c>
      <c r="AC3298" s="86">
        <f t="shared" si="116"/>
        <v>-19433.397827399313</v>
      </c>
    </row>
    <row r="3299" spans="27:29" x14ac:dyDescent="0.4">
      <c r="AA3299" s="85">
        <v>3290000</v>
      </c>
      <c r="AB3299" s="82">
        <f t="shared" si="115"/>
        <v>26617.648904251484</v>
      </c>
      <c r="AC3299" s="86">
        <f t="shared" si="116"/>
        <v>-19441.488298190878</v>
      </c>
    </row>
    <row r="3300" spans="27:29" x14ac:dyDescent="0.4">
      <c r="AA3300" s="85">
        <v>3291000</v>
      </c>
      <c r="AB3300" s="82">
        <f t="shared" si="115"/>
        <v>26625.739375043053</v>
      </c>
      <c r="AC3300" s="86">
        <f t="shared" si="116"/>
        <v>-19449.578768982446</v>
      </c>
    </row>
    <row r="3301" spans="27:29" x14ac:dyDescent="0.4">
      <c r="AA3301" s="85">
        <v>3292000</v>
      </c>
      <c r="AB3301" s="82">
        <f t="shared" si="115"/>
        <v>26633.829845834618</v>
      </c>
      <c r="AC3301" s="86">
        <f t="shared" si="116"/>
        <v>-19457.669239774012</v>
      </c>
    </row>
    <row r="3302" spans="27:29" x14ac:dyDescent="0.4">
      <c r="AA3302" s="85">
        <v>3293000</v>
      </c>
      <c r="AB3302" s="82">
        <f t="shared" si="115"/>
        <v>26641.920316626183</v>
      </c>
      <c r="AC3302" s="86">
        <f t="shared" si="116"/>
        <v>-19465.759710565577</v>
      </c>
    </row>
    <row r="3303" spans="27:29" x14ac:dyDescent="0.4">
      <c r="AA3303" s="85">
        <v>3294000</v>
      </c>
      <c r="AB3303" s="82">
        <f t="shared" si="115"/>
        <v>26650.010787417748</v>
      </c>
      <c r="AC3303" s="86">
        <f t="shared" si="116"/>
        <v>-19473.850181357142</v>
      </c>
    </row>
    <row r="3304" spans="27:29" x14ac:dyDescent="0.4">
      <c r="AA3304" s="85">
        <v>3295000</v>
      </c>
      <c r="AB3304" s="82">
        <f t="shared" si="115"/>
        <v>26658.101258209314</v>
      </c>
      <c r="AC3304" s="86">
        <f t="shared" si="116"/>
        <v>-19481.940652148707</v>
      </c>
    </row>
    <row r="3305" spans="27:29" x14ac:dyDescent="0.4">
      <c r="AA3305" s="85">
        <v>3296000</v>
      </c>
      <c r="AB3305" s="82">
        <f t="shared" si="115"/>
        <v>26666.191729000879</v>
      </c>
      <c r="AC3305" s="86">
        <f t="shared" si="116"/>
        <v>-19490.031122940272</v>
      </c>
    </row>
    <row r="3306" spans="27:29" x14ac:dyDescent="0.4">
      <c r="AA3306" s="85">
        <v>3297000</v>
      </c>
      <c r="AB3306" s="82">
        <f t="shared" si="115"/>
        <v>26674.282199792444</v>
      </c>
      <c r="AC3306" s="86">
        <f t="shared" si="116"/>
        <v>-19498.121593731837</v>
      </c>
    </row>
    <row r="3307" spans="27:29" x14ac:dyDescent="0.4">
      <c r="AA3307" s="85">
        <v>3298000</v>
      </c>
      <c r="AB3307" s="82">
        <f t="shared" si="115"/>
        <v>26682.372670584013</v>
      </c>
      <c r="AC3307" s="86">
        <f t="shared" si="116"/>
        <v>-19506.212064523406</v>
      </c>
    </row>
    <row r="3308" spans="27:29" x14ac:dyDescent="0.4">
      <c r="AA3308" s="85">
        <v>3299000</v>
      </c>
      <c r="AB3308" s="82">
        <f t="shared" si="115"/>
        <v>26690.463141375578</v>
      </c>
      <c r="AC3308" s="86">
        <f t="shared" si="116"/>
        <v>-19514.302535314971</v>
      </c>
    </row>
    <row r="3309" spans="27:29" x14ac:dyDescent="0.4">
      <c r="AA3309" s="85">
        <v>3300000</v>
      </c>
      <c r="AB3309" s="82">
        <f t="shared" si="115"/>
        <v>26698.553612167143</v>
      </c>
      <c r="AC3309" s="86">
        <f t="shared" si="116"/>
        <v>-19522.393006106537</v>
      </c>
    </row>
    <row r="3310" spans="27:29" x14ac:dyDescent="0.4">
      <c r="AA3310" s="85">
        <v>3301000</v>
      </c>
      <c r="AB3310" s="82">
        <f t="shared" si="115"/>
        <v>26706.644082958708</v>
      </c>
      <c r="AC3310" s="86">
        <f t="shared" si="116"/>
        <v>-19530.483476898102</v>
      </c>
    </row>
    <row r="3311" spans="27:29" x14ac:dyDescent="0.4">
      <c r="AA3311" s="85">
        <v>3302000</v>
      </c>
      <c r="AB3311" s="82">
        <f t="shared" si="115"/>
        <v>26714.734553750277</v>
      </c>
      <c r="AC3311" s="86">
        <f t="shared" si="116"/>
        <v>-19538.573947689671</v>
      </c>
    </row>
    <row r="3312" spans="27:29" x14ac:dyDescent="0.4">
      <c r="AA3312" s="85">
        <v>3303000</v>
      </c>
      <c r="AB3312" s="82">
        <f t="shared" si="115"/>
        <v>26722.825024541842</v>
      </c>
      <c r="AC3312" s="86">
        <f t="shared" si="116"/>
        <v>-19546.664418481236</v>
      </c>
    </row>
    <row r="3313" spans="27:29" x14ac:dyDescent="0.4">
      <c r="AA3313" s="85">
        <v>3304000</v>
      </c>
      <c r="AB3313" s="82">
        <f t="shared" si="115"/>
        <v>26730.915495333404</v>
      </c>
      <c r="AC3313" s="86">
        <f t="shared" si="116"/>
        <v>-19554.754889272797</v>
      </c>
    </row>
    <row r="3314" spans="27:29" x14ac:dyDescent="0.4">
      <c r="AA3314" s="85">
        <v>3305000</v>
      </c>
      <c r="AB3314" s="82">
        <f t="shared" si="115"/>
        <v>26739.005966124972</v>
      </c>
      <c r="AC3314" s="86">
        <f t="shared" si="116"/>
        <v>-19562.845360064366</v>
      </c>
    </row>
    <row r="3315" spans="27:29" x14ac:dyDescent="0.4">
      <c r="AA3315" s="85">
        <v>3306000</v>
      </c>
      <c r="AB3315" s="82">
        <f t="shared" si="115"/>
        <v>26747.096436916538</v>
      </c>
      <c r="AC3315" s="86">
        <f t="shared" si="116"/>
        <v>-19570.935830855931</v>
      </c>
    </row>
    <row r="3316" spans="27:29" x14ac:dyDescent="0.4">
      <c r="AA3316" s="85">
        <v>3307000</v>
      </c>
      <c r="AB3316" s="82">
        <f t="shared" si="115"/>
        <v>26755.186907708103</v>
      </c>
      <c r="AC3316" s="86">
        <f t="shared" si="116"/>
        <v>-19579.026301647496</v>
      </c>
    </row>
    <row r="3317" spans="27:29" x14ac:dyDescent="0.4">
      <c r="AA3317" s="85">
        <v>3308000</v>
      </c>
      <c r="AB3317" s="82">
        <f t="shared" si="115"/>
        <v>26763.277378499672</v>
      </c>
      <c r="AC3317" s="86">
        <f t="shared" si="116"/>
        <v>-19587.116772439065</v>
      </c>
    </row>
    <row r="3318" spans="27:29" x14ac:dyDescent="0.4">
      <c r="AA3318" s="85">
        <v>3309000</v>
      </c>
      <c r="AB3318" s="82">
        <f t="shared" si="115"/>
        <v>26771.367849291237</v>
      </c>
      <c r="AC3318" s="86">
        <f t="shared" si="116"/>
        <v>-19595.20724323063</v>
      </c>
    </row>
    <row r="3319" spans="27:29" x14ac:dyDescent="0.4">
      <c r="AA3319" s="85">
        <v>3310000</v>
      </c>
      <c r="AB3319" s="82">
        <f t="shared" si="115"/>
        <v>26779.458320082802</v>
      </c>
      <c r="AC3319" s="86">
        <f t="shared" si="116"/>
        <v>-19603.297714022196</v>
      </c>
    </row>
    <row r="3320" spans="27:29" x14ac:dyDescent="0.4">
      <c r="AA3320" s="85">
        <v>3311000</v>
      </c>
      <c r="AB3320" s="82">
        <f t="shared" si="115"/>
        <v>26787.548790874367</v>
      </c>
      <c r="AC3320" s="86">
        <f t="shared" si="116"/>
        <v>-19611.388184813761</v>
      </c>
    </row>
    <row r="3321" spans="27:29" x14ac:dyDescent="0.4">
      <c r="AA3321" s="85">
        <v>3312000</v>
      </c>
      <c r="AB3321" s="82">
        <f t="shared" si="115"/>
        <v>26795.639261665932</v>
      </c>
      <c r="AC3321" s="86">
        <f t="shared" si="116"/>
        <v>-19619.478655605326</v>
      </c>
    </row>
    <row r="3322" spans="27:29" x14ac:dyDescent="0.4">
      <c r="AA3322" s="85">
        <v>3313000</v>
      </c>
      <c r="AB3322" s="82">
        <f t="shared" si="115"/>
        <v>26803.729732457497</v>
      </c>
      <c r="AC3322" s="86">
        <f t="shared" si="116"/>
        <v>-19627.569126396891</v>
      </c>
    </row>
    <row r="3323" spans="27:29" x14ac:dyDescent="0.4">
      <c r="AA3323" s="85">
        <v>3314000</v>
      </c>
      <c r="AB3323" s="82">
        <f t="shared" si="115"/>
        <v>26811.820203249063</v>
      </c>
      <c r="AC3323" s="86">
        <f t="shared" si="116"/>
        <v>-19635.659597188456</v>
      </c>
    </row>
    <row r="3324" spans="27:29" x14ac:dyDescent="0.4">
      <c r="AA3324" s="85">
        <v>3315000</v>
      </c>
      <c r="AB3324" s="82">
        <f t="shared" si="115"/>
        <v>26819.910674040631</v>
      </c>
      <c r="AC3324" s="86">
        <f t="shared" si="116"/>
        <v>-19643.750067980025</v>
      </c>
    </row>
    <row r="3325" spans="27:29" x14ac:dyDescent="0.4">
      <c r="AA3325" s="85">
        <v>3316000</v>
      </c>
      <c r="AB3325" s="82">
        <f t="shared" si="115"/>
        <v>26828.001144832197</v>
      </c>
      <c r="AC3325" s="86">
        <f t="shared" si="116"/>
        <v>-19651.84053877159</v>
      </c>
    </row>
    <row r="3326" spans="27:29" x14ac:dyDescent="0.4">
      <c r="AA3326" s="85">
        <v>3317000</v>
      </c>
      <c r="AB3326" s="82">
        <f t="shared" si="115"/>
        <v>26836.091615623762</v>
      </c>
      <c r="AC3326" s="86">
        <f t="shared" si="116"/>
        <v>-19659.931009563155</v>
      </c>
    </row>
    <row r="3327" spans="27:29" x14ac:dyDescent="0.4">
      <c r="AA3327" s="85">
        <v>3318000</v>
      </c>
      <c r="AB3327" s="82">
        <f t="shared" si="115"/>
        <v>26844.182086415327</v>
      </c>
      <c r="AC3327" s="86">
        <f t="shared" si="116"/>
        <v>-19668.021480354721</v>
      </c>
    </row>
    <row r="3328" spans="27:29" x14ac:dyDescent="0.4">
      <c r="AA3328" s="85">
        <v>3319000</v>
      </c>
      <c r="AB3328" s="82">
        <f t="shared" si="115"/>
        <v>26852.272557206896</v>
      </c>
      <c r="AC3328" s="86">
        <f t="shared" si="116"/>
        <v>-19676.111951146289</v>
      </c>
    </row>
    <row r="3329" spans="27:29" x14ac:dyDescent="0.4">
      <c r="AA3329" s="85">
        <v>3320000</v>
      </c>
      <c r="AB3329" s="82">
        <f t="shared" si="115"/>
        <v>26860.363027998457</v>
      </c>
      <c r="AC3329" s="86">
        <f t="shared" si="116"/>
        <v>-19684.202421937851</v>
      </c>
    </row>
    <row r="3330" spans="27:29" x14ac:dyDescent="0.4">
      <c r="AA3330" s="85">
        <v>3321000</v>
      </c>
      <c r="AB3330" s="82">
        <f t="shared" si="115"/>
        <v>26868.453498790022</v>
      </c>
      <c r="AC3330" s="86">
        <f t="shared" si="116"/>
        <v>-19692.292892729416</v>
      </c>
    </row>
    <row r="3331" spans="27:29" x14ac:dyDescent="0.4">
      <c r="AA3331" s="85">
        <v>3322000</v>
      </c>
      <c r="AB3331" s="82">
        <f t="shared" si="115"/>
        <v>26876.543969581591</v>
      </c>
      <c r="AC3331" s="86">
        <f t="shared" si="116"/>
        <v>-19700.383363520985</v>
      </c>
    </row>
    <row r="3332" spans="27:29" x14ac:dyDescent="0.4">
      <c r="AA3332" s="85">
        <v>3323000</v>
      </c>
      <c r="AB3332" s="82">
        <f t="shared" si="115"/>
        <v>26884.634440373156</v>
      </c>
      <c r="AC3332" s="86">
        <f t="shared" si="116"/>
        <v>-19708.47383431255</v>
      </c>
    </row>
    <row r="3333" spans="27:29" x14ac:dyDescent="0.4">
      <c r="AA3333" s="85">
        <v>3324000</v>
      </c>
      <c r="AB3333" s="82">
        <f t="shared" si="115"/>
        <v>26892.724911164722</v>
      </c>
      <c r="AC3333" s="86">
        <f t="shared" si="116"/>
        <v>-19716.564305104115</v>
      </c>
    </row>
    <row r="3334" spans="27:29" x14ac:dyDescent="0.4">
      <c r="AA3334" s="85">
        <v>3325000</v>
      </c>
      <c r="AB3334" s="82">
        <f t="shared" si="115"/>
        <v>26900.81538195629</v>
      </c>
      <c r="AC3334" s="86">
        <f t="shared" si="116"/>
        <v>-19724.654775895684</v>
      </c>
    </row>
    <row r="3335" spans="27:29" x14ac:dyDescent="0.4">
      <c r="AA3335" s="85">
        <v>3326000</v>
      </c>
      <c r="AB3335" s="82">
        <f t="shared" si="115"/>
        <v>26908.905852747856</v>
      </c>
      <c r="AC3335" s="86">
        <f t="shared" si="116"/>
        <v>-19732.745246687249</v>
      </c>
    </row>
    <row r="3336" spans="27:29" x14ac:dyDescent="0.4">
      <c r="AA3336" s="85">
        <v>3327000</v>
      </c>
      <c r="AB3336" s="82">
        <f t="shared" si="115"/>
        <v>26916.996323539421</v>
      </c>
      <c r="AC3336" s="86">
        <f t="shared" si="116"/>
        <v>-19740.835717478814</v>
      </c>
    </row>
    <row r="3337" spans="27:29" x14ac:dyDescent="0.4">
      <c r="AA3337" s="85">
        <v>3328000</v>
      </c>
      <c r="AB3337" s="82">
        <f t="shared" si="115"/>
        <v>26925.086794330986</v>
      </c>
      <c r="AC3337" s="86">
        <f t="shared" si="116"/>
        <v>-19748.926188270379</v>
      </c>
    </row>
    <row r="3338" spans="27:29" x14ac:dyDescent="0.4">
      <c r="AA3338" s="85">
        <v>3329000</v>
      </c>
      <c r="AB3338" s="82">
        <f t="shared" si="115"/>
        <v>26933.177265122551</v>
      </c>
      <c r="AC3338" s="86">
        <f t="shared" si="116"/>
        <v>-19757.016659061945</v>
      </c>
    </row>
    <row r="3339" spans="27:29" x14ac:dyDescent="0.4">
      <c r="AA3339" s="85">
        <v>3330000</v>
      </c>
      <c r="AB3339" s="82">
        <f t="shared" ref="AB3339:AB3402" si="117">-PMT($X$12,$Y$10,AA3339)</f>
        <v>26941.267735914116</v>
      </c>
      <c r="AC3339" s="86">
        <f t="shared" ref="AC3339:AC3402" si="118">$J$56-AB3339</f>
        <v>-19765.10712985351</v>
      </c>
    </row>
    <row r="3340" spans="27:29" x14ac:dyDescent="0.4">
      <c r="AA3340" s="85">
        <v>3331000</v>
      </c>
      <c r="AB3340" s="82">
        <f t="shared" si="117"/>
        <v>26949.358206705681</v>
      </c>
      <c r="AC3340" s="86">
        <f t="shared" si="118"/>
        <v>-19773.197600645075</v>
      </c>
    </row>
    <row r="3341" spans="27:29" x14ac:dyDescent="0.4">
      <c r="AA3341" s="85">
        <v>3332000</v>
      </c>
      <c r="AB3341" s="82">
        <f t="shared" si="117"/>
        <v>26957.44867749725</v>
      </c>
      <c r="AC3341" s="86">
        <f t="shared" si="118"/>
        <v>-19781.288071436644</v>
      </c>
    </row>
    <row r="3342" spans="27:29" x14ac:dyDescent="0.4">
      <c r="AA3342" s="85">
        <v>3333000</v>
      </c>
      <c r="AB3342" s="82">
        <f t="shared" si="117"/>
        <v>26965.539148288815</v>
      </c>
      <c r="AC3342" s="86">
        <f t="shared" si="118"/>
        <v>-19789.378542228209</v>
      </c>
    </row>
    <row r="3343" spans="27:29" x14ac:dyDescent="0.4">
      <c r="AA3343" s="85">
        <v>3334000</v>
      </c>
      <c r="AB3343" s="82">
        <f t="shared" si="117"/>
        <v>26973.629619080381</v>
      </c>
      <c r="AC3343" s="86">
        <f t="shared" si="118"/>
        <v>-19797.469013019774</v>
      </c>
    </row>
    <row r="3344" spans="27:29" x14ac:dyDescent="0.4">
      <c r="AA3344" s="85">
        <v>3335000</v>
      </c>
      <c r="AB3344" s="82">
        <f t="shared" si="117"/>
        <v>26981.720089871946</v>
      </c>
      <c r="AC3344" s="86">
        <f t="shared" si="118"/>
        <v>-19805.559483811339</v>
      </c>
    </row>
    <row r="3345" spans="27:29" x14ac:dyDescent="0.4">
      <c r="AA3345" s="85">
        <v>3336000</v>
      </c>
      <c r="AB3345" s="82">
        <f t="shared" si="117"/>
        <v>26989.810560663514</v>
      </c>
      <c r="AC3345" s="86">
        <f t="shared" si="118"/>
        <v>-19813.649954602908</v>
      </c>
    </row>
    <row r="3346" spans="27:29" x14ac:dyDescent="0.4">
      <c r="AA3346" s="85">
        <v>3337000</v>
      </c>
      <c r="AB3346" s="82">
        <f t="shared" si="117"/>
        <v>26997.901031455076</v>
      </c>
      <c r="AC3346" s="86">
        <f t="shared" si="118"/>
        <v>-19821.74042539447</v>
      </c>
    </row>
    <row r="3347" spans="27:29" x14ac:dyDescent="0.4">
      <c r="AA3347" s="85">
        <v>3338000</v>
      </c>
      <c r="AB3347" s="82">
        <f t="shared" si="117"/>
        <v>27005.991502246641</v>
      </c>
      <c r="AC3347" s="86">
        <f t="shared" si="118"/>
        <v>-19829.830896186035</v>
      </c>
    </row>
    <row r="3348" spans="27:29" x14ac:dyDescent="0.4">
      <c r="AA3348" s="85">
        <v>3339000</v>
      </c>
      <c r="AB3348" s="82">
        <f t="shared" si="117"/>
        <v>27014.08197303821</v>
      </c>
      <c r="AC3348" s="86">
        <f t="shared" si="118"/>
        <v>-19837.921366977604</v>
      </c>
    </row>
    <row r="3349" spans="27:29" x14ac:dyDescent="0.4">
      <c r="AA3349" s="85">
        <v>3340000</v>
      </c>
      <c r="AB3349" s="82">
        <f t="shared" si="117"/>
        <v>27022.172443829775</v>
      </c>
      <c r="AC3349" s="86">
        <f t="shared" si="118"/>
        <v>-19846.011837769169</v>
      </c>
    </row>
    <row r="3350" spans="27:29" x14ac:dyDescent="0.4">
      <c r="AA3350" s="85">
        <v>3341000</v>
      </c>
      <c r="AB3350" s="82">
        <f t="shared" si="117"/>
        <v>27030.26291462134</v>
      </c>
      <c r="AC3350" s="86">
        <f t="shared" si="118"/>
        <v>-19854.102308560734</v>
      </c>
    </row>
    <row r="3351" spans="27:29" x14ac:dyDescent="0.4">
      <c r="AA3351" s="85">
        <v>3342000</v>
      </c>
      <c r="AB3351" s="82">
        <f t="shared" si="117"/>
        <v>27038.353385412909</v>
      </c>
      <c r="AC3351" s="86">
        <f t="shared" si="118"/>
        <v>-19862.192779352303</v>
      </c>
    </row>
    <row r="3352" spans="27:29" x14ac:dyDescent="0.4">
      <c r="AA3352" s="85">
        <v>3343000</v>
      </c>
      <c r="AB3352" s="82">
        <f t="shared" si="117"/>
        <v>27046.443856204474</v>
      </c>
      <c r="AC3352" s="86">
        <f t="shared" si="118"/>
        <v>-19870.283250143868</v>
      </c>
    </row>
    <row r="3353" spans="27:29" x14ac:dyDescent="0.4">
      <c r="AA3353" s="85">
        <v>3344000</v>
      </c>
      <c r="AB3353" s="82">
        <f t="shared" si="117"/>
        <v>27054.534326996039</v>
      </c>
      <c r="AC3353" s="86">
        <f t="shared" si="118"/>
        <v>-19878.373720935433</v>
      </c>
    </row>
    <row r="3354" spans="27:29" x14ac:dyDescent="0.4">
      <c r="AA3354" s="85">
        <v>3345000</v>
      </c>
      <c r="AB3354" s="82">
        <f t="shared" si="117"/>
        <v>27062.624797787601</v>
      </c>
      <c r="AC3354" s="86">
        <f t="shared" si="118"/>
        <v>-19886.464191726995</v>
      </c>
    </row>
    <row r="3355" spans="27:29" x14ac:dyDescent="0.4">
      <c r="AA3355" s="85">
        <v>3346000</v>
      </c>
      <c r="AB3355" s="82">
        <f t="shared" si="117"/>
        <v>27070.71526857917</v>
      </c>
      <c r="AC3355" s="86">
        <f t="shared" si="118"/>
        <v>-19894.554662518563</v>
      </c>
    </row>
    <row r="3356" spans="27:29" x14ac:dyDescent="0.4">
      <c r="AA3356" s="85">
        <v>3347000</v>
      </c>
      <c r="AB3356" s="82">
        <f t="shared" si="117"/>
        <v>27078.805739370735</v>
      </c>
      <c r="AC3356" s="86">
        <f t="shared" si="118"/>
        <v>-19902.645133310129</v>
      </c>
    </row>
    <row r="3357" spans="27:29" x14ac:dyDescent="0.4">
      <c r="AA3357" s="85">
        <v>3348000</v>
      </c>
      <c r="AB3357" s="82">
        <f t="shared" si="117"/>
        <v>27086.8962101623</v>
      </c>
      <c r="AC3357" s="86">
        <f t="shared" si="118"/>
        <v>-19910.735604101694</v>
      </c>
    </row>
    <row r="3358" spans="27:29" x14ac:dyDescent="0.4">
      <c r="AA3358" s="85">
        <v>3349000</v>
      </c>
      <c r="AB3358" s="82">
        <f t="shared" si="117"/>
        <v>27094.986680953869</v>
      </c>
      <c r="AC3358" s="86">
        <f t="shared" si="118"/>
        <v>-19918.826074893263</v>
      </c>
    </row>
    <row r="3359" spans="27:29" x14ac:dyDescent="0.4">
      <c r="AA3359" s="85">
        <v>3350000</v>
      </c>
      <c r="AB3359" s="82">
        <f t="shared" si="117"/>
        <v>27103.077151745434</v>
      </c>
      <c r="AC3359" s="86">
        <f t="shared" si="118"/>
        <v>-19926.916545684828</v>
      </c>
    </row>
    <row r="3360" spans="27:29" x14ac:dyDescent="0.4">
      <c r="AA3360" s="85">
        <v>3351000</v>
      </c>
      <c r="AB3360" s="82">
        <f t="shared" si="117"/>
        <v>27111.167622536999</v>
      </c>
      <c r="AC3360" s="86">
        <f t="shared" si="118"/>
        <v>-19935.007016476393</v>
      </c>
    </row>
    <row r="3361" spans="27:29" x14ac:dyDescent="0.4">
      <c r="AA3361" s="85">
        <v>3352000</v>
      </c>
      <c r="AB3361" s="82">
        <f t="shared" si="117"/>
        <v>27119.258093328564</v>
      </c>
      <c r="AC3361" s="86">
        <f t="shared" si="118"/>
        <v>-19943.097487267958</v>
      </c>
    </row>
    <row r="3362" spans="27:29" x14ac:dyDescent="0.4">
      <c r="AA3362" s="85">
        <v>3353000</v>
      </c>
      <c r="AB3362" s="82">
        <f t="shared" si="117"/>
        <v>27127.34856412013</v>
      </c>
      <c r="AC3362" s="86">
        <f t="shared" si="118"/>
        <v>-19951.187958059523</v>
      </c>
    </row>
    <row r="3363" spans="27:29" x14ac:dyDescent="0.4">
      <c r="AA3363" s="85">
        <v>3354000</v>
      </c>
      <c r="AB3363" s="82">
        <f t="shared" si="117"/>
        <v>27135.439034911695</v>
      </c>
      <c r="AC3363" s="86">
        <f t="shared" si="118"/>
        <v>-19959.278428851088</v>
      </c>
    </row>
    <row r="3364" spans="27:29" x14ac:dyDescent="0.4">
      <c r="AA3364" s="85">
        <v>3355000</v>
      </c>
      <c r="AB3364" s="82">
        <f t="shared" si="117"/>
        <v>27143.52950570326</v>
      </c>
      <c r="AC3364" s="86">
        <f t="shared" si="118"/>
        <v>-19967.368899642654</v>
      </c>
    </row>
    <row r="3365" spans="27:29" x14ac:dyDescent="0.4">
      <c r="AA3365" s="85">
        <v>3356000</v>
      </c>
      <c r="AB3365" s="82">
        <f t="shared" si="117"/>
        <v>27151.619976494829</v>
      </c>
      <c r="AC3365" s="86">
        <f t="shared" si="118"/>
        <v>-19975.459370434222</v>
      </c>
    </row>
    <row r="3366" spans="27:29" x14ac:dyDescent="0.4">
      <c r="AA3366" s="85">
        <v>3357000</v>
      </c>
      <c r="AB3366" s="82">
        <f t="shared" si="117"/>
        <v>27159.710447286394</v>
      </c>
      <c r="AC3366" s="86">
        <f t="shared" si="118"/>
        <v>-19983.549841225788</v>
      </c>
    </row>
    <row r="3367" spans="27:29" x14ac:dyDescent="0.4">
      <c r="AA3367" s="85">
        <v>3358000</v>
      </c>
      <c r="AB3367" s="82">
        <f t="shared" si="117"/>
        <v>27167.800918077959</v>
      </c>
      <c r="AC3367" s="86">
        <f t="shared" si="118"/>
        <v>-19991.640312017353</v>
      </c>
    </row>
    <row r="3368" spans="27:29" x14ac:dyDescent="0.4">
      <c r="AA3368" s="85">
        <v>3359000</v>
      </c>
      <c r="AB3368" s="82">
        <f t="shared" si="117"/>
        <v>27175.891388869528</v>
      </c>
      <c r="AC3368" s="86">
        <f t="shared" si="118"/>
        <v>-19999.730782808922</v>
      </c>
    </row>
    <row r="3369" spans="27:29" x14ac:dyDescent="0.4">
      <c r="AA3369" s="85">
        <v>3360000</v>
      </c>
      <c r="AB3369" s="82">
        <f t="shared" si="117"/>
        <v>27183.981859661093</v>
      </c>
      <c r="AC3369" s="86">
        <f t="shared" si="118"/>
        <v>-20007.821253600487</v>
      </c>
    </row>
    <row r="3370" spans="27:29" x14ac:dyDescent="0.4">
      <c r="AA3370" s="85">
        <v>3361000</v>
      </c>
      <c r="AB3370" s="82">
        <f t="shared" si="117"/>
        <v>27192.072330452658</v>
      </c>
      <c r="AC3370" s="86">
        <f t="shared" si="118"/>
        <v>-20015.911724392052</v>
      </c>
    </row>
    <row r="3371" spans="27:29" x14ac:dyDescent="0.4">
      <c r="AA3371" s="85">
        <v>3362000</v>
      </c>
      <c r="AB3371" s="82">
        <f t="shared" si="117"/>
        <v>27200.16280124422</v>
      </c>
      <c r="AC3371" s="86">
        <f t="shared" si="118"/>
        <v>-20024.002195183613</v>
      </c>
    </row>
    <row r="3372" spans="27:29" x14ac:dyDescent="0.4">
      <c r="AA3372" s="85">
        <v>3363000</v>
      </c>
      <c r="AB3372" s="82">
        <f t="shared" si="117"/>
        <v>27208.253272035789</v>
      </c>
      <c r="AC3372" s="86">
        <f t="shared" si="118"/>
        <v>-20032.092665975182</v>
      </c>
    </row>
    <row r="3373" spans="27:29" x14ac:dyDescent="0.4">
      <c r="AA3373" s="85">
        <v>3364000</v>
      </c>
      <c r="AB3373" s="82">
        <f t="shared" si="117"/>
        <v>27216.343742827354</v>
      </c>
      <c r="AC3373" s="86">
        <f t="shared" si="118"/>
        <v>-20040.183136766747</v>
      </c>
    </row>
    <row r="3374" spans="27:29" x14ac:dyDescent="0.4">
      <c r="AA3374" s="85">
        <v>3365000</v>
      </c>
      <c r="AB3374" s="82">
        <f t="shared" si="117"/>
        <v>27224.434213618919</v>
      </c>
      <c r="AC3374" s="86">
        <f t="shared" si="118"/>
        <v>-20048.273607558313</v>
      </c>
    </row>
    <row r="3375" spans="27:29" x14ac:dyDescent="0.4">
      <c r="AA3375" s="85">
        <v>3366000</v>
      </c>
      <c r="AB3375" s="82">
        <f t="shared" si="117"/>
        <v>27232.524684410488</v>
      </c>
      <c r="AC3375" s="86">
        <f t="shared" si="118"/>
        <v>-20056.364078349881</v>
      </c>
    </row>
    <row r="3376" spans="27:29" x14ac:dyDescent="0.4">
      <c r="AA3376" s="85">
        <v>3367000</v>
      </c>
      <c r="AB3376" s="82">
        <f t="shared" si="117"/>
        <v>27240.615155202053</v>
      </c>
      <c r="AC3376" s="86">
        <f t="shared" si="118"/>
        <v>-20064.454549141446</v>
      </c>
    </row>
    <row r="3377" spans="27:29" x14ac:dyDescent="0.4">
      <c r="AA3377" s="85">
        <v>3368000</v>
      </c>
      <c r="AB3377" s="82">
        <f t="shared" si="117"/>
        <v>27248.705625993618</v>
      </c>
      <c r="AC3377" s="86">
        <f t="shared" si="118"/>
        <v>-20072.545019933012</v>
      </c>
    </row>
    <row r="3378" spans="27:29" x14ac:dyDescent="0.4">
      <c r="AA3378" s="85">
        <v>3369000</v>
      </c>
      <c r="AB3378" s="82">
        <f t="shared" si="117"/>
        <v>27256.796096785183</v>
      </c>
      <c r="AC3378" s="86">
        <f t="shared" si="118"/>
        <v>-20080.635490724577</v>
      </c>
    </row>
    <row r="3379" spans="27:29" x14ac:dyDescent="0.4">
      <c r="AA3379" s="85">
        <v>3370000</v>
      </c>
      <c r="AB3379" s="82">
        <f t="shared" si="117"/>
        <v>27264.886567576748</v>
      </c>
      <c r="AC3379" s="86">
        <f t="shared" si="118"/>
        <v>-20088.725961516142</v>
      </c>
    </row>
    <row r="3380" spans="27:29" x14ac:dyDescent="0.4">
      <c r="AA3380" s="85">
        <v>3371000</v>
      </c>
      <c r="AB3380" s="82">
        <f t="shared" si="117"/>
        <v>27272.977038368314</v>
      </c>
      <c r="AC3380" s="86">
        <f t="shared" si="118"/>
        <v>-20096.816432307707</v>
      </c>
    </row>
    <row r="3381" spans="27:29" x14ac:dyDescent="0.4">
      <c r="AA3381" s="85">
        <v>3372000</v>
      </c>
      <c r="AB3381" s="82">
        <f t="shared" si="117"/>
        <v>27281.067509159879</v>
      </c>
      <c r="AC3381" s="86">
        <f t="shared" si="118"/>
        <v>-20104.906903099272</v>
      </c>
    </row>
    <row r="3382" spans="27:29" x14ac:dyDescent="0.4">
      <c r="AA3382" s="85">
        <v>3373000</v>
      </c>
      <c r="AB3382" s="82">
        <f t="shared" si="117"/>
        <v>27289.157979951447</v>
      </c>
      <c r="AC3382" s="86">
        <f t="shared" si="118"/>
        <v>-20112.997373890841</v>
      </c>
    </row>
    <row r="3383" spans="27:29" x14ac:dyDescent="0.4">
      <c r="AA3383" s="85">
        <v>3374000</v>
      </c>
      <c r="AB3383" s="82">
        <f t="shared" si="117"/>
        <v>27297.248450743013</v>
      </c>
      <c r="AC3383" s="86">
        <f t="shared" si="118"/>
        <v>-20121.087844682406</v>
      </c>
    </row>
    <row r="3384" spans="27:29" x14ac:dyDescent="0.4">
      <c r="AA3384" s="85">
        <v>3375000</v>
      </c>
      <c r="AB3384" s="82">
        <f t="shared" si="117"/>
        <v>27305.338921534578</v>
      </c>
      <c r="AC3384" s="86">
        <f t="shared" si="118"/>
        <v>-20129.178315473971</v>
      </c>
    </row>
    <row r="3385" spans="27:29" x14ac:dyDescent="0.4">
      <c r="AA3385" s="85">
        <v>3376000</v>
      </c>
      <c r="AB3385" s="82">
        <f t="shared" si="117"/>
        <v>27313.429392326147</v>
      </c>
      <c r="AC3385" s="86">
        <f t="shared" si="118"/>
        <v>-20137.26878626554</v>
      </c>
    </row>
    <row r="3386" spans="27:29" x14ac:dyDescent="0.4">
      <c r="AA3386" s="85">
        <v>3377000</v>
      </c>
      <c r="AB3386" s="82">
        <f t="shared" si="117"/>
        <v>27321.519863117712</v>
      </c>
      <c r="AC3386" s="86">
        <f t="shared" si="118"/>
        <v>-20145.359257057105</v>
      </c>
    </row>
    <row r="3387" spans="27:29" x14ac:dyDescent="0.4">
      <c r="AA3387" s="85">
        <v>3378000</v>
      </c>
      <c r="AB3387" s="82">
        <f t="shared" si="117"/>
        <v>27329.610333909273</v>
      </c>
      <c r="AC3387" s="86">
        <f t="shared" si="118"/>
        <v>-20153.449727848667</v>
      </c>
    </row>
    <row r="3388" spans="27:29" x14ac:dyDescent="0.4">
      <c r="AA3388" s="85">
        <v>3379000</v>
      </c>
      <c r="AB3388" s="82">
        <f t="shared" si="117"/>
        <v>27337.700804700838</v>
      </c>
      <c r="AC3388" s="86">
        <f t="shared" si="118"/>
        <v>-20161.540198640232</v>
      </c>
    </row>
    <row r="3389" spans="27:29" x14ac:dyDescent="0.4">
      <c r="AA3389" s="85">
        <v>3380000</v>
      </c>
      <c r="AB3389" s="82">
        <f t="shared" si="117"/>
        <v>27345.791275492407</v>
      </c>
      <c r="AC3389" s="86">
        <f t="shared" si="118"/>
        <v>-20169.630669431801</v>
      </c>
    </row>
    <row r="3390" spans="27:29" x14ac:dyDescent="0.4">
      <c r="AA3390" s="85">
        <v>3381000</v>
      </c>
      <c r="AB3390" s="82">
        <f t="shared" si="117"/>
        <v>27353.881746283972</v>
      </c>
      <c r="AC3390" s="86">
        <f t="shared" si="118"/>
        <v>-20177.721140223366</v>
      </c>
    </row>
    <row r="3391" spans="27:29" x14ac:dyDescent="0.4">
      <c r="AA3391" s="85">
        <v>3382000</v>
      </c>
      <c r="AB3391" s="82">
        <f t="shared" si="117"/>
        <v>27361.972217075538</v>
      </c>
      <c r="AC3391" s="86">
        <f t="shared" si="118"/>
        <v>-20185.811611014931</v>
      </c>
    </row>
    <row r="3392" spans="27:29" x14ac:dyDescent="0.4">
      <c r="AA3392" s="85">
        <v>3383000</v>
      </c>
      <c r="AB3392" s="82">
        <f t="shared" si="117"/>
        <v>27370.062687867106</v>
      </c>
      <c r="AC3392" s="86">
        <f t="shared" si="118"/>
        <v>-20193.9020818065</v>
      </c>
    </row>
    <row r="3393" spans="27:29" x14ac:dyDescent="0.4">
      <c r="AA3393" s="85">
        <v>3384000</v>
      </c>
      <c r="AB3393" s="82">
        <f t="shared" si="117"/>
        <v>27378.153158658672</v>
      </c>
      <c r="AC3393" s="86">
        <f t="shared" si="118"/>
        <v>-20201.992552598065</v>
      </c>
    </row>
    <row r="3394" spans="27:29" x14ac:dyDescent="0.4">
      <c r="AA3394" s="85">
        <v>3385000</v>
      </c>
      <c r="AB3394" s="82">
        <f t="shared" si="117"/>
        <v>27386.243629450237</v>
      </c>
      <c r="AC3394" s="86">
        <f t="shared" si="118"/>
        <v>-20210.08302338963</v>
      </c>
    </row>
    <row r="3395" spans="27:29" x14ac:dyDescent="0.4">
      <c r="AA3395" s="85">
        <v>3386000</v>
      </c>
      <c r="AB3395" s="82">
        <f t="shared" si="117"/>
        <v>27394.334100241802</v>
      </c>
      <c r="AC3395" s="86">
        <f t="shared" si="118"/>
        <v>-20218.173494181196</v>
      </c>
    </row>
    <row r="3396" spans="27:29" x14ac:dyDescent="0.4">
      <c r="AA3396" s="85">
        <v>3387000</v>
      </c>
      <c r="AB3396" s="82">
        <f t="shared" si="117"/>
        <v>27402.424571033367</v>
      </c>
      <c r="AC3396" s="86">
        <f t="shared" si="118"/>
        <v>-20226.263964972761</v>
      </c>
    </row>
    <row r="3397" spans="27:29" x14ac:dyDescent="0.4">
      <c r="AA3397" s="85">
        <v>3388000</v>
      </c>
      <c r="AB3397" s="82">
        <f t="shared" si="117"/>
        <v>27410.515041824932</v>
      </c>
      <c r="AC3397" s="86">
        <f t="shared" si="118"/>
        <v>-20234.354435764326</v>
      </c>
    </row>
    <row r="3398" spans="27:29" x14ac:dyDescent="0.4">
      <c r="AA3398" s="85">
        <v>3389000</v>
      </c>
      <c r="AB3398" s="82">
        <f t="shared" si="117"/>
        <v>27418.605512616497</v>
      </c>
      <c r="AC3398" s="86">
        <f t="shared" si="118"/>
        <v>-20242.444906555891</v>
      </c>
    </row>
    <row r="3399" spans="27:29" x14ac:dyDescent="0.4">
      <c r="AA3399" s="85">
        <v>3390000</v>
      </c>
      <c r="AB3399" s="82">
        <f t="shared" si="117"/>
        <v>27426.695983408066</v>
      </c>
      <c r="AC3399" s="86">
        <f t="shared" si="118"/>
        <v>-20250.53537734746</v>
      </c>
    </row>
    <row r="3400" spans="27:29" x14ac:dyDescent="0.4">
      <c r="AA3400" s="85">
        <v>3391000</v>
      </c>
      <c r="AB3400" s="82">
        <f t="shared" si="117"/>
        <v>27434.786454199631</v>
      </c>
      <c r="AC3400" s="86">
        <f t="shared" si="118"/>
        <v>-20258.625848139025</v>
      </c>
    </row>
    <row r="3401" spans="27:29" x14ac:dyDescent="0.4">
      <c r="AA3401" s="85">
        <v>3392000</v>
      </c>
      <c r="AB3401" s="82">
        <f t="shared" si="117"/>
        <v>27442.876924991197</v>
      </c>
      <c r="AC3401" s="86">
        <f t="shared" si="118"/>
        <v>-20266.71631893059</v>
      </c>
    </row>
    <row r="3402" spans="27:29" x14ac:dyDescent="0.4">
      <c r="AA3402" s="85">
        <v>3393000</v>
      </c>
      <c r="AB3402" s="82">
        <f t="shared" si="117"/>
        <v>27450.967395782765</v>
      </c>
      <c r="AC3402" s="86">
        <f t="shared" si="118"/>
        <v>-20274.806789722159</v>
      </c>
    </row>
    <row r="3403" spans="27:29" x14ac:dyDescent="0.4">
      <c r="AA3403" s="85">
        <v>3394000</v>
      </c>
      <c r="AB3403" s="82">
        <f t="shared" ref="AB3403:AB3466" si="119">-PMT($X$12,$Y$10,AA3403)</f>
        <v>27459.057866574331</v>
      </c>
      <c r="AC3403" s="86">
        <f t="shared" ref="AC3403:AC3466" si="120">$J$56-AB3403</f>
        <v>-20282.897260513724</v>
      </c>
    </row>
    <row r="3404" spans="27:29" x14ac:dyDescent="0.4">
      <c r="AA3404" s="85">
        <v>3395000</v>
      </c>
      <c r="AB3404" s="82">
        <f t="shared" si="119"/>
        <v>27467.148337365892</v>
      </c>
      <c r="AC3404" s="86">
        <f t="shared" si="120"/>
        <v>-20290.987731305286</v>
      </c>
    </row>
    <row r="3405" spans="27:29" x14ac:dyDescent="0.4">
      <c r="AA3405" s="85">
        <v>3396000</v>
      </c>
      <c r="AB3405" s="82">
        <f t="shared" si="119"/>
        <v>27475.238808157457</v>
      </c>
      <c r="AC3405" s="86">
        <f t="shared" si="120"/>
        <v>-20299.078202096851</v>
      </c>
    </row>
    <row r="3406" spans="27:29" x14ac:dyDescent="0.4">
      <c r="AA3406" s="85">
        <v>3397000</v>
      </c>
      <c r="AB3406" s="82">
        <f t="shared" si="119"/>
        <v>27483.329278949026</v>
      </c>
      <c r="AC3406" s="86">
        <f t="shared" si="120"/>
        <v>-20307.16867288842</v>
      </c>
    </row>
    <row r="3407" spans="27:29" x14ac:dyDescent="0.4">
      <c r="AA3407" s="85">
        <v>3398000</v>
      </c>
      <c r="AB3407" s="82">
        <f t="shared" si="119"/>
        <v>27491.419749740591</v>
      </c>
      <c r="AC3407" s="86">
        <f t="shared" si="120"/>
        <v>-20315.259143679985</v>
      </c>
    </row>
    <row r="3408" spans="27:29" x14ac:dyDescent="0.4">
      <c r="AA3408" s="85">
        <v>3399000</v>
      </c>
      <c r="AB3408" s="82">
        <f t="shared" si="119"/>
        <v>27499.510220532156</v>
      </c>
      <c r="AC3408" s="86">
        <f t="shared" si="120"/>
        <v>-20323.34961447155</v>
      </c>
    </row>
    <row r="3409" spans="27:29" x14ac:dyDescent="0.4">
      <c r="AA3409" s="85">
        <v>3400000</v>
      </c>
      <c r="AB3409" s="82">
        <f t="shared" si="119"/>
        <v>27507.600691323725</v>
      </c>
      <c r="AC3409" s="86">
        <f t="shared" si="120"/>
        <v>-20331.440085263119</v>
      </c>
    </row>
    <row r="3410" spans="27:29" x14ac:dyDescent="0.4">
      <c r="AA3410" s="85">
        <v>3401000</v>
      </c>
      <c r="AB3410" s="82">
        <f t="shared" si="119"/>
        <v>27515.69116211529</v>
      </c>
      <c r="AC3410" s="86">
        <f t="shared" si="120"/>
        <v>-20339.530556054684</v>
      </c>
    </row>
    <row r="3411" spans="27:29" x14ac:dyDescent="0.4">
      <c r="AA3411" s="85">
        <v>3402000</v>
      </c>
      <c r="AB3411" s="82">
        <f t="shared" si="119"/>
        <v>27523.781632906856</v>
      </c>
      <c r="AC3411" s="86">
        <f t="shared" si="120"/>
        <v>-20347.621026846249</v>
      </c>
    </row>
    <row r="3412" spans="27:29" x14ac:dyDescent="0.4">
      <c r="AA3412" s="85">
        <v>3403000</v>
      </c>
      <c r="AB3412" s="82">
        <f t="shared" si="119"/>
        <v>27531.872103698421</v>
      </c>
      <c r="AC3412" s="86">
        <f t="shared" si="120"/>
        <v>-20355.711497637814</v>
      </c>
    </row>
    <row r="3413" spans="27:29" x14ac:dyDescent="0.4">
      <c r="AA3413" s="85">
        <v>3404000</v>
      </c>
      <c r="AB3413" s="82">
        <f t="shared" si="119"/>
        <v>27539.962574489986</v>
      </c>
      <c r="AC3413" s="86">
        <f t="shared" si="120"/>
        <v>-20363.801968429379</v>
      </c>
    </row>
    <row r="3414" spans="27:29" x14ac:dyDescent="0.4">
      <c r="AA3414" s="85">
        <v>3405000</v>
      </c>
      <c r="AB3414" s="82">
        <f t="shared" si="119"/>
        <v>27548.053045281551</v>
      </c>
      <c r="AC3414" s="86">
        <f t="shared" si="120"/>
        <v>-20371.892439220945</v>
      </c>
    </row>
    <row r="3415" spans="27:29" x14ac:dyDescent="0.4">
      <c r="AA3415" s="85">
        <v>3406000</v>
      </c>
      <c r="AB3415" s="82">
        <f t="shared" si="119"/>
        <v>27556.143516073116</v>
      </c>
      <c r="AC3415" s="86">
        <f t="shared" si="120"/>
        <v>-20379.98291001251</v>
      </c>
    </row>
    <row r="3416" spans="27:29" x14ac:dyDescent="0.4">
      <c r="AA3416" s="85">
        <v>3407000</v>
      </c>
      <c r="AB3416" s="82">
        <f t="shared" si="119"/>
        <v>27564.233986864685</v>
      </c>
      <c r="AC3416" s="86">
        <f t="shared" si="120"/>
        <v>-20388.073380804079</v>
      </c>
    </row>
    <row r="3417" spans="27:29" x14ac:dyDescent="0.4">
      <c r="AA3417" s="85">
        <v>3408000</v>
      </c>
      <c r="AB3417" s="82">
        <f t="shared" si="119"/>
        <v>27572.32445765625</v>
      </c>
      <c r="AC3417" s="86">
        <f t="shared" si="120"/>
        <v>-20396.163851595644</v>
      </c>
    </row>
    <row r="3418" spans="27:29" x14ac:dyDescent="0.4">
      <c r="AA3418" s="85">
        <v>3409000</v>
      </c>
      <c r="AB3418" s="82">
        <f t="shared" si="119"/>
        <v>27580.414928447815</v>
      </c>
      <c r="AC3418" s="86">
        <f t="shared" si="120"/>
        <v>-20404.254322387209</v>
      </c>
    </row>
    <row r="3419" spans="27:29" x14ac:dyDescent="0.4">
      <c r="AA3419" s="85">
        <v>3410000</v>
      </c>
      <c r="AB3419" s="82">
        <f t="shared" si="119"/>
        <v>27588.505399239384</v>
      </c>
      <c r="AC3419" s="86">
        <f t="shared" si="120"/>
        <v>-20412.344793178778</v>
      </c>
    </row>
    <row r="3420" spans="27:29" x14ac:dyDescent="0.4">
      <c r="AA3420" s="85">
        <v>3411000</v>
      </c>
      <c r="AB3420" s="82">
        <f t="shared" si="119"/>
        <v>27596.595870030949</v>
      </c>
      <c r="AC3420" s="86">
        <f t="shared" si="120"/>
        <v>-20420.435263970343</v>
      </c>
    </row>
    <row r="3421" spans="27:29" x14ac:dyDescent="0.4">
      <c r="AA3421" s="85">
        <v>3412000</v>
      </c>
      <c r="AB3421" s="82">
        <f t="shared" si="119"/>
        <v>27604.686340822511</v>
      </c>
      <c r="AC3421" s="86">
        <f t="shared" si="120"/>
        <v>-20428.525734761904</v>
      </c>
    </row>
    <row r="3422" spans="27:29" x14ac:dyDescent="0.4">
      <c r="AA3422" s="85">
        <v>3413000</v>
      </c>
      <c r="AB3422" s="82">
        <f t="shared" si="119"/>
        <v>27612.776811614076</v>
      </c>
      <c r="AC3422" s="86">
        <f t="shared" si="120"/>
        <v>-20436.61620555347</v>
      </c>
    </row>
    <row r="3423" spans="27:29" x14ac:dyDescent="0.4">
      <c r="AA3423" s="85">
        <v>3414000</v>
      </c>
      <c r="AB3423" s="82">
        <f t="shared" si="119"/>
        <v>27620.867282405645</v>
      </c>
      <c r="AC3423" s="86">
        <f t="shared" si="120"/>
        <v>-20444.706676345038</v>
      </c>
    </row>
    <row r="3424" spans="27:29" x14ac:dyDescent="0.4">
      <c r="AA3424" s="85">
        <v>3415000</v>
      </c>
      <c r="AB3424" s="82">
        <f t="shared" si="119"/>
        <v>27628.95775319721</v>
      </c>
      <c r="AC3424" s="86">
        <f t="shared" si="120"/>
        <v>-20452.797147136604</v>
      </c>
    </row>
    <row r="3425" spans="27:29" x14ac:dyDescent="0.4">
      <c r="AA3425" s="85">
        <v>3416000</v>
      </c>
      <c r="AB3425" s="82">
        <f t="shared" si="119"/>
        <v>27637.048223988775</v>
      </c>
      <c r="AC3425" s="86">
        <f t="shared" si="120"/>
        <v>-20460.887617928169</v>
      </c>
    </row>
    <row r="3426" spans="27:29" x14ac:dyDescent="0.4">
      <c r="AA3426" s="85">
        <v>3417000</v>
      </c>
      <c r="AB3426" s="82">
        <f t="shared" si="119"/>
        <v>27645.138694780344</v>
      </c>
      <c r="AC3426" s="86">
        <f t="shared" si="120"/>
        <v>-20468.978088719738</v>
      </c>
    </row>
    <row r="3427" spans="27:29" x14ac:dyDescent="0.4">
      <c r="AA3427" s="85">
        <v>3418000</v>
      </c>
      <c r="AB3427" s="82">
        <f t="shared" si="119"/>
        <v>27653.229165571909</v>
      </c>
      <c r="AC3427" s="86">
        <f t="shared" si="120"/>
        <v>-20477.068559511303</v>
      </c>
    </row>
    <row r="3428" spans="27:29" x14ac:dyDescent="0.4">
      <c r="AA3428" s="85">
        <v>3419000</v>
      </c>
      <c r="AB3428" s="82">
        <f t="shared" si="119"/>
        <v>27661.319636363474</v>
      </c>
      <c r="AC3428" s="86">
        <f t="shared" si="120"/>
        <v>-20485.159030302868</v>
      </c>
    </row>
    <row r="3429" spans="27:29" x14ac:dyDescent="0.4">
      <c r="AA3429" s="85">
        <v>3420000</v>
      </c>
      <c r="AB3429" s="82">
        <f t="shared" si="119"/>
        <v>27669.410107155039</v>
      </c>
      <c r="AC3429" s="86">
        <f t="shared" si="120"/>
        <v>-20493.249501094433</v>
      </c>
    </row>
    <row r="3430" spans="27:29" x14ac:dyDescent="0.4">
      <c r="AA3430" s="85">
        <v>3421000</v>
      </c>
      <c r="AB3430" s="82">
        <f t="shared" si="119"/>
        <v>27677.500577946605</v>
      </c>
      <c r="AC3430" s="86">
        <f t="shared" si="120"/>
        <v>-20501.339971885998</v>
      </c>
    </row>
    <row r="3431" spans="27:29" x14ac:dyDescent="0.4">
      <c r="AA3431" s="85">
        <v>3422000</v>
      </c>
      <c r="AB3431" s="82">
        <f t="shared" si="119"/>
        <v>27685.59104873817</v>
      </c>
      <c r="AC3431" s="86">
        <f t="shared" si="120"/>
        <v>-20509.430442677563</v>
      </c>
    </row>
    <row r="3432" spans="27:29" x14ac:dyDescent="0.4">
      <c r="AA3432" s="85">
        <v>3423000</v>
      </c>
      <c r="AB3432" s="82">
        <f t="shared" si="119"/>
        <v>27693.681519529735</v>
      </c>
      <c r="AC3432" s="86">
        <f t="shared" si="120"/>
        <v>-20517.520913469129</v>
      </c>
    </row>
    <row r="3433" spans="27:29" x14ac:dyDescent="0.4">
      <c r="AA3433" s="85">
        <v>3424000</v>
      </c>
      <c r="AB3433" s="82">
        <f t="shared" si="119"/>
        <v>27701.771990321304</v>
      </c>
      <c r="AC3433" s="86">
        <f t="shared" si="120"/>
        <v>-20525.611384260697</v>
      </c>
    </row>
    <row r="3434" spans="27:29" x14ac:dyDescent="0.4">
      <c r="AA3434" s="85">
        <v>3425000</v>
      </c>
      <c r="AB3434" s="82">
        <f t="shared" si="119"/>
        <v>27709.862461112869</v>
      </c>
      <c r="AC3434" s="86">
        <f t="shared" si="120"/>
        <v>-20533.701855052263</v>
      </c>
    </row>
    <row r="3435" spans="27:29" x14ac:dyDescent="0.4">
      <c r="AA3435" s="85">
        <v>3426000</v>
      </c>
      <c r="AB3435" s="82">
        <f t="shared" si="119"/>
        <v>27717.952931904434</v>
      </c>
      <c r="AC3435" s="86">
        <f t="shared" si="120"/>
        <v>-20541.792325843828</v>
      </c>
    </row>
    <row r="3436" spans="27:29" x14ac:dyDescent="0.4">
      <c r="AA3436" s="85">
        <v>3427000</v>
      </c>
      <c r="AB3436" s="82">
        <f t="shared" si="119"/>
        <v>27726.043402696003</v>
      </c>
      <c r="AC3436" s="86">
        <f t="shared" si="120"/>
        <v>-20549.882796635397</v>
      </c>
    </row>
    <row r="3437" spans="27:29" x14ac:dyDescent="0.4">
      <c r="AA3437" s="85">
        <v>3428000</v>
      </c>
      <c r="AB3437" s="82">
        <f t="shared" si="119"/>
        <v>27734.133873487564</v>
      </c>
      <c r="AC3437" s="86">
        <f t="shared" si="120"/>
        <v>-20557.973267426958</v>
      </c>
    </row>
    <row r="3438" spans="27:29" x14ac:dyDescent="0.4">
      <c r="AA3438" s="85">
        <v>3429000</v>
      </c>
      <c r="AB3438" s="82">
        <f t="shared" si="119"/>
        <v>27742.22434427913</v>
      </c>
      <c r="AC3438" s="86">
        <f t="shared" si="120"/>
        <v>-20566.063738218523</v>
      </c>
    </row>
    <row r="3439" spans="27:29" x14ac:dyDescent="0.4">
      <c r="AA3439" s="85">
        <v>3430000</v>
      </c>
      <c r="AB3439" s="82">
        <f t="shared" si="119"/>
        <v>27750.314815070695</v>
      </c>
      <c r="AC3439" s="86">
        <f t="shared" si="120"/>
        <v>-20574.154209010088</v>
      </c>
    </row>
    <row r="3440" spans="27:29" x14ac:dyDescent="0.4">
      <c r="AA3440" s="85">
        <v>3431000</v>
      </c>
      <c r="AB3440" s="82">
        <f t="shared" si="119"/>
        <v>27758.405285862264</v>
      </c>
      <c r="AC3440" s="86">
        <f t="shared" si="120"/>
        <v>-20582.244679801657</v>
      </c>
    </row>
    <row r="3441" spans="27:29" x14ac:dyDescent="0.4">
      <c r="AA3441" s="85">
        <v>3432000</v>
      </c>
      <c r="AB3441" s="82">
        <f t="shared" si="119"/>
        <v>27766.495756653829</v>
      </c>
      <c r="AC3441" s="86">
        <f t="shared" si="120"/>
        <v>-20590.335150593222</v>
      </c>
    </row>
    <row r="3442" spans="27:29" x14ac:dyDescent="0.4">
      <c r="AA3442" s="85">
        <v>3433000</v>
      </c>
      <c r="AB3442" s="82">
        <f t="shared" si="119"/>
        <v>27774.586227445394</v>
      </c>
      <c r="AC3442" s="86">
        <f t="shared" si="120"/>
        <v>-20598.425621384788</v>
      </c>
    </row>
    <row r="3443" spans="27:29" x14ac:dyDescent="0.4">
      <c r="AA3443" s="85">
        <v>3434000</v>
      </c>
      <c r="AB3443" s="82">
        <f t="shared" si="119"/>
        <v>27782.676698236963</v>
      </c>
      <c r="AC3443" s="86">
        <f t="shared" si="120"/>
        <v>-20606.516092176356</v>
      </c>
    </row>
    <row r="3444" spans="27:29" x14ac:dyDescent="0.4">
      <c r="AA3444" s="85">
        <v>3435000</v>
      </c>
      <c r="AB3444" s="82">
        <f t="shared" si="119"/>
        <v>27790.767169028528</v>
      </c>
      <c r="AC3444" s="86">
        <f t="shared" si="120"/>
        <v>-20614.606562967921</v>
      </c>
    </row>
    <row r="3445" spans="27:29" x14ac:dyDescent="0.4">
      <c r="AA3445" s="85">
        <v>3436000</v>
      </c>
      <c r="AB3445" s="82">
        <f t="shared" si="119"/>
        <v>27798.857639820093</v>
      </c>
      <c r="AC3445" s="86">
        <f t="shared" si="120"/>
        <v>-20622.697033759487</v>
      </c>
    </row>
    <row r="3446" spans="27:29" x14ac:dyDescent="0.4">
      <c r="AA3446" s="85">
        <v>3437000</v>
      </c>
      <c r="AB3446" s="82">
        <f t="shared" si="119"/>
        <v>27806.948110611658</v>
      </c>
      <c r="AC3446" s="86">
        <f t="shared" si="120"/>
        <v>-20630.787504551052</v>
      </c>
    </row>
    <row r="3447" spans="27:29" x14ac:dyDescent="0.4">
      <c r="AA3447" s="85">
        <v>3438000</v>
      </c>
      <c r="AB3447" s="82">
        <f t="shared" si="119"/>
        <v>27815.038581403223</v>
      </c>
      <c r="AC3447" s="86">
        <f t="shared" si="120"/>
        <v>-20638.877975342617</v>
      </c>
    </row>
    <row r="3448" spans="27:29" x14ac:dyDescent="0.4">
      <c r="AA3448" s="85">
        <v>3439000</v>
      </c>
      <c r="AB3448" s="82">
        <f t="shared" si="119"/>
        <v>27823.129052194789</v>
      </c>
      <c r="AC3448" s="86">
        <f t="shared" si="120"/>
        <v>-20646.968446134182</v>
      </c>
    </row>
    <row r="3449" spans="27:29" x14ac:dyDescent="0.4">
      <c r="AA3449" s="85">
        <v>3440000</v>
      </c>
      <c r="AB3449" s="82">
        <f t="shared" si="119"/>
        <v>27831.219522986354</v>
      </c>
      <c r="AC3449" s="86">
        <f t="shared" si="120"/>
        <v>-20655.058916925747</v>
      </c>
    </row>
    <row r="3450" spans="27:29" x14ac:dyDescent="0.4">
      <c r="AA3450" s="85">
        <v>3441000</v>
      </c>
      <c r="AB3450" s="82">
        <f t="shared" si="119"/>
        <v>27839.309993777923</v>
      </c>
      <c r="AC3450" s="86">
        <f t="shared" si="120"/>
        <v>-20663.149387717316</v>
      </c>
    </row>
    <row r="3451" spans="27:29" x14ac:dyDescent="0.4">
      <c r="AA3451" s="85">
        <v>3442000</v>
      </c>
      <c r="AB3451" s="82">
        <f t="shared" si="119"/>
        <v>27847.400464569488</v>
      </c>
      <c r="AC3451" s="86">
        <f t="shared" si="120"/>
        <v>-20671.239858508881</v>
      </c>
    </row>
    <row r="3452" spans="27:29" x14ac:dyDescent="0.4">
      <c r="AA3452" s="85">
        <v>3443000</v>
      </c>
      <c r="AB3452" s="82">
        <f t="shared" si="119"/>
        <v>27855.490935361053</v>
      </c>
      <c r="AC3452" s="86">
        <f t="shared" si="120"/>
        <v>-20679.330329300446</v>
      </c>
    </row>
    <row r="3453" spans="27:29" x14ac:dyDescent="0.4">
      <c r="AA3453" s="85">
        <v>3444000</v>
      </c>
      <c r="AB3453" s="82">
        <f t="shared" si="119"/>
        <v>27863.581406152622</v>
      </c>
      <c r="AC3453" s="86">
        <f t="shared" si="120"/>
        <v>-20687.420800092015</v>
      </c>
    </row>
    <row r="3454" spans="27:29" x14ac:dyDescent="0.4">
      <c r="AA3454" s="85">
        <v>3445000</v>
      </c>
      <c r="AB3454" s="82">
        <f t="shared" si="119"/>
        <v>27871.671876944183</v>
      </c>
      <c r="AC3454" s="86">
        <f t="shared" si="120"/>
        <v>-20695.511270883577</v>
      </c>
    </row>
    <row r="3455" spans="27:29" x14ac:dyDescent="0.4">
      <c r="AA3455" s="85">
        <v>3446000</v>
      </c>
      <c r="AB3455" s="82">
        <f t="shared" si="119"/>
        <v>27879.762347735748</v>
      </c>
      <c r="AC3455" s="86">
        <f t="shared" si="120"/>
        <v>-20703.601741675142</v>
      </c>
    </row>
    <row r="3456" spans="27:29" x14ac:dyDescent="0.4">
      <c r="AA3456" s="85">
        <v>3447000</v>
      </c>
      <c r="AB3456" s="82">
        <f t="shared" si="119"/>
        <v>27887.852818527314</v>
      </c>
      <c r="AC3456" s="86">
        <f t="shared" si="120"/>
        <v>-20711.692212466707</v>
      </c>
    </row>
    <row r="3457" spans="27:29" x14ac:dyDescent="0.4">
      <c r="AA3457" s="85">
        <v>3448000</v>
      </c>
      <c r="AB3457" s="82">
        <f t="shared" si="119"/>
        <v>27895.943289318882</v>
      </c>
      <c r="AC3457" s="86">
        <f t="shared" si="120"/>
        <v>-20719.782683258276</v>
      </c>
    </row>
    <row r="3458" spans="27:29" x14ac:dyDescent="0.4">
      <c r="AA3458" s="85">
        <v>3449000</v>
      </c>
      <c r="AB3458" s="82">
        <f t="shared" si="119"/>
        <v>27904.033760110447</v>
      </c>
      <c r="AC3458" s="86">
        <f t="shared" si="120"/>
        <v>-20727.873154049841</v>
      </c>
    </row>
    <row r="3459" spans="27:29" x14ac:dyDescent="0.4">
      <c r="AA3459" s="85">
        <v>3450000</v>
      </c>
      <c r="AB3459" s="82">
        <f t="shared" si="119"/>
        <v>27912.124230902013</v>
      </c>
      <c r="AC3459" s="86">
        <f t="shared" si="120"/>
        <v>-20735.963624841406</v>
      </c>
    </row>
    <row r="3460" spans="27:29" x14ac:dyDescent="0.4">
      <c r="AA3460" s="85">
        <v>3451000</v>
      </c>
      <c r="AB3460" s="82">
        <f t="shared" si="119"/>
        <v>27920.214701693581</v>
      </c>
      <c r="AC3460" s="86">
        <f t="shared" si="120"/>
        <v>-20744.054095632975</v>
      </c>
    </row>
    <row r="3461" spans="27:29" x14ac:dyDescent="0.4">
      <c r="AA3461" s="85">
        <v>3452000</v>
      </c>
      <c r="AB3461" s="82">
        <f t="shared" si="119"/>
        <v>27928.305172485147</v>
      </c>
      <c r="AC3461" s="86">
        <f t="shared" si="120"/>
        <v>-20752.14456642454</v>
      </c>
    </row>
    <row r="3462" spans="27:29" x14ac:dyDescent="0.4">
      <c r="AA3462" s="85">
        <v>3453000</v>
      </c>
      <c r="AB3462" s="82">
        <f t="shared" si="119"/>
        <v>27936.395643276708</v>
      </c>
      <c r="AC3462" s="86">
        <f t="shared" si="120"/>
        <v>-20760.235037216102</v>
      </c>
    </row>
    <row r="3463" spans="27:29" x14ac:dyDescent="0.4">
      <c r="AA3463" s="85">
        <v>3454000</v>
      </c>
      <c r="AB3463" s="82">
        <f t="shared" si="119"/>
        <v>27944.486114068277</v>
      </c>
      <c r="AC3463" s="86">
        <f t="shared" si="120"/>
        <v>-20768.325508007671</v>
      </c>
    </row>
    <row r="3464" spans="27:29" x14ac:dyDescent="0.4">
      <c r="AA3464" s="85">
        <v>3455000</v>
      </c>
      <c r="AB3464" s="82">
        <f t="shared" si="119"/>
        <v>27952.576584859842</v>
      </c>
      <c r="AC3464" s="86">
        <f t="shared" si="120"/>
        <v>-20776.415978799236</v>
      </c>
    </row>
    <row r="3465" spans="27:29" x14ac:dyDescent="0.4">
      <c r="AA3465" s="85">
        <v>3456000</v>
      </c>
      <c r="AB3465" s="82">
        <f t="shared" si="119"/>
        <v>27960.667055651407</v>
      </c>
      <c r="AC3465" s="86">
        <f t="shared" si="120"/>
        <v>-20784.506449590801</v>
      </c>
    </row>
    <row r="3466" spans="27:29" x14ac:dyDescent="0.4">
      <c r="AA3466" s="85">
        <v>3457000</v>
      </c>
      <c r="AB3466" s="82">
        <f t="shared" si="119"/>
        <v>27968.757526442972</v>
      </c>
      <c r="AC3466" s="86">
        <f t="shared" si="120"/>
        <v>-20792.596920382366</v>
      </c>
    </row>
    <row r="3467" spans="27:29" x14ac:dyDescent="0.4">
      <c r="AA3467" s="85">
        <v>3458000</v>
      </c>
      <c r="AB3467" s="82">
        <f t="shared" ref="AB3467:AB3530" si="121">-PMT($X$12,$Y$10,AA3467)</f>
        <v>27976.847997234541</v>
      </c>
      <c r="AC3467" s="86">
        <f t="shared" ref="AC3467:AC3530" si="122">$J$56-AB3467</f>
        <v>-20800.687391173935</v>
      </c>
    </row>
    <row r="3468" spans="27:29" x14ac:dyDescent="0.4">
      <c r="AA3468" s="85">
        <v>3459000</v>
      </c>
      <c r="AB3468" s="82">
        <f t="shared" si="121"/>
        <v>27984.938468026106</v>
      </c>
      <c r="AC3468" s="86">
        <f t="shared" si="122"/>
        <v>-20808.7778619655</v>
      </c>
    </row>
    <row r="3469" spans="27:29" x14ac:dyDescent="0.4">
      <c r="AA3469" s="85">
        <v>3460000</v>
      </c>
      <c r="AB3469" s="82">
        <f t="shared" si="121"/>
        <v>27993.028938817672</v>
      </c>
      <c r="AC3469" s="86">
        <f t="shared" si="122"/>
        <v>-20816.868332757065</v>
      </c>
    </row>
    <row r="3470" spans="27:29" x14ac:dyDescent="0.4">
      <c r="AA3470" s="85">
        <v>3461000</v>
      </c>
      <c r="AB3470" s="82">
        <f t="shared" si="121"/>
        <v>28001.11940960924</v>
      </c>
      <c r="AC3470" s="86">
        <f t="shared" si="122"/>
        <v>-20824.958803548634</v>
      </c>
    </row>
    <row r="3471" spans="27:29" x14ac:dyDescent="0.4">
      <c r="AA3471" s="85">
        <v>3462000</v>
      </c>
      <c r="AB3471" s="82">
        <f t="shared" si="121"/>
        <v>28009.209880400802</v>
      </c>
      <c r="AC3471" s="86">
        <f t="shared" si="122"/>
        <v>-20833.049274340196</v>
      </c>
    </row>
    <row r="3472" spans="27:29" x14ac:dyDescent="0.4">
      <c r="AA3472" s="85">
        <v>3463000</v>
      </c>
      <c r="AB3472" s="82">
        <f t="shared" si="121"/>
        <v>28017.300351192367</v>
      </c>
      <c r="AC3472" s="86">
        <f t="shared" si="122"/>
        <v>-20841.139745131761</v>
      </c>
    </row>
    <row r="3473" spans="27:29" x14ac:dyDescent="0.4">
      <c r="AA3473" s="85">
        <v>3464000</v>
      </c>
      <c r="AB3473" s="82">
        <f t="shared" si="121"/>
        <v>28025.390821983936</v>
      </c>
      <c r="AC3473" s="86">
        <f t="shared" si="122"/>
        <v>-20849.23021592333</v>
      </c>
    </row>
    <row r="3474" spans="27:29" x14ac:dyDescent="0.4">
      <c r="AA3474" s="85">
        <v>3465000</v>
      </c>
      <c r="AB3474" s="82">
        <f t="shared" si="121"/>
        <v>28033.481292775501</v>
      </c>
      <c r="AC3474" s="86">
        <f t="shared" si="122"/>
        <v>-20857.320686714895</v>
      </c>
    </row>
    <row r="3475" spans="27:29" x14ac:dyDescent="0.4">
      <c r="AA3475" s="85">
        <v>3466000</v>
      </c>
      <c r="AB3475" s="82">
        <f t="shared" si="121"/>
        <v>28041.571763567066</v>
      </c>
      <c r="AC3475" s="86">
        <f t="shared" si="122"/>
        <v>-20865.41115750646</v>
      </c>
    </row>
    <row r="3476" spans="27:29" x14ac:dyDescent="0.4">
      <c r="AA3476" s="85">
        <v>3467000</v>
      </c>
      <c r="AB3476" s="82">
        <f t="shared" si="121"/>
        <v>28049.662234358631</v>
      </c>
      <c r="AC3476" s="86">
        <f t="shared" si="122"/>
        <v>-20873.501628298025</v>
      </c>
    </row>
    <row r="3477" spans="27:29" x14ac:dyDescent="0.4">
      <c r="AA3477" s="85">
        <v>3468000</v>
      </c>
      <c r="AB3477" s="82">
        <f t="shared" si="121"/>
        <v>28057.7527051502</v>
      </c>
      <c r="AC3477" s="86">
        <f t="shared" si="122"/>
        <v>-20881.592099089594</v>
      </c>
    </row>
    <row r="3478" spans="27:29" x14ac:dyDescent="0.4">
      <c r="AA3478" s="85">
        <v>3469000</v>
      </c>
      <c r="AB3478" s="82">
        <f t="shared" si="121"/>
        <v>28065.843175941765</v>
      </c>
      <c r="AC3478" s="86">
        <f t="shared" si="122"/>
        <v>-20889.682569881159</v>
      </c>
    </row>
    <row r="3479" spans="27:29" x14ac:dyDescent="0.4">
      <c r="AA3479" s="85">
        <v>3470000</v>
      </c>
      <c r="AB3479" s="82">
        <f t="shared" si="121"/>
        <v>28073.933646733327</v>
      </c>
      <c r="AC3479" s="86">
        <f t="shared" si="122"/>
        <v>-20897.773040672721</v>
      </c>
    </row>
    <row r="3480" spans="27:29" x14ac:dyDescent="0.4">
      <c r="AA3480" s="85">
        <v>3471000</v>
      </c>
      <c r="AB3480" s="82">
        <f t="shared" si="121"/>
        <v>28082.024117524896</v>
      </c>
      <c r="AC3480" s="86">
        <f t="shared" si="122"/>
        <v>-20905.863511464289</v>
      </c>
    </row>
    <row r="3481" spans="27:29" x14ac:dyDescent="0.4">
      <c r="AA3481" s="85">
        <v>3472000</v>
      </c>
      <c r="AB3481" s="82">
        <f t="shared" si="121"/>
        <v>28090.114588316461</v>
      </c>
      <c r="AC3481" s="86">
        <f t="shared" si="122"/>
        <v>-20913.953982255854</v>
      </c>
    </row>
    <row r="3482" spans="27:29" x14ac:dyDescent="0.4">
      <c r="AA3482" s="85">
        <v>3473000</v>
      </c>
      <c r="AB3482" s="82">
        <f t="shared" si="121"/>
        <v>28098.205059108026</v>
      </c>
      <c r="AC3482" s="86">
        <f t="shared" si="122"/>
        <v>-20922.04445304742</v>
      </c>
    </row>
    <row r="3483" spans="27:29" x14ac:dyDescent="0.4">
      <c r="AA3483" s="85">
        <v>3474000</v>
      </c>
      <c r="AB3483" s="82">
        <f t="shared" si="121"/>
        <v>28106.295529899591</v>
      </c>
      <c r="AC3483" s="86">
        <f t="shared" si="122"/>
        <v>-20930.134923838985</v>
      </c>
    </row>
    <row r="3484" spans="27:29" x14ac:dyDescent="0.4">
      <c r="AA3484" s="85">
        <v>3475000</v>
      </c>
      <c r="AB3484" s="82">
        <f t="shared" si="121"/>
        <v>28114.38600069116</v>
      </c>
      <c r="AC3484" s="86">
        <f t="shared" si="122"/>
        <v>-20938.225394630554</v>
      </c>
    </row>
    <row r="3485" spans="27:29" x14ac:dyDescent="0.4">
      <c r="AA3485" s="85">
        <v>3476000</v>
      </c>
      <c r="AB3485" s="82">
        <f t="shared" si="121"/>
        <v>28122.476471482725</v>
      </c>
      <c r="AC3485" s="86">
        <f t="shared" si="122"/>
        <v>-20946.315865422119</v>
      </c>
    </row>
    <row r="3486" spans="27:29" x14ac:dyDescent="0.4">
      <c r="AA3486" s="85">
        <v>3477000</v>
      </c>
      <c r="AB3486" s="82">
        <f t="shared" si="121"/>
        <v>28130.56694227429</v>
      </c>
      <c r="AC3486" s="86">
        <f t="shared" si="122"/>
        <v>-20954.406336213684</v>
      </c>
    </row>
    <row r="3487" spans="27:29" x14ac:dyDescent="0.4">
      <c r="AA3487" s="85">
        <v>3478000</v>
      </c>
      <c r="AB3487" s="82">
        <f t="shared" si="121"/>
        <v>28138.657413065856</v>
      </c>
      <c r="AC3487" s="86">
        <f t="shared" si="122"/>
        <v>-20962.496807005249</v>
      </c>
    </row>
    <row r="3488" spans="27:29" x14ac:dyDescent="0.4">
      <c r="AA3488" s="85">
        <v>3479000</v>
      </c>
      <c r="AB3488" s="82">
        <f t="shared" si="121"/>
        <v>28146.747883857421</v>
      </c>
      <c r="AC3488" s="86">
        <f t="shared" si="122"/>
        <v>-20970.587277796814</v>
      </c>
    </row>
    <row r="3489" spans="27:29" x14ac:dyDescent="0.4">
      <c r="AA3489" s="85">
        <v>3480000</v>
      </c>
      <c r="AB3489" s="82">
        <f t="shared" si="121"/>
        <v>28154.838354648986</v>
      </c>
      <c r="AC3489" s="86">
        <f t="shared" si="122"/>
        <v>-20978.677748588379</v>
      </c>
    </row>
    <row r="3490" spans="27:29" x14ac:dyDescent="0.4">
      <c r="AA3490" s="85">
        <v>3481000</v>
      </c>
      <c r="AB3490" s="82">
        <f t="shared" si="121"/>
        <v>28162.928825440555</v>
      </c>
      <c r="AC3490" s="86">
        <f t="shared" si="122"/>
        <v>-20986.768219379948</v>
      </c>
    </row>
    <row r="3491" spans="27:29" x14ac:dyDescent="0.4">
      <c r="AA3491" s="85">
        <v>3482000</v>
      </c>
      <c r="AB3491" s="82">
        <f t="shared" si="121"/>
        <v>28171.01929623212</v>
      </c>
      <c r="AC3491" s="86">
        <f t="shared" si="122"/>
        <v>-20994.858690171513</v>
      </c>
    </row>
    <row r="3492" spans="27:29" x14ac:dyDescent="0.4">
      <c r="AA3492" s="85">
        <v>3483000</v>
      </c>
      <c r="AB3492" s="82">
        <f t="shared" si="121"/>
        <v>28179.109767023685</v>
      </c>
      <c r="AC3492" s="86">
        <f t="shared" si="122"/>
        <v>-21002.949160963079</v>
      </c>
    </row>
    <row r="3493" spans="27:29" x14ac:dyDescent="0.4">
      <c r="AA3493" s="85">
        <v>3484000</v>
      </c>
      <c r="AB3493" s="82">
        <f t="shared" si="121"/>
        <v>28187.20023781525</v>
      </c>
      <c r="AC3493" s="86">
        <f t="shared" si="122"/>
        <v>-21011.039631754644</v>
      </c>
    </row>
    <row r="3494" spans="27:29" x14ac:dyDescent="0.4">
      <c r="AA3494" s="85">
        <v>3485000</v>
      </c>
      <c r="AB3494" s="82">
        <f t="shared" si="121"/>
        <v>28195.290708606819</v>
      </c>
      <c r="AC3494" s="86">
        <f t="shared" si="122"/>
        <v>-21019.130102546213</v>
      </c>
    </row>
    <row r="3495" spans="27:29" x14ac:dyDescent="0.4">
      <c r="AA3495" s="85">
        <v>3486000</v>
      </c>
      <c r="AB3495" s="82">
        <f t="shared" si="121"/>
        <v>28203.38117939838</v>
      </c>
      <c r="AC3495" s="86">
        <f t="shared" si="122"/>
        <v>-21027.220573337774</v>
      </c>
    </row>
    <row r="3496" spans="27:29" x14ac:dyDescent="0.4">
      <c r="AA3496" s="85">
        <v>3487000</v>
      </c>
      <c r="AB3496" s="82">
        <f t="shared" si="121"/>
        <v>28211.471650189946</v>
      </c>
      <c r="AC3496" s="86">
        <f t="shared" si="122"/>
        <v>-21035.311044129339</v>
      </c>
    </row>
    <row r="3497" spans="27:29" x14ac:dyDescent="0.4">
      <c r="AA3497" s="85">
        <v>3488000</v>
      </c>
      <c r="AB3497" s="82">
        <f t="shared" si="121"/>
        <v>28219.562120981514</v>
      </c>
      <c r="AC3497" s="86">
        <f t="shared" si="122"/>
        <v>-21043.401514920908</v>
      </c>
    </row>
    <row r="3498" spans="27:29" x14ac:dyDescent="0.4">
      <c r="AA3498" s="85">
        <v>3489000</v>
      </c>
      <c r="AB3498" s="82">
        <f t="shared" si="121"/>
        <v>28227.65259177308</v>
      </c>
      <c r="AC3498" s="86">
        <f t="shared" si="122"/>
        <v>-21051.491985712473</v>
      </c>
    </row>
    <row r="3499" spans="27:29" x14ac:dyDescent="0.4">
      <c r="AA3499" s="85">
        <v>3490000</v>
      </c>
      <c r="AB3499" s="82">
        <f t="shared" si="121"/>
        <v>28235.743062564645</v>
      </c>
      <c r="AC3499" s="86">
        <f t="shared" si="122"/>
        <v>-21059.582456504038</v>
      </c>
    </row>
    <row r="3500" spans="27:29" x14ac:dyDescent="0.4">
      <c r="AA3500" s="85">
        <v>3491000</v>
      </c>
      <c r="AB3500" s="82">
        <f t="shared" si="121"/>
        <v>28243.83353335621</v>
      </c>
      <c r="AC3500" s="86">
        <f t="shared" si="122"/>
        <v>-21067.672927295604</v>
      </c>
    </row>
    <row r="3501" spans="27:29" x14ac:dyDescent="0.4">
      <c r="AA3501" s="85">
        <v>3492000</v>
      </c>
      <c r="AB3501" s="82">
        <f t="shared" si="121"/>
        <v>28251.924004147779</v>
      </c>
      <c r="AC3501" s="86">
        <f t="shared" si="122"/>
        <v>-21075.763398087172</v>
      </c>
    </row>
    <row r="3502" spans="27:29" x14ac:dyDescent="0.4">
      <c r="AA3502" s="85">
        <v>3493000</v>
      </c>
      <c r="AB3502" s="82">
        <f t="shared" si="121"/>
        <v>28260.014474939344</v>
      </c>
      <c r="AC3502" s="86">
        <f t="shared" si="122"/>
        <v>-21083.853868878738</v>
      </c>
    </row>
    <row r="3503" spans="27:29" x14ac:dyDescent="0.4">
      <c r="AA3503" s="85">
        <v>3494000</v>
      </c>
      <c r="AB3503" s="82">
        <f t="shared" si="121"/>
        <v>28268.104945730909</v>
      </c>
      <c r="AC3503" s="86">
        <f t="shared" si="122"/>
        <v>-21091.944339670303</v>
      </c>
    </row>
    <row r="3504" spans="27:29" x14ac:dyDescent="0.4">
      <c r="AA3504" s="85">
        <v>3495000</v>
      </c>
      <c r="AB3504" s="82">
        <f t="shared" si="121"/>
        <v>28276.195416522474</v>
      </c>
      <c r="AC3504" s="86">
        <f t="shared" si="122"/>
        <v>-21100.034810461868</v>
      </c>
    </row>
    <row r="3505" spans="27:29" x14ac:dyDescent="0.4">
      <c r="AA3505" s="85">
        <v>3496000</v>
      </c>
      <c r="AB3505" s="82">
        <f t="shared" si="121"/>
        <v>28284.285887314039</v>
      </c>
      <c r="AC3505" s="86">
        <f t="shared" si="122"/>
        <v>-21108.125281253433</v>
      </c>
    </row>
    <row r="3506" spans="27:29" x14ac:dyDescent="0.4">
      <c r="AA3506" s="85">
        <v>3497000</v>
      </c>
      <c r="AB3506" s="82">
        <f t="shared" si="121"/>
        <v>28292.376358105605</v>
      </c>
      <c r="AC3506" s="86">
        <f t="shared" si="122"/>
        <v>-21116.215752044998</v>
      </c>
    </row>
    <row r="3507" spans="27:29" x14ac:dyDescent="0.4">
      <c r="AA3507" s="85">
        <v>3498000</v>
      </c>
      <c r="AB3507" s="82">
        <f t="shared" si="121"/>
        <v>28300.466828897173</v>
      </c>
      <c r="AC3507" s="86">
        <f t="shared" si="122"/>
        <v>-21124.306222836567</v>
      </c>
    </row>
    <row r="3508" spans="27:29" x14ac:dyDescent="0.4">
      <c r="AA3508" s="85">
        <v>3499000</v>
      </c>
      <c r="AB3508" s="82">
        <f t="shared" si="121"/>
        <v>28308.557299688739</v>
      </c>
      <c r="AC3508" s="86">
        <f t="shared" si="122"/>
        <v>-21132.396693628132</v>
      </c>
    </row>
    <row r="3509" spans="27:29" x14ac:dyDescent="0.4">
      <c r="AA3509" s="85">
        <v>3500000</v>
      </c>
      <c r="AB3509" s="82">
        <f t="shared" si="121"/>
        <v>28316.647770480304</v>
      </c>
      <c r="AC3509" s="86">
        <f t="shared" si="122"/>
        <v>-21140.487164419697</v>
      </c>
    </row>
    <row r="3510" spans="27:29" x14ac:dyDescent="0.4">
      <c r="AA3510" s="85">
        <v>3501000</v>
      </c>
      <c r="AB3510" s="82">
        <f t="shared" si="121"/>
        <v>28324.738241271869</v>
      </c>
      <c r="AC3510" s="86">
        <f t="shared" si="122"/>
        <v>-21148.577635211263</v>
      </c>
    </row>
    <row r="3511" spans="27:29" x14ac:dyDescent="0.4">
      <c r="AA3511" s="85">
        <v>3502000</v>
      </c>
      <c r="AB3511" s="82">
        <f t="shared" si="121"/>
        <v>28332.828712063438</v>
      </c>
      <c r="AC3511" s="86">
        <f t="shared" si="122"/>
        <v>-21156.668106002831</v>
      </c>
    </row>
    <row r="3512" spans="27:29" x14ac:dyDescent="0.4">
      <c r="AA3512" s="85">
        <v>3503000</v>
      </c>
      <c r="AB3512" s="82">
        <f t="shared" si="121"/>
        <v>28340.919182854999</v>
      </c>
      <c r="AC3512" s="86">
        <f t="shared" si="122"/>
        <v>-21164.758576794393</v>
      </c>
    </row>
    <row r="3513" spans="27:29" x14ac:dyDescent="0.4">
      <c r="AA3513" s="85">
        <v>3504000</v>
      </c>
      <c r="AB3513" s="82">
        <f t="shared" si="121"/>
        <v>28349.009653646564</v>
      </c>
      <c r="AC3513" s="86">
        <f t="shared" si="122"/>
        <v>-21172.849047585958</v>
      </c>
    </row>
    <row r="3514" spans="27:29" x14ac:dyDescent="0.4">
      <c r="AA3514" s="85">
        <v>3505000</v>
      </c>
      <c r="AB3514" s="82">
        <f t="shared" si="121"/>
        <v>28357.100124438133</v>
      </c>
      <c r="AC3514" s="86">
        <f t="shared" si="122"/>
        <v>-21180.939518377527</v>
      </c>
    </row>
    <row r="3515" spans="27:29" x14ac:dyDescent="0.4">
      <c r="AA3515" s="85">
        <v>3506000</v>
      </c>
      <c r="AB3515" s="82">
        <f t="shared" si="121"/>
        <v>28365.190595229698</v>
      </c>
      <c r="AC3515" s="86">
        <f t="shared" si="122"/>
        <v>-21189.029989169092</v>
      </c>
    </row>
    <row r="3516" spans="27:29" x14ac:dyDescent="0.4">
      <c r="AA3516" s="85">
        <v>3507000</v>
      </c>
      <c r="AB3516" s="82">
        <f t="shared" si="121"/>
        <v>28373.281066021264</v>
      </c>
      <c r="AC3516" s="86">
        <f t="shared" si="122"/>
        <v>-21197.120459960657</v>
      </c>
    </row>
    <row r="3517" spans="27:29" x14ac:dyDescent="0.4">
      <c r="AA3517" s="85">
        <v>3508000</v>
      </c>
      <c r="AB3517" s="82">
        <f t="shared" si="121"/>
        <v>28381.371536812829</v>
      </c>
      <c r="AC3517" s="86">
        <f t="shared" si="122"/>
        <v>-21205.210930752222</v>
      </c>
    </row>
    <row r="3518" spans="27:29" x14ac:dyDescent="0.4">
      <c r="AA3518" s="85">
        <v>3509000</v>
      </c>
      <c r="AB3518" s="82">
        <f t="shared" si="121"/>
        <v>28389.462007604398</v>
      </c>
      <c r="AC3518" s="86">
        <f t="shared" si="122"/>
        <v>-21213.301401543791</v>
      </c>
    </row>
    <row r="3519" spans="27:29" x14ac:dyDescent="0.4">
      <c r="AA3519" s="85">
        <v>3510000</v>
      </c>
      <c r="AB3519" s="82">
        <f t="shared" si="121"/>
        <v>28397.552478395963</v>
      </c>
      <c r="AC3519" s="86">
        <f t="shared" si="122"/>
        <v>-21221.391872335356</v>
      </c>
    </row>
    <row r="3520" spans="27:29" x14ac:dyDescent="0.4">
      <c r="AA3520" s="85">
        <v>3511000</v>
      </c>
      <c r="AB3520" s="82">
        <f t="shared" si="121"/>
        <v>28405.642949187524</v>
      </c>
      <c r="AC3520" s="86">
        <f t="shared" si="122"/>
        <v>-21229.482343126918</v>
      </c>
    </row>
    <row r="3521" spans="27:29" x14ac:dyDescent="0.4">
      <c r="AA3521" s="85">
        <v>3512000</v>
      </c>
      <c r="AB3521" s="82">
        <f t="shared" si="121"/>
        <v>28413.733419979093</v>
      </c>
      <c r="AC3521" s="86">
        <f t="shared" si="122"/>
        <v>-21237.572813918487</v>
      </c>
    </row>
    <row r="3522" spans="27:29" x14ac:dyDescent="0.4">
      <c r="AA3522" s="85">
        <v>3513000</v>
      </c>
      <c r="AB3522" s="82">
        <f t="shared" si="121"/>
        <v>28421.823890770658</v>
      </c>
      <c r="AC3522" s="86">
        <f t="shared" si="122"/>
        <v>-21245.663284710052</v>
      </c>
    </row>
    <row r="3523" spans="27:29" x14ac:dyDescent="0.4">
      <c r="AA3523" s="85">
        <v>3514000</v>
      </c>
      <c r="AB3523" s="82">
        <f t="shared" si="121"/>
        <v>28429.914361562223</v>
      </c>
      <c r="AC3523" s="86">
        <f t="shared" si="122"/>
        <v>-21253.753755501617</v>
      </c>
    </row>
    <row r="3524" spans="27:29" x14ac:dyDescent="0.4">
      <c r="AA3524" s="85">
        <v>3515000</v>
      </c>
      <c r="AB3524" s="82">
        <f t="shared" si="121"/>
        <v>28438.004832353792</v>
      </c>
      <c r="AC3524" s="86">
        <f t="shared" si="122"/>
        <v>-21261.844226293186</v>
      </c>
    </row>
    <row r="3525" spans="27:29" x14ac:dyDescent="0.4">
      <c r="AA3525" s="85">
        <v>3516000</v>
      </c>
      <c r="AB3525" s="82">
        <f t="shared" si="121"/>
        <v>28446.095303145357</v>
      </c>
      <c r="AC3525" s="86">
        <f t="shared" si="122"/>
        <v>-21269.934697084751</v>
      </c>
    </row>
    <row r="3526" spans="27:29" x14ac:dyDescent="0.4">
      <c r="AA3526" s="85">
        <v>3517000</v>
      </c>
      <c r="AB3526" s="82">
        <f t="shared" si="121"/>
        <v>28454.185773936922</v>
      </c>
      <c r="AC3526" s="86">
        <f t="shared" si="122"/>
        <v>-21278.025167876316</v>
      </c>
    </row>
    <row r="3527" spans="27:29" x14ac:dyDescent="0.4">
      <c r="AA3527" s="85">
        <v>3518000</v>
      </c>
      <c r="AB3527" s="82">
        <f t="shared" si="121"/>
        <v>28462.276244728488</v>
      </c>
      <c r="AC3527" s="86">
        <f t="shared" si="122"/>
        <v>-21286.115638667881</v>
      </c>
    </row>
    <row r="3528" spans="27:29" x14ac:dyDescent="0.4">
      <c r="AA3528" s="85">
        <v>3519000</v>
      </c>
      <c r="AB3528" s="82">
        <f t="shared" si="121"/>
        <v>28470.366715520056</v>
      </c>
      <c r="AC3528" s="86">
        <f t="shared" si="122"/>
        <v>-21294.20610945945</v>
      </c>
    </row>
    <row r="3529" spans="27:29" x14ac:dyDescent="0.4">
      <c r="AA3529" s="85">
        <v>3520000</v>
      </c>
      <c r="AB3529" s="82">
        <f t="shared" si="121"/>
        <v>28478.457186311618</v>
      </c>
      <c r="AC3529" s="86">
        <f t="shared" si="122"/>
        <v>-21302.296580251012</v>
      </c>
    </row>
    <row r="3530" spans="27:29" x14ac:dyDescent="0.4">
      <c r="AA3530" s="85">
        <v>3521000</v>
      </c>
      <c r="AB3530" s="82">
        <f t="shared" si="121"/>
        <v>28486.547657103183</v>
      </c>
      <c r="AC3530" s="86">
        <f t="shared" si="122"/>
        <v>-21310.387051042577</v>
      </c>
    </row>
    <row r="3531" spans="27:29" x14ac:dyDescent="0.4">
      <c r="AA3531" s="85">
        <v>3522000</v>
      </c>
      <c r="AB3531" s="82">
        <f t="shared" ref="AB3531:AB3594" si="123">-PMT($X$12,$Y$10,AA3531)</f>
        <v>28494.638127894752</v>
      </c>
      <c r="AC3531" s="86">
        <f t="shared" ref="AC3531:AC3594" si="124">$J$56-AB3531</f>
        <v>-21318.477521834146</v>
      </c>
    </row>
    <row r="3532" spans="27:29" x14ac:dyDescent="0.4">
      <c r="AA3532" s="85">
        <v>3523000</v>
      </c>
      <c r="AB3532" s="82">
        <f t="shared" si="123"/>
        <v>28502.728598686317</v>
      </c>
      <c r="AC3532" s="86">
        <f t="shared" si="124"/>
        <v>-21326.567992625711</v>
      </c>
    </row>
    <row r="3533" spans="27:29" x14ac:dyDescent="0.4">
      <c r="AA3533" s="85">
        <v>3524000</v>
      </c>
      <c r="AB3533" s="82">
        <f t="shared" si="123"/>
        <v>28510.819069477882</v>
      </c>
      <c r="AC3533" s="86">
        <f t="shared" si="124"/>
        <v>-21334.658463417276</v>
      </c>
    </row>
    <row r="3534" spans="27:29" x14ac:dyDescent="0.4">
      <c r="AA3534" s="85">
        <v>3525000</v>
      </c>
      <c r="AB3534" s="82">
        <f t="shared" si="123"/>
        <v>28518.909540269447</v>
      </c>
      <c r="AC3534" s="86">
        <f t="shared" si="124"/>
        <v>-21342.748934208841</v>
      </c>
    </row>
    <row r="3535" spans="27:29" x14ac:dyDescent="0.4">
      <c r="AA3535" s="85">
        <v>3526000</v>
      </c>
      <c r="AB3535" s="82">
        <f t="shared" si="123"/>
        <v>28527.000011061016</v>
      </c>
      <c r="AC3535" s="86">
        <f t="shared" si="124"/>
        <v>-21350.83940500041</v>
      </c>
    </row>
    <row r="3536" spans="27:29" x14ac:dyDescent="0.4">
      <c r="AA3536" s="85">
        <v>3527000</v>
      </c>
      <c r="AB3536" s="82">
        <f t="shared" si="123"/>
        <v>28535.090481852581</v>
      </c>
      <c r="AC3536" s="86">
        <f t="shared" si="124"/>
        <v>-21358.929875791975</v>
      </c>
    </row>
    <row r="3537" spans="27:29" x14ac:dyDescent="0.4">
      <c r="AA3537" s="85">
        <v>3528000</v>
      </c>
      <c r="AB3537" s="82">
        <f t="shared" si="123"/>
        <v>28543.180952644143</v>
      </c>
      <c r="AC3537" s="86">
        <f t="shared" si="124"/>
        <v>-21367.020346583537</v>
      </c>
    </row>
    <row r="3538" spans="27:29" x14ac:dyDescent="0.4">
      <c r="AA3538" s="85">
        <v>3529000</v>
      </c>
      <c r="AB3538" s="82">
        <f t="shared" si="123"/>
        <v>28551.271423435712</v>
      </c>
      <c r="AC3538" s="86">
        <f t="shared" si="124"/>
        <v>-21375.110817375105</v>
      </c>
    </row>
    <row r="3539" spans="27:29" x14ac:dyDescent="0.4">
      <c r="AA3539" s="85">
        <v>3530000</v>
      </c>
      <c r="AB3539" s="82">
        <f t="shared" si="123"/>
        <v>28559.361894227277</v>
      </c>
      <c r="AC3539" s="86">
        <f t="shared" si="124"/>
        <v>-21383.201288166671</v>
      </c>
    </row>
    <row r="3540" spans="27:29" x14ac:dyDescent="0.4">
      <c r="AA3540" s="85">
        <v>3531000</v>
      </c>
      <c r="AB3540" s="82">
        <f t="shared" si="123"/>
        <v>28567.452365018842</v>
      </c>
      <c r="AC3540" s="86">
        <f t="shared" si="124"/>
        <v>-21391.291758958236</v>
      </c>
    </row>
    <row r="3541" spans="27:29" x14ac:dyDescent="0.4">
      <c r="AA3541" s="85">
        <v>3532000</v>
      </c>
      <c r="AB3541" s="82">
        <f t="shared" si="123"/>
        <v>28575.542835810411</v>
      </c>
      <c r="AC3541" s="86">
        <f t="shared" si="124"/>
        <v>-21399.382229749805</v>
      </c>
    </row>
    <row r="3542" spans="27:29" x14ac:dyDescent="0.4">
      <c r="AA3542" s="85">
        <v>3533000</v>
      </c>
      <c r="AB3542" s="82">
        <f t="shared" si="123"/>
        <v>28583.633306601976</v>
      </c>
      <c r="AC3542" s="86">
        <f t="shared" si="124"/>
        <v>-21407.47270054137</v>
      </c>
    </row>
    <row r="3543" spans="27:29" x14ac:dyDescent="0.4">
      <c r="AA3543" s="85">
        <v>3534000</v>
      </c>
      <c r="AB3543" s="82">
        <f t="shared" si="123"/>
        <v>28591.723777393541</v>
      </c>
      <c r="AC3543" s="86">
        <f t="shared" si="124"/>
        <v>-21415.563171332935</v>
      </c>
    </row>
    <row r="3544" spans="27:29" x14ac:dyDescent="0.4">
      <c r="AA3544" s="85">
        <v>3535000</v>
      </c>
      <c r="AB3544" s="82">
        <f t="shared" si="123"/>
        <v>28599.814248185106</v>
      </c>
      <c r="AC3544" s="86">
        <f t="shared" si="124"/>
        <v>-21423.6536421245</v>
      </c>
    </row>
    <row r="3545" spans="27:29" x14ac:dyDescent="0.4">
      <c r="AA3545" s="85">
        <v>3536000</v>
      </c>
      <c r="AB3545" s="82">
        <f t="shared" si="123"/>
        <v>28607.904718976672</v>
      </c>
      <c r="AC3545" s="86">
        <f t="shared" si="124"/>
        <v>-21431.744112916065</v>
      </c>
    </row>
    <row r="3546" spans="27:29" x14ac:dyDescent="0.4">
      <c r="AA3546" s="85">
        <v>3537000</v>
      </c>
      <c r="AB3546" s="82">
        <f t="shared" si="123"/>
        <v>28615.995189768237</v>
      </c>
      <c r="AC3546" s="86">
        <f t="shared" si="124"/>
        <v>-21439.83458370763</v>
      </c>
    </row>
    <row r="3547" spans="27:29" x14ac:dyDescent="0.4">
      <c r="AA3547" s="85">
        <v>3538000</v>
      </c>
      <c r="AB3547" s="82">
        <f t="shared" si="123"/>
        <v>28624.085660559802</v>
      </c>
      <c r="AC3547" s="86">
        <f t="shared" si="124"/>
        <v>-21447.925054499196</v>
      </c>
    </row>
    <row r="3548" spans="27:29" x14ac:dyDescent="0.4">
      <c r="AA3548" s="85">
        <v>3539000</v>
      </c>
      <c r="AB3548" s="82">
        <f t="shared" si="123"/>
        <v>28632.176131351371</v>
      </c>
      <c r="AC3548" s="86">
        <f t="shared" si="124"/>
        <v>-21456.015525290764</v>
      </c>
    </row>
    <row r="3549" spans="27:29" x14ac:dyDescent="0.4">
      <c r="AA3549" s="85">
        <v>3540000</v>
      </c>
      <c r="AB3549" s="82">
        <f t="shared" si="123"/>
        <v>28640.266602142936</v>
      </c>
      <c r="AC3549" s="86">
        <f t="shared" si="124"/>
        <v>-21464.10599608233</v>
      </c>
    </row>
    <row r="3550" spans="27:29" x14ac:dyDescent="0.4">
      <c r="AA3550" s="85">
        <v>3541000</v>
      </c>
      <c r="AB3550" s="82">
        <f t="shared" si="123"/>
        <v>28648.357072934501</v>
      </c>
      <c r="AC3550" s="86">
        <f t="shared" si="124"/>
        <v>-21472.196466873895</v>
      </c>
    </row>
    <row r="3551" spans="27:29" x14ac:dyDescent="0.4">
      <c r="AA3551" s="85">
        <v>3542000</v>
      </c>
      <c r="AB3551" s="82">
        <f t="shared" si="123"/>
        <v>28656.447543726066</v>
      </c>
      <c r="AC3551" s="86">
        <f t="shared" si="124"/>
        <v>-21480.28693766546</v>
      </c>
    </row>
    <row r="3552" spans="27:29" x14ac:dyDescent="0.4">
      <c r="AA3552" s="85">
        <v>3543000</v>
      </c>
      <c r="AB3552" s="82">
        <f t="shared" si="123"/>
        <v>28664.538014517635</v>
      </c>
      <c r="AC3552" s="86">
        <f t="shared" si="124"/>
        <v>-21488.377408457029</v>
      </c>
    </row>
    <row r="3553" spans="27:29" x14ac:dyDescent="0.4">
      <c r="AA3553" s="85">
        <v>3544000</v>
      </c>
      <c r="AB3553" s="82">
        <f t="shared" si="123"/>
        <v>28672.6284853092</v>
      </c>
      <c r="AC3553" s="86">
        <f t="shared" si="124"/>
        <v>-21496.467879248594</v>
      </c>
    </row>
    <row r="3554" spans="27:29" x14ac:dyDescent="0.4">
      <c r="AA3554" s="85">
        <v>3545000</v>
      </c>
      <c r="AB3554" s="82">
        <f t="shared" si="123"/>
        <v>28680.718956100762</v>
      </c>
      <c r="AC3554" s="86">
        <f t="shared" si="124"/>
        <v>-21504.558350040155</v>
      </c>
    </row>
    <row r="3555" spans="27:29" x14ac:dyDescent="0.4">
      <c r="AA3555" s="85">
        <v>3546000</v>
      </c>
      <c r="AB3555" s="82">
        <f t="shared" si="123"/>
        <v>28688.809426892331</v>
      </c>
      <c r="AC3555" s="86">
        <f t="shared" si="124"/>
        <v>-21512.648820831724</v>
      </c>
    </row>
    <row r="3556" spans="27:29" x14ac:dyDescent="0.4">
      <c r="AA3556" s="85">
        <v>3547000</v>
      </c>
      <c r="AB3556" s="82">
        <f t="shared" si="123"/>
        <v>28696.899897683896</v>
      </c>
      <c r="AC3556" s="86">
        <f t="shared" si="124"/>
        <v>-21520.739291623289</v>
      </c>
    </row>
    <row r="3557" spans="27:29" x14ac:dyDescent="0.4">
      <c r="AA3557" s="85">
        <v>3548000</v>
      </c>
      <c r="AB3557" s="82">
        <f t="shared" si="123"/>
        <v>28704.990368475461</v>
      </c>
      <c r="AC3557" s="86">
        <f t="shared" si="124"/>
        <v>-21528.829762414854</v>
      </c>
    </row>
    <row r="3558" spans="27:29" x14ac:dyDescent="0.4">
      <c r="AA3558" s="85">
        <v>3549000</v>
      </c>
      <c r="AB3558" s="82">
        <f t="shared" si="123"/>
        <v>28713.08083926703</v>
      </c>
      <c r="AC3558" s="86">
        <f t="shared" si="124"/>
        <v>-21536.920233206423</v>
      </c>
    </row>
    <row r="3559" spans="27:29" x14ac:dyDescent="0.4">
      <c r="AA3559" s="85">
        <v>3550000</v>
      </c>
      <c r="AB3559" s="82">
        <f t="shared" si="123"/>
        <v>28721.171310058595</v>
      </c>
      <c r="AC3559" s="86">
        <f t="shared" si="124"/>
        <v>-21545.010703997988</v>
      </c>
    </row>
    <row r="3560" spans="27:29" x14ac:dyDescent="0.4">
      <c r="AA3560" s="85">
        <v>3551000</v>
      </c>
      <c r="AB3560" s="82">
        <f t="shared" si="123"/>
        <v>28729.26178085016</v>
      </c>
      <c r="AC3560" s="86">
        <f t="shared" si="124"/>
        <v>-21553.101174789554</v>
      </c>
    </row>
    <row r="3561" spans="27:29" x14ac:dyDescent="0.4">
      <c r="AA3561" s="85">
        <v>3552000</v>
      </c>
      <c r="AB3561" s="82">
        <f t="shared" si="123"/>
        <v>28737.352251641725</v>
      </c>
      <c r="AC3561" s="86">
        <f t="shared" si="124"/>
        <v>-21561.191645581119</v>
      </c>
    </row>
    <row r="3562" spans="27:29" x14ac:dyDescent="0.4">
      <c r="AA3562" s="85">
        <v>3553000</v>
      </c>
      <c r="AB3562" s="82">
        <f t="shared" si="123"/>
        <v>28745.44272243329</v>
      </c>
      <c r="AC3562" s="86">
        <f t="shared" si="124"/>
        <v>-21569.282116372684</v>
      </c>
    </row>
    <row r="3563" spans="27:29" x14ac:dyDescent="0.4">
      <c r="AA3563" s="85">
        <v>3554000</v>
      </c>
      <c r="AB3563" s="82">
        <f t="shared" si="123"/>
        <v>28753.533193224855</v>
      </c>
      <c r="AC3563" s="86">
        <f t="shared" si="124"/>
        <v>-21577.372587164249</v>
      </c>
    </row>
    <row r="3564" spans="27:29" x14ac:dyDescent="0.4">
      <c r="AA3564" s="85">
        <v>3555000</v>
      </c>
      <c r="AB3564" s="82">
        <f t="shared" si="123"/>
        <v>28761.623664016421</v>
      </c>
      <c r="AC3564" s="86">
        <f t="shared" si="124"/>
        <v>-21585.463057955814</v>
      </c>
    </row>
    <row r="3565" spans="27:29" x14ac:dyDescent="0.4">
      <c r="AA3565" s="85">
        <v>3556000</v>
      </c>
      <c r="AB3565" s="82">
        <f t="shared" si="123"/>
        <v>28769.714134807989</v>
      </c>
      <c r="AC3565" s="86">
        <f t="shared" si="124"/>
        <v>-21593.553528747383</v>
      </c>
    </row>
    <row r="3566" spans="27:29" x14ac:dyDescent="0.4">
      <c r="AA3566" s="85">
        <v>3557000</v>
      </c>
      <c r="AB3566" s="82">
        <f t="shared" si="123"/>
        <v>28777.804605599555</v>
      </c>
      <c r="AC3566" s="86">
        <f t="shared" si="124"/>
        <v>-21601.643999538948</v>
      </c>
    </row>
    <row r="3567" spans="27:29" x14ac:dyDescent="0.4">
      <c r="AA3567" s="85">
        <v>3558000</v>
      </c>
      <c r="AB3567" s="82">
        <f t="shared" si="123"/>
        <v>28785.89507639112</v>
      </c>
      <c r="AC3567" s="86">
        <f t="shared" si="124"/>
        <v>-21609.734470330513</v>
      </c>
    </row>
    <row r="3568" spans="27:29" x14ac:dyDescent="0.4">
      <c r="AA3568" s="85">
        <v>3559000</v>
      </c>
      <c r="AB3568" s="82">
        <f t="shared" si="123"/>
        <v>28793.985547182685</v>
      </c>
      <c r="AC3568" s="86">
        <f t="shared" si="124"/>
        <v>-21617.824941122079</v>
      </c>
    </row>
    <row r="3569" spans="27:29" x14ac:dyDescent="0.4">
      <c r="AA3569" s="85">
        <v>3560000</v>
      </c>
      <c r="AB3569" s="82">
        <f t="shared" si="123"/>
        <v>28802.076017974254</v>
      </c>
      <c r="AC3569" s="86">
        <f t="shared" si="124"/>
        <v>-21625.915411913647</v>
      </c>
    </row>
    <row r="3570" spans="27:29" x14ac:dyDescent="0.4">
      <c r="AA3570" s="85">
        <v>3561000</v>
      </c>
      <c r="AB3570" s="82">
        <f t="shared" si="123"/>
        <v>28810.166488765819</v>
      </c>
      <c r="AC3570" s="86">
        <f t="shared" si="124"/>
        <v>-21634.005882705213</v>
      </c>
    </row>
    <row r="3571" spans="27:29" x14ac:dyDescent="0.4">
      <c r="AA3571" s="85">
        <v>3562000</v>
      </c>
      <c r="AB3571" s="82">
        <f t="shared" si="123"/>
        <v>28818.256959557384</v>
      </c>
      <c r="AC3571" s="86">
        <f t="shared" si="124"/>
        <v>-21642.096353496778</v>
      </c>
    </row>
    <row r="3572" spans="27:29" x14ac:dyDescent="0.4">
      <c r="AA3572" s="85">
        <v>3563000</v>
      </c>
      <c r="AB3572" s="82">
        <f t="shared" si="123"/>
        <v>28826.347430348953</v>
      </c>
      <c r="AC3572" s="86">
        <f t="shared" si="124"/>
        <v>-21650.186824288347</v>
      </c>
    </row>
    <row r="3573" spans="27:29" x14ac:dyDescent="0.4">
      <c r="AA3573" s="85">
        <v>3564000</v>
      </c>
      <c r="AB3573" s="82">
        <f t="shared" si="123"/>
        <v>28834.437901140518</v>
      </c>
      <c r="AC3573" s="86">
        <f t="shared" si="124"/>
        <v>-21658.277295079912</v>
      </c>
    </row>
    <row r="3574" spans="27:29" x14ac:dyDescent="0.4">
      <c r="AA3574" s="85">
        <v>3565000</v>
      </c>
      <c r="AB3574" s="82">
        <f t="shared" si="123"/>
        <v>28842.528371932076</v>
      </c>
      <c r="AC3574" s="86">
        <f t="shared" si="124"/>
        <v>-21666.36776587147</v>
      </c>
    </row>
    <row r="3575" spans="27:29" x14ac:dyDescent="0.4">
      <c r="AA3575" s="85">
        <v>3566000</v>
      </c>
      <c r="AB3575" s="82">
        <f t="shared" si="123"/>
        <v>28850.618842723645</v>
      </c>
      <c r="AC3575" s="86">
        <f t="shared" si="124"/>
        <v>-21674.458236663038</v>
      </c>
    </row>
    <row r="3576" spans="27:29" x14ac:dyDescent="0.4">
      <c r="AA3576" s="85">
        <v>3567000</v>
      </c>
      <c r="AB3576" s="82">
        <f t="shared" si="123"/>
        <v>28858.70931351521</v>
      </c>
      <c r="AC3576" s="86">
        <f t="shared" si="124"/>
        <v>-21682.548707454604</v>
      </c>
    </row>
    <row r="3577" spans="27:29" x14ac:dyDescent="0.4">
      <c r="AA3577" s="85">
        <v>3568000</v>
      </c>
      <c r="AB3577" s="82">
        <f t="shared" si="123"/>
        <v>28866.799784306775</v>
      </c>
      <c r="AC3577" s="86">
        <f t="shared" si="124"/>
        <v>-21690.639178246169</v>
      </c>
    </row>
    <row r="3578" spans="27:29" x14ac:dyDescent="0.4">
      <c r="AA3578" s="85">
        <v>3569000</v>
      </c>
      <c r="AB3578" s="82">
        <f t="shared" si="123"/>
        <v>28874.89025509834</v>
      </c>
      <c r="AC3578" s="86">
        <f t="shared" si="124"/>
        <v>-21698.729649037734</v>
      </c>
    </row>
    <row r="3579" spans="27:29" x14ac:dyDescent="0.4">
      <c r="AA3579" s="85">
        <v>3570000</v>
      </c>
      <c r="AB3579" s="82">
        <f t="shared" si="123"/>
        <v>28882.980725889909</v>
      </c>
      <c r="AC3579" s="86">
        <f t="shared" si="124"/>
        <v>-21706.820119829303</v>
      </c>
    </row>
    <row r="3580" spans="27:29" x14ac:dyDescent="0.4">
      <c r="AA3580" s="85">
        <v>3571000</v>
      </c>
      <c r="AB3580" s="82">
        <f t="shared" si="123"/>
        <v>28891.071196681474</v>
      </c>
      <c r="AC3580" s="86">
        <f t="shared" si="124"/>
        <v>-21714.910590620868</v>
      </c>
    </row>
    <row r="3581" spans="27:29" x14ac:dyDescent="0.4">
      <c r="AA3581" s="85">
        <v>3572000</v>
      </c>
      <c r="AB3581" s="82">
        <f t="shared" si="123"/>
        <v>28899.161667473039</v>
      </c>
      <c r="AC3581" s="86">
        <f t="shared" si="124"/>
        <v>-21723.001061412433</v>
      </c>
    </row>
    <row r="3582" spans="27:29" x14ac:dyDescent="0.4">
      <c r="AA3582" s="85">
        <v>3573000</v>
      </c>
      <c r="AB3582" s="82">
        <f t="shared" si="123"/>
        <v>28907.252138264608</v>
      </c>
      <c r="AC3582" s="86">
        <f t="shared" si="124"/>
        <v>-21731.091532204002</v>
      </c>
    </row>
    <row r="3583" spans="27:29" x14ac:dyDescent="0.4">
      <c r="AA3583" s="85">
        <v>3574000</v>
      </c>
      <c r="AB3583" s="82">
        <f t="shared" si="123"/>
        <v>28915.342609056173</v>
      </c>
      <c r="AC3583" s="86">
        <f t="shared" si="124"/>
        <v>-21739.182002995567</v>
      </c>
    </row>
    <row r="3584" spans="27:29" x14ac:dyDescent="0.4">
      <c r="AA3584" s="85">
        <v>3575000</v>
      </c>
      <c r="AB3584" s="82">
        <f t="shared" si="123"/>
        <v>28923.433079847739</v>
      </c>
      <c r="AC3584" s="86">
        <f t="shared" si="124"/>
        <v>-21747.272473787132</v>
      </c>
    </row>
    <row r="3585" spans="27:29" x14ac:dyDescent="0.4">
      <c r="AA3585" s="85">
        <v>3576000</v>
      </c>
      <c r="AB3585" s="82">
        <f t="shared" si="123"/>
        <v>28931.523550639304</v>
      </c>
      <c r="AC3585" s="86">
        <f t="shared" si="124"/>
        <v>-21755.362944578697</v>
      </c>
    </row>
    <row r="3586" spans="27:29" x14ac:dyDescent="0.4">
      <c r="AA3586" s="85">
        <v>3577000</v>
      </c>
      <c r="AB3586" s="82">
        <f t="shared" si="123"/>
        <v>28939.614021430873</v>
      </c>
      <c r="AC3586" s="86">
        <f t="shared" si="124"/>
        <v>-21763.453415370266</v>
      </c>
    </row>
    <row r="3587" spans="27:29" x14ac:dyDescent="0.4">
      <c r="AA3587" s="85">
        <v>3578000</v>
      </c>
      <c r="AB3587" s="82">
        <f t="shared" si="123"/>
        <v>28947.704492222438</v>
      </c>
      <c r="AC3587" s="86">
        <f t="shared" si="124"/>
        <v>-21771.543886161831</v>
      </c>
    </row>
    <row r="3588" spans="27:29" x14ac:dyDescent="0.4">
      <c r="AA3588" s="85">
        <v>3579000</v>
      </c>
      <c r="AB3588" s="82">
        <f t="shared" si="123"/>
        <v>28955.794963014003</v>
      </c>
      <c r="AC3588" s="86">
        <f t="shared" si="124"/>
        <v>-21779.634356953396</v>
      </c>
    </row>
    <row r="3589" spans="27:29" x14ac:dyDescent="0.4">
      <c r="AA3589" s="85">
        <v>3580000</v>
      </c>
      <c r="AB3589" s="82">
        <f t="shared" si="123"/>
        <v>28963.885433805572</v>
      </c>
      <c r="AC3589" s="86">
        <f t="shared" si="124"/>
        <v>-21787.724827744965</v>
      </c>
    </row>
    <row r="3590" spans="27:29" x14ac:dyDescent="0.4">
      <c r="AA3590" s="85">
        <v>3581000</v>
      </c>
      <c r="AB3590" s="82">
        <f t="shared" si="123"/>
        <v>28971.975904597137</v>
      </c>
      <c r="AC3590" s="86">
        <f t="shared" si="124"/>
        <v>-21795.81529853653</v>
      </c>
    </row>
    <row r="3591" spans="27:29" x14ac:dyDescent="0.4">
      <c r="AA3591" s="85">
        <v>3582000</v>
      </c>
      <c r="AB3591" s="82">
        <f t="shared" si="123"/>
        <v>28980.066375388695</v>
      </c>
      <c r="AC3591" s="86">
        <f t="shared" si="124"/>
        <v>-21803.905769328088</v>
      </c>
    </row>
    <row r="3592" spans="27:29" x14ac:dyDescent="0.4">
      <c r="AA3592" s="85">
        <v>3583000</v>
      </c>
      <c r="AB3592" s="82">
        <f t="shared" si="123"/>
        <v>28988.156846180264</v>
      </c>
      <c r="AC3592" s="86">
        <f t="shared" si="124"/>
        <v>-21811.996240119657</v>
      </c>
    </row>
    <row r="3593" spans="27:29" x14ac:dyDescent="0.4">
      <c r="AA3593" s="85">
        <v>3584000</v>
      </c>
      <c r="AB3593" s="82">
        <f t="shared" si="123"/>
        <v>28996.247316971829</v>
      </c>
      <c r="AC3593" s="86">
        <f t="shared" si="124"/>
        <v>-21820.086710911222</v>
      </c>
    </row>
    <row r="3594" spans="27:29" x14ac:dyDescent="0.4">
      <c r="AA3594" s="85">
        <v>3585000</v>
      </c>
      <c r="AB3594" s="82">
        <f t="shared" si="123"/>
        <v>29004.337787763394</v>
      </c>
      <c r="AC3594" s="86">
        <f t="shared" si="124"/>
        <v>-21828.177181702787</v>
      </c>
    </row>
    <row r="3595" spans="27:29" x14ac:dyDescent="0.4">
      <c r="AA3595" s="85">
        <v>3586000</v>
      </c>
      <c r="AB3595" s="82">
        <f t="shared" ref="AB3595:AB3658" si="125">-PMT($X$12,$Y$10,AA3595)</f>
        <v>29012.428258554959</v>
      </c>
      <c r="AC3595" s="86">
        <f t="shared" ref="AC3595:AC3658" si="126">$J$56-AB3595</f>
        <v>-21836.267652494353</v>
      </c>
    </row>
    <row r="3596" spans="27:29" x14ac:dyDescent="0.4">
      <c r="AA3596" s="85">
        <v>3587000</v>
      </c>
      <c r="AB3596" s="82">
        <f t="shared" si="125"/>
        <v>29020.518729346528</v>
      </c>
      <c r="AC3596" s="86">
        <f t="shared" si="126"/>
        <v>-21844.358123285921</v>
      </c>
    </row>
    <row r="3597" spans="27:29" x14ac:dyDescent="0.4">
      <c r="AA3597" s="85">
        <v>3588000</v>
      </c>
      <c r="AB3597" s="82">
        <f t="shared" si="125"/>
        <v>29028.609200138093</v>
      </c>
      <c r="AC3597" s="86">
        <f t="shared" si="126"/>
        <v>-21852.448594077487</v>
      </c>
    </row>
    <row r="3598" spans="27:29" x14ac:dyDescent="0.4">
      <c r="AA3598" s="85">
        <v>3589000</v>
      </c>
      <c r="AB3598" s="82">
        <f t="shared" si="125"/>
        <v>29036.699670929658</v>
      </c>
      <c r="AC3598" s="86">
        <f t="shared" si="126"/>
        <v>-21860.539064869052</v>
      </c>
    </row>
    <row r="3599" spans="27:29" x14ac:dyDescent="0.4">
      <c r="AA3599" s="85">
        <v>3590000</v>
      </c>
      <c r="AB3599" s="82">
        <f t="shared" si="125"/>
        <v>29044.790141721227</v>
      </c>
      <c r="AC3599" s="86">
        <f t="shared" si="126"/>
        <v>-21868.629535660621</v>
      </c>
    </row>
    <row r="3600" spans="27:29" x14ac:dyDescent="0.4">
      <c r="AA3600" s="85">
        <v>3591000</v>
      </c>
      <c r="AB3600" s="82">
        <f t="shared" si="125"/>
        <v>29052.880612512792</v>
      </c>
      <c r="AC3600" s="86">
        <f t="shared" si="126"/>
        <v>-21876.720006452186</v>
      </c>
    </row>
    <row r="3601" spans="27:29" x14ac:dyDescent="0.4">
      <c r="AA3601" s="85">
        <v>3592000</v>
      </c>
      <c r="AB3601" s="82">
        <f t="shared" si="125"/>
        <v>29060.971083304357</v>
      </c>
      <c r="AC3601" s="86">
        <f t="shared" si="126"/>
        <v>-21884.810477243751</v>
      </c>
    </row>
    <row r="3602" spans="27:29" x14ac:dyDescent="0.4">
      <c r="AA3602" s="85">
        <v>3593000</v>
      </c>
      <c r="AB3602" s="82">
        <f t="shared" si="125"/>
        <v>29069.061554095922</v>
      </c>
      <c r="AC3602" s="86">
        <f t="shared" si="126"/>
        <v>-21892.900948035316</v>
      </c>
    </row>
    <row r="3603" spans="27:29" x14ac:dyDescent="0.4">
      <c r="AA3603" s="85">
        <v>3594000</v>
      </c>
      <c r="AB3603" s="82">
        <f t="shared" si="125"/>
        <v>29077.152024887491</v>
      </c>
      <c r="AC3603" s="86">
        <f t="shared" si="126"/>
        <v>-21900.991418826885</v>
      </c>
    </row>
    <row r="3604" spans="27:29" x14ac:dyDescent="0.4">
      <c r="AA3604" s="85">
        <v>3595000</v>
      </c>
      <c r="AB3604" s="82">
        <f t="shared" si="125"/>
        <v>29085.242495679056</v>
      </c>
      <c r="AC3604" s="86">
        <f t="shared" si="126"/>
        <v>-21909.08188961845</v>
      </c>
    </row>
    <row r="3605" spans="27:29" x14ac:dyDescent="0.4">
      <c r="AA3605" s="85">
        <v>3596000</v>
      </c>
      <c r="AB3605" s="82">
        <f t="shared" si="125"/>
        <v>29093.332966470622</v>
      </c>
      <c r="AC3605" s="86">
        <f t="shared" si="126"/>
        <v>-21917.172360410015</v>
      </c>
    </row>
    <row r="3606" spans="27:29" x14ac:dyDescent="0.4">
      <c r="AA3606" s="85">
        <v>3597000</v>
      </c>
      <c r="AB3606" s="82">
        <f t="shared" si="125"/>
        <v>29101.42343726219</v>
      </c>
      <c r="AC3606" s="86">
        <f t="shared" si="126"/>
        <v>-21925.262831201584</v>
      </c>
    </row>
    <row r="3607" spans="27:29" x14ac:dyDescent="0.4">
      <c r="AA3607" s="85">
        <v>3598000</v>
      </c>
      <c r="AB3607" s="82">
        <f t="shared" si="125"/>
        <v>29109.513908053756</v>
      </c>
      <c r="AC3607" s="86">
        <f t="shared" si="126"/>
        <v>-21933.353301993149</v>
      </c>
    </row>
    <row r="3608" spans="27:29" x14ac:dyDescent="0.4">
      <c r="AA3608" s="85">
        <v>3599000</v>
      </c>
      <c r="AB3608" s="82">
        <f t="shared" si="125"/>
        <v>29117.604378845313</v>
      </c>
      <c r="AC3608" s="86">
        <f t="shared" si="126"/>
        <v>-21941.443772784707</v>
      </c>
    </row>
    <row r="3609" spans="27:29" x14ac:dyDescent="0.4">
      <c r="AA3609" s="85">
        <v>3600000</v>
      </c>
      <c r="AB3609" s="82">
        <f t="shared" si="125"/>
        <v>29125.694849636882</v>
      </c>
      <c r="AC3609" s="86">
        <f t="shared" si="126"/>
        <v>-21949.534243576276</v>
      </c>
    </row>
    <row r="3610" spans="27:29" x14ac:dyDescent="0.4">
      <c r="AA3610" s="85">
        <v>3601000</v>
      </c>
      <c r="AB3610" s="82">
        <f t="shared" si="125"/>
        <v>29133.785320428447</v>
      </c>
      <c r="AC3610" s="86">
        <f t="shared" si="126"/>
        <v>-21957.624714367841</v>
      </c>
    </row>
    <row r="3611" spans="27:29" x14ac:dyDescent="0.4">
      <c r="AA3611" s="85">
        <v>3602000</v>
      </c>
      <c r="AB3611" s="82">
        <f t="shared" si="125"/>
        <v>29141.875791220013</v>
      </c>
      <c r="AC3611" s="86">
        <f t="shared" si="126"/>
        <v>-21965.715185159406</v>
      </c>
    </row>
    <row r="3612" spans="27:29" x14ac:dyDescent="0.4">
      <c r="AA3612" s="85">
        <v>3603000</v>
      </c>
      <c r="AB3612" s="82">
        <f t="shared" si="125"/>
        <v>29149.966262011578</v>
      </c>
      <c r="AC3612" s="86">
        <f t="shared" si="126"/>
        <v>-21973.805655950971</v>
      </c>
    </row>
    <row r="3613" spans="27:29" x14ac:dyDescent="0.4">
      <c r="AA3613" s="85">
        <v>3604000</v>
      </c>
      <c r="AB3613" s="82">
        <f t="shared" si="125"/>
        <v>29158.056732803147</v>
      </c>
      <c r="AC3613" s="86">
        <f t="shared" si="126"/>
        <v>-21981.89612674254</v>
      </c>
    </row>
    <row r="3614" spans="27:29" x14ac:dyDescent="0.4">
      <c r="AA3614" s="85">
        <v>3605000</v>
      </c>
      <c r="AB3614" s="82">
        <f t="shared" si="125"/>
        <v>29166.147203594712</v>
      </c>
      <c r="AC3614" s="86">
        <f t="shared" si="126"/>
        <v>-21989.986597534105</v>
      </c>
    </row>
    <row r="3615" spans="27:29" x14ac:dyDescent="0.4">
      <c r="AA3615" s="85">
        <v>3606000</v>
      </c>
      <c r="AB3615" s="82">
        <f t="shared" si="125"/>
        <v>29174.237674386277</v>
      </c>
      <c r="AC3615" s="86">
        <f t="shared" si="126"/>
        <v>-21998.077068325671</v>
      </c>
    </row>
    <row r="3616" spans="27:29" x14ac:dyDescent="0.4">
      <c r="AA3616" s="85">
        <v>3607000</v>
      </c>
      <c r="AB3616" s="82">
        <f t="shared" si="125"/>
        <v>29182.328145177846</v>
      </c>
      <c r="AC3616" s="86">
        <f t="shared" si="126"/>
        <v>-22006.167539117239</v>
      </c>
    </row>
    <row r="3617" spans="27:29" x14ac:dyDescent="0.4">
      <c r="AA3617" s="85">
        <v>3608000</v>
      </c>
      <c r="AB3617" s="82">
        <f t="shared" si="125"/>
        <v>29190.418615969411</v>
      </c>
      <c r="AC3617" s="86">
        <f t="shared" si="126"/>
        <v>-22014.258009908805</v>
      </c>
    </row>
    <row r="3618" spans="27:29" x14ac:dyDescent="0.4">
      <c r="AA3618" s="85">
        <v>3609000</v>
      </c>
      <c r="AB3618" s="82">
        <f t="shared" si="125"/>
        <v>29198.509086760976</v>
      </c>
      <c r="AC3618" s="86">
        <f t="shared" si="126"/>
        <v>-22022.34848070037</v>
      </c>
    </row>
    <row r="3619" spans="27:29" x14ac:dyDescent="0.4">
      <c r="AA3619" s="85">
        <v>3610000</v>
      </c>
      <c r="AB3619" s="82">
        <f t="shared" si="125"/>
        <v>29206.599557552541</v>
      </c>
      <c r="AC3619" s="86">
        <f t="shared" si="126"/>
        <v>-22030.438951491935</v>
      </c>
    </row>
    <row r="3620" spans="27:29" x14ac:dyDescent="0.4">
      <c r="AA3620" s="85">
        <v>3611000</v>
      </c>
      <c r="AB3620" s="82">
        <f t="shared" si="125"/>
        <v>29214.69002834411</v>
      </c>
      <c r="AC3620" s="86">
        <f t="shared" si="126"/>
        <v>-22038.529422283504</v>
      </c>
    </row>
    <row r="3621" spans="27:29" x14ac:dyDescent="0.4">
      <c r="AA3621" s="85">
        <v>3612000</v>
      </c>
      <c r="AB3621" s="82">
        <f t="shared" si="125"/>
        <v>29222.780499135675</v>
      </c>
      <c r="AC3621" s="86">
        <f t="shared" si="126"/>
        <v>-22046.619893075069</v>
      </c>
    </row>
    <row r="3622" spans="27:29" x14ac:dyDescent="0.4">
      <c r="AA3622" s="85">
        <v>3613000</v>
      </c>
      <c r="AB3622" s="82">
        <f t="shared" si="125"/>
        <v>29230.87096992724</v>
      </c>
      <c r="AC3622" s="86">
        <f t="shared" si="126"/>
        <v>-22054.710363866634</v>
      </c>
    </row>
    <row r="3623" spans="27:29" x14ac:dyDescent="0.4">
      <c r="AA3623" s="85">
        <v>3614000</v>
      </c>
      <c r="AB3623" s="82">
        <f t="shared" si="125"/>
        <v>29238.961440718809</v>
      </c>
      <c r="AC3623" s="86">
        <f t="shared" si="126"/>
        <v>-22062.800834658203</v>
      </c>
    </row>
    <row r="3624" spans="27:29" x14ac:dyDescent="0.4">
      <c r="AA3624" s="85">
        <v>3615000</v>
      </c>
      <c r="AB3624" s="82">
        <f t="shared" si="125"/>
        <v>29247.051911510367</v>
      </c>
      <c r="AC3624" s="86">
        <f t="shared" si="126"/>
        <v>-22070.891305449761</v>
      </c>
    </row>
    <row r="3625" spans="27:29" x14ac:dyDescent="0.4">
      <c r="AA3625" s="85">
        <v>3616000</v>
      </c>
      <c r="AB3625" s="82">
        <f t="shared" si="125"/>
        <v>29255.142382301932</v>
      </c>
      <c r="AC3625" s="86">
        <f t="shared" si="126"/>
        <v>-22078.981776241326</v>
      </c>
    </row>
    <row r="3626" spans="27:29" x14ac:dyDescent="0.4">
      <c r="AA3626" s="85">
        <v>3617000</v>
      </c>
      <c r="AB3626" s="82">
        <f t="shared" si="125"/>
        <v>29263.232853093501</v>
      </c>
      <c r="AC3626" s="86">
        <f t="shared" si="126"/>
        <v>-22087.072247032895</v>
      </c>
    </row>
    <row r="3627" spans="27:29" x14ac:dyDescent="0.4">
      <c r="AA3627" s="85">
        <v>3618000</v>
      </c>
      <c r="AB3627" s="82">
        <f t="shared" si="125"/>
        <v>29271.323323885066</v>
      </c>
      <c r="AC3627" s="86">
        <f t="shared" si="126"/>
        <v>-22095.16271782446</v>
      </c>
    </row>
    <row r="3628" spans="27:29" x14ac:dyDescent="0.4">
      <c r="AA3628" s="85">
        <v>3619000</v>
      </c>
      <c r="AB3628" s="82">
        <f t="shared" si="125"/>
        <v>29279.413794676631</v>
      </c>
      <c r="AC3628" s="86">
        <f t="shared" si="126"/>
        <v>-22103.253188616025</v>
      </c>
    </row>
    <row r="3629" spans="27:29" x14ac:dyDescent="0.4">
      <c r="AA3629" s="85">
        <v>3620000</v>
      </c>
      <c r="AB3629" s="82">
        <f t="shared" si="125"/>
        <v>29287.504265468197</v>
      </c>
      <c r="AC3629" s="86">
        <f t="shared" si="126"/>
        <v>-22111.34365940759</v>
      </c>
    </row>
    <row r="3630" spans="27:29" x14ac:dyDescent="0.4">
      <c r="AA3630" s="85">
        <v>3621000</v>
      </c>
      <c r="AB3630" s="82">
        <f t="shared" si="125"/>
        <v>29295.594736259765</v>
      </c>
      <c r="AC3630" s="86">
        <f t="shared" si="126"/>
        <v>-22119.434130199159</v>
      </c>
    </row>
    <row r="3631" spans="27:29" x14ac:dyDescent="0.4">
      <c r="AA3631" s="85">
        <v>3622000</v>
      </c>
      <c r="AB3631" s="82">
        <f t="shared" si="125"/>
        <v>29303.685207051331</v>
      </c>
      <c r="AC3631" s="86">
        <f t="shared" si="126"/>
        <v>-22127.524600990724</v>
      </c>
    </row>
    <row r="3632" spans="27:29" x14ac:dyDescent="0.4">
      <c r="AA3632" s="85">
        <v>3623000</v>
      </c>
      <c r="AB3632" s="82">
        <f t="shared" si="125"/>
        <v>29311.775677842896</v>
      </c>
      <c r="AC3632" s="86">
        <f t="shared" si="126"/>
        <v>-22135.615071782289</v>
      </c>
    </row>
    <row r="3633" spans="27:29" x14ac:dyDescent="0.4">
      <c r="AA3633" s="85">
        <v>3624000</v>
      </c>
      <c r="AB3633" s="82">
        <f t="shared" si="125"/>
        <v>29319.866148634464</v>
      </c>
      <c r="AC3633" s="86">
        <f t="shared" si="126"/>
        <v>-22143.705542573858</v>
      </c>
    </row>
    <row r="3634" spans="27:29" x14ac:dyDescent="0.4">
      <c r="AA3634" s="85">
        <v>3625000</v>
      </c>
      <c r="AB3634" s="82">
        <f t="shared" si="125"/>
        <v>29327.95661942603</v>
      </c>
      <c r="AC3634" s="86">
        <f t="shared" si="126"/>
        <v>-22151.796013365423</v>
      </c>
    </row>
    <row r="3635" spans="27:29" x14ac:dyDescent="0.4">
      <c r="AA3635" s="85">
        <v>3626000</v>
      </c>
      <c r="AB3635" s="82">
        <f t="shared" si="125"/>
        <v>29336.047090217595</v>
      </c>
      <c r="AC3635" s="86">
        <f t="shared" si="126"/>
        <v>-22159.886484156988</v>
      </c>
    </row>
    <row r="3636" spans="27:29" x14ac:dyDescent="0.4">
      <c r="AA3636" s="85">
        <v>3627000</v>
      </c>
      <c r="AB3636" s="82">
        <f t="shared" si="125"/>
        <v>29344.13756100916</v>
      </c>
      <c r="AC3636" s="86">
        <f t="shared" si="126"/>
        <v>-22167.976954948554</v>
      </c>
    </row>
    <row r="3637" spans="27:29" x14ac:dyDescent="0.4">
      <c r="AA3637" s="85">
        <v>3628000</v>
      </c>
      <c r="AB3637" s="82">
        <f t="shared" si="125"/>
        <v>29352.228031800729</v>
      </c>
      <c r="AC3637" s="86">
        <f t="shared" si="126"/>
        <v>-22176.067425740122</v>
      </c>
    </row>
    <row r="3638" spans="27:29" x14ac:dyDescent="0.4">
      <c r="AA3638" s="85">
        <v>3629000</v>
      </c>
      <c r="AB3638" s="82">
        <f t="shared" si="125"/>
        <v>29360.318502592294</v>
      </c>
      <c r="AC3638" s="86">
        <f t="shared" si="126"/>
        <v>-22184.157896531688</v>
      </c>
    </row>
    <row r="3639" spans="27:29" x14ac:dyDescent="0.4">
      <c r="AA3639" s="85">
        <v>3630000</v>
      </c>
      <c r="AB3639" s="82">
        <f t="shared" si="125"/>
        <v>29368.408973383859</v>
      </c>
      <c r="AC3639" s="86">
        <f t="shared" si="126"/>
        <v>-22192.248367323253</v>
      </c>
    </row>
    <row r="3640" spans="27:29" x14ac:dyDescent="0.4">
      <c r="AA3640" s="85">
        <v>3631000</v>
      </c>
      <c r="AB3640" s="82">
        <f t="shared" si="125"/>
        <v>29376.499444175428</v>
      </c>
      <c r="AC3640" s="86">
        <f t="shared" si="126"/>
        <v>-22200.338838114822</v>
      </c>
    </row>
    <row r="3641" spans="27:29" x14ac:dyDescent="0.4">
      <c r="AA3641" s="85">
        <v>3632000</v>
      </c>
      <c r="AB3641" s="82">
        <f t="shared" si="125"/>
        <v>29384.589914966986</v>
      </c>
      <c r="AC3641" s="86">
        <f t="shared" si="126"/>
        <v>-22208.429308906379</v>
      </c>
    </row>
    <row r="3642" spans="27:29" x14ac:dyDescent="0.4">
      <c r="AA3642" s="85">
        <v>3633000</v>
      </c>
      <c r="AB3642" s="82">
        <f t="shared" si="125"/>
        <v>29392.680385758551</v>
      </c>
      <c r="AC3642" s="86">
        <f t="shared" si="126"/>
        <v>-22216.519779697945</v>
      </c>
    </row>
    <row r="3643" spans="27:29" x14ac:dyDescent="0.4">
      <c r="AA3643" s="85">
        <v>3634000</v>
      </c>
      <c r="AB3643" s="82">
        <f t="shared" si="125"/>
        <v>29400.77085655012</v>
      </c>
      <c r="AC3643" s="86">
        <f t="shared" si="126"/>
        <v>-22224.610250489513</v>
      </c>
    </row>
    <row r="3644" spans="27:29" x14ac:dyDescent="0.4">
      <c r="AA3644" s="85">
        <v>3635000</v>
      </c>
      <c r="AB3644" s="82">
        <f t="shared" si="125"/>
        <v>29408.861327341685</v>
      </c>
      <c r="AC3644" s="86">
        <f t="shared" si="126"/>
        <v>-22232.700721281079</v>
      </c>
    </row>
    <row r="3645" spans="27:29" x14ac:dyDescent="0.4">
      <c r="AA3645" s="85">
        <v>3636000</v>
      </c>
      <c r="AB3645" s="82">
        <f t="shared" si="125"/>
        <v>29416.95179813325</v>
      </c>
      <c r="AC3645" s="86">
        <f t="shared" si="126"/>
        <v>-22240.791192072644</v>
      </c>
    </row>
    <row r="3646" spans="27:29" x14ac:dyDescent="0.4">
      <c r="AA3646" s="85">
        <v>3637000</v>
      </c>
      <c r="AB3646" s="82">
        <f t="shared" si="125"/>
        <v>29425.042268924815</v>
      </c>
      <c r="AC3646" s="86">
        <f t="shared" si="126"/>
        <v>-22248.881662864209</v>
      </c>
    </row>
    <row r="3647" spans="27:29" x14ac:dyDescent="0.4">
      <c r="AA3647" s="85">
        <v>3638000</v>
      </c>
      <c r="AB3647" s="82">
        <f t="shared" si="125"/>
        <v>29433.132739716384</v>
      </c>
      <c r="AC3647" s="86">
        <f t="shared" si="126"/>
        <v>-22256.972133655778</v>
      </c>
    </row>
    <row r="3648" spans="27:29" x14ac:dyDescent="0.4">
      <c r="AA3648" s="85">
        <v>3639000</v>
      </c>
      <c r="AB3648" s="82">
        <f t="shared" si="125"/>
        <v>29441.223210507949</v>
      </c>
      <c r="AC3648" s="86">
        <f t="shared" si="126"/>
        <v>-22265.062604447343</v>
      </c>
    </row>
    <row r="3649" spans="27:29" x14ac:dyDescent="0.4">
      <c r="AA3649" s="85">
        <v>3640000</v>
      </c>
      <c r="AB3649" s="82">
        <f t="shared" si="125"/>
        <v>29449.313681299514</v>
      </c>
      <c r="AC3649" s="86">
        <f t="shared" si="126"/>
        <v>-22273.153075238908</v>
      </c>
    </row>
    <row r="3650" spans="27:29" x14ac:dyDescent="0.4">
      <c r="AA3650" s="85">
        <v>3641000</v>
      </c>
      <c r="AB3650" s="82">
        <f t="shared" si="125"/>
        <v>29457.404152091083</v>
      </c>
      <c r="AC3650" s="86">
        <f t="shared" si="126"/>
        <v>-22281.243546030477</v>
      </c>
    </row>
    <row r="3651" spans="27:29" x14ac:dyDescent="0.4">
      <c r="AA3651" s="85">
        <v>3642000</v>
      </c>
      <c r="AB3651" s="82">
        <f t="shared" si="125"/>
        <v>29465.494622882648</v>
      </c>
      <c r="AC3651" s="86">
        <f t="shared" si="126"/>
        <v>-22289.334016822042</v>
      </c>
    </row>
    <row r="3652" spans="27:29" x14ac:dyDescent="0.4">
      <c r="AA3652" s="85">
        <v>3643000</v>
      </c>
      <c r="AB3652" s="82">
        <f t="shared" si="125"/>
        <v>29473.585093674214</v>
      </c>
      <c r="AC3652" s="86">
        <f t="shared" si="126"/>
        <v>-22297.424487613607</v>
      </c>
    </row>
    <row r="3653" spans="27:29" x14ac:dyDescent="0.4">
      <c r="AA3653" s="85">
        <v>3644000</v>
      </c>
      <c r="AB3653" s="82">
        <f t="shared" si="125"/>
        <v>29481.675564465779</v>
      </c>
      <c r="AC3653" s="86">
        <f t="shared" si="126"/>
        <v>-22305.514958405172</v>
      </c>
    </row>
    <row r="3654" spans="27:29" x14ac:dyDescent="0.4">
      <c r="AA3654" s="85">
        <v>3645000</v>
      </c>
      <c r="AB3654" s="82">
        <f t="shared" si="125"/>
        <v>29489.766035257348</v>
      </c>
      <c r="AC3654" s="86">
        <f t="shared" si="126"/>
        <v>-22313.605429196741</v>
      </c>
    </row>
    <row r="3655" spans="27:29" x14ac:dyDescent="0.4">
      <c r="AA3655" s="85">
        <v>3646000</v>
      </c>
      <c r="AB3655" s="82">
        <f t="shared" si="125"/>
        <v>29497.856506048913</v>
      </c>
      <c r="AC3655" s="86">
        <f t="shared" si="126"/>
        <v>-22321.695899988306</v>
      </c>
    </row>
    <row r="3656" spans="27:29" x14ac:dyDescent="0.4">
      <c r="AA3656" s="85">
        <v>3647000</v>
      </c>
      <c r="AB3656" s="82">
        <f t="shared" si="125"/>
        <v>29505.946976840478</v>
      </c>
      <c r="AC3656" s="86">
        <f t="shared" si="126"/>
        <v>-22329.786370779872</v>
      </c>
    </row>
    <row r="3657" spans="27:29" x14ac:dyDescent="0.4">
      <c r="AA3657" s="85">
        <v>3648000</v>
      </c>
      <c r="AB3657" s="82">
        <f t="shared" si="125"/>
        <v>29514.037447632039</v>
      </c>
      <c r="AC3657" s="86">
        <f t="shared" si="126"/>
        <v>-22337.876841571433</v>
      </c>
    </row>
    <row r="3658" spans="27:29" x14ac:dyDescent="0.4">
      <c r="AA3658" s="85">
        <v>3649000</v>
      </c>
      <c r="AB3658" s="82">
        <f t="shared" si="125"/>
        <v>29522.127918423605</v>
      </c>
      <c r="AC3658" s="86">
        <f t="shared" si="126"/>
        <v>-22345.967312362998</v>
      </c>
    </row>
    <row r="3659" spans="27:29" x14ac:dyDescent="0.4">
      <c r="AA3659" s="85">
        <v>3650000</v>
      </c>
      <c r="AB3659" s="82">
        <f t="shared" ref="AB3659:AB3722" si="127">-PMT($X$12,$Y$10,AA3659)</f>
        <v>29530.21838921517</v>
      </c>
      <c r="AC3659" s="86">
        <f t="shared" ref="AC3659:AC3722" si="128">$J$56-AB3659</f>
        <v>-22354.057783154563</v>
      </c>
    </row>
    <row r="3660" spans="27:29" x14ac:dyDescent="0.4">
      <c r="AA3660" s="85">
        <v>3651000</v>
      </c>
      <c r="AB3660" s="82">
        <f t="shared" si="127"/>
        <v>29538.308860006739</v>
      </c>
      <c r="AC3660" s="86">
        <f t="shared" si="128"/>
        <v>-22362.148253946132</v>
      </c>
    </row>
    <row r="3661" spans="27:29" x14ac:dyDescent="0.4">
      <c r="AA3661" s="85">
        <v>3652000</v>
      </c>
      <c r="AB3661" s="82">
        <f t="shared" si="127"/>
        <v>29546.399330798304</v>
      </c>
      <c r="AC3661" s="86">
        <f t="shared" si="128"/>
        <v>-22370.238724737697</v>
      </c>
    </row>
    <row r="3662" spans="27:29" x14ac:dyDescent="0.4">
      <c r="AA3662" s="85">
        <v>3653000</v>
      </c>
      <c r="AB3662" s="82">
        <f t="shared" si="127"/>
        <v>29554.489801589869</v>
      </c>
      <c r="AC3662" s="86">
        <f t="shared" si="128"/>
        <v>-22378.329195529263</v>
      </c>
    </row>
    <row r="3663" spans="27:29" x14ac:dyDescent="0.4">
      <c r="AA3663" s="85">
        <v>3654000</v>
      </c>
      <c r="AB3663" s="82">
        <f t="shared" si="127"/>
        <v>29562.580272381434</v>
      </c>
      <c r="AC3663" s="86">
        <f t="shared" si="128"/>
        <v>-22386.419666320828</v>
      </c>
    </row>
    <row r="3664" spans="27:29" x14ac:dyDescent="0.4">
      <c r="AA3664" s="85">
        <v>3655000</v>
      </c>
      <c r="AB3664" s="82">
        <f t="shared" si="127"/>
        <v>29570.670743173003</v>
      </c>
      <c r="AC3664" s="86">
        <f t="shared" si="128"/>
        <v>-22394.510137112396</v>
      </c>
    </row>
    <row r="3665" spans="27:29" x14ac:dyDescent="0.4">
      <c r="AA3665" s="85">
        <v>3656000</v>
      </c>
      <c r="AB3665" s="82">
        <f t="shared" si="127"/>
        <v>29578.761213964568</v>
      </c>
      <c r="AC3665" s="86">
        <f t="shared" si="128"/>
        <v>-22402.600607903962</v>
      </c>
    </row>
    <row r="3666" spans="27:29" x14ac:dyDescent="0.4">
      <c r="AA3666" s="85">
        <v>3657000</v>
      </c>
      <c r="AB3666" s="82">
        <f t="shared" si="127"/>
        <v>29586.851684756133</v>
      </c>
      <c r="AC3666" s="86">
        <f t="shared" si="128"/>
        <v>-22410.691078695527</v>
      </c>
    </row>
    <row r="3667" spans="27:29" x14ac:dyDescent="0.4">
      <c r="AA3667" s="85">
        <v>3658000</v>
      </c>
      <c r="AB3667" s="82">
        <f t="shared" si="127"/>
        <v>29594.942155547702</v>
      </c>
      <c r="AC3667" s="86">
        <f t="shared" si="128"/>
        <v>-22418.781549487096</v>
      </c>
    </row>
    <row r="3668" spans="27:29" x14ac:dyDescent="0.4">
      <c r="AA3668" s="85">
        <v>3659000</v>
      </c>
      <c r="AB3668" s="82">
        <f t="shared" si="127"/>
        <v>29603.032626339267</v>
      </c>
      <c r="AC3668" s="86">
        <f t="shared" si="128"/>
        <v>-22426.872020278661</v>
      </c>
    </row>
    <row r="3669" spans="27:29" x14ac:dyDescent="0.4">
      <c r="AA3669" s="85">
        <v>3660000</v>
      </c>
      <c r="AB3669" s="82">
        <f t="shared" si="127"/>
        <v>29611.123097130832</v>
      </c>
      <c r="AC3669" s="86">
        <f t="shared" si="128"/>
        <v>-22434.962491070226</v>
      </c>
    </row>
    <row r="3670" spans="27:29" x14ac:dyDescent="0.4">
      <c r="AA3670" s="85">
        <v>3661000</v>
      </c>
      <c r="AB3670" s="82">
        <f t="shared" si="127"/>
        <v>29619.213567922397</v>
      </c>
      <c r="AC3670" s="86">
        <f t="shared" si="128"/>
        <v>-22443.052961861791</v>
      </c>
    </row>
    <row r="3671" spans="27:29" x14ac:dyDescent="0.4">
      <c r="AA3671" s="85">
        <v>3662000</v>
      </c>
      <c r="AB3671" s="82">
        <f t="shared" si="127"/>
        <v>29627.304038713966</v>
      </c>
      <c r="AC3671" s="86">
        <f t="shared" si="128"/>
        <v>-22451.14343265336</v>
      </c>
    </row>
    <row r="3672" spans="27:29" x14ac:dyDescent="0.4">
      <c r="AA3672" s="85">
        <v>3663000</v>
      </c>
      <c r="AB3672" s="82">
        <f t="shared" si="127"/>
        <v>29635.394509505531</v>
      </c>
      <c r="AC3672" s="86">
        <f t="shared" si="128"/>
        <v>-22459.233903444925</v>
      </c>
    </row>
    <row r="3673" spans="27:29" x14ac:dyDescent="0.4">
      <c r="AA3673" s="85">
        <v>3664000</v>
      </c>
      <c r="AB3673" s="82">
        <f t="shared" si="127"/>
        <v>29643.484980297097</v>
      </c>
      <c r="AC3673" s="86">
        <f t="shared" si="128"/>
        <v>-22467.32437423649</v>
      </c>
    </row>
    <row r="3674" spans="27:29" x14ac:dyDescent="0.4">
      <c r="AA3674" s="85">
        <v>3665000</v>
      </c>
      <c r="AB3674" s="82">
        <f t="shared" si="127"/>
        <v>29651.575451088658</v>
      </c>
      <c r="AC3674" s="86">
        <f t="shared" si="128"/>
        <v>-22475.414845028052</v>
      </c>
    </row>
    <row r="3675" spans="27:29" x14ac:dyDescent="0.4">
      <c r="AA3675" s="85">
        <v>3666000</v>
      </c>
      <c r="AB3675" s="82">
        <f t="shared" si="127"/>
        <v>29659.665921880223</v>
      </c>
      <c r="AC3675" s="86">
        <f t="shared" si="128"/>
        <v>-22483.505315819617</v>
      </c>
    </row>
    <row r="3676" spans="27:29" x14ac:dyDescent="0.4">
      <c r="AA3676" s="85">
        <v>3667000</v>
      </c>
      <c r="AB3676" s="82">
        <f t="shared" si="127"/>
        <v>29667.756392671788</v>
      </c>
      <c r="AC3676" s="86">
        <f t="shared" si="128"/>
        <v>-22491.595786611182</v>
      </c>
    </row>
    <row r="3677" spans="27:29" x14ac:dyDescent="0.4">
      <c r="AA3677" s="85">
        <v>3668000</v>
      </c>
      <c r="AB3677" s="82">
        <f t="shared" si="127"/>
        <v>29675.846863463357</v>
      </c>
      <c r="AC3677" s="86">
        <f t="shared" si="128"/>
        <v>-22499.686257402751</v>
      </c>
    </row>
    <row r="3678" spans="27:29" x14ac:dyDescent="0.4">
      <c r="AA3678" s="85">
        <v>3669000</v>
      </c>
      <c r="AB3678" s="82">
        <f t="shared" si="127"/>
        <v>29683.937334254922</v>
      </c>
      <c r="AC3678" s="86">
        <f t="shared" si="128"/>
        <v>-22507.776728194316</v>
      </c>
    </row>
    <row r="3679" spans="27:29" x14ac:dyDescent="0.4">
      <c r="AA3679" s="85">
        <v>3670000</v>
      </c>
      <c r="AB3679" s="82">
        <f t="shared" si="127"/>
        <v>29692.027805046488</v>
      </c>
      <c r="AC3679" s="86">
        <f t="shared" si="128"/>
        <v>-22515.867198985881</v>
      </c>
    </row>
    <row r="3680" spans="27:29" x14ac:dyDescent="0.4">
      <c r="AA3680" s="85">
        <v>3671000</v>
      </c>
      <c r="AB3680" s="82">
        <f t="shared" si="127"/>
        <v>29700.118275838053</v>
      </c>
      <c r="AC3680" s="86">
        <f t="shared" si="128"/>
        <v>-22523.957669777446</v>
      </c>
    </row>
    <row r="3681" spans="27:29" x14ac:dyDescent="0.4">
      <c r="AA3681" s="85">
        <v>3672000</v>
      </c>
      <c r="AB3681" s="82">
        <f t="shared" si="127"/>
        <v>29708.208746629622</v>
      </c>
      <c r="AC3681" s="86">
        <f t="shared" si="128"/>
        <v>-22532.048140569015</v>
      </c>
    </row>
    <row r="3682" spans="27:29" x14ac:dyDescent="0.4">
      <c r="AA3682" s="85">
        <v>3673000</v>
      </c>
      <c r="AB3682" s="82">
        <f t="shared" si="127"/>
        <v>29716.299217421187</v>
      </c>
      <c r="AC3682" s="86">
        <f t="shared" si="128"/>
        <v>-22540.13861136058</v>
      </c>
    </row>
    <row r="3683" spans="27:29" x14ac:dyDescent="0.4">
      <c r="AA3683" s="85">
        <v>3674000</v>
      </c>
      <c r="AB3683" s="82">
        <f t="shared" si="127"/>
        <v>29724.389688212752</v>
      </c>
      <c r="AC3683" s="86">
        <f t="shared" si="128"/>
        <v>-22548.229082152146</v>
      </c>
    </row>
    <row r="3684" spans="27:29" x14ac:dyDescent="0.4">
      <c r="AA3684" s="85">
        <v>3675000</v>
      </c>
      <c r="AB3684" s="82">
        <f t="shared" si="127"/>
        <v>29732.480159004321</v>
      </c>
      <c r="AC3684" s="86">
        <f t="shared" si="128"/>
        <v>-22556.319552943714</v>
      </c>
    </row>
    <row r="3685" spans="27:29" x14ac:dyDescent="0.4">
      <c r="AA3685" s="85">
        <v>3676000</v>
      </c>
      <c r="AB3685" s="82">
        <f t="shared" si="127"/>
        <v>29740.570629795886</v>
      </c>
      <c r="AC3685" s="86">
        <f t="shared" si="128"/>
        <v>-22564.41002373528</v>
      </c>
    </row>
    <row r="3686" spans="27:29" x14ac:dyDescent="0.4">
      <c r="AA3686" s="85">
        <v>3677000</v>
      </c>
      <c r="AB3686" s="82">
        <f t="shared" si="127"/>
        <v>29748.661100587451</v>
      </c>
      <c r="AC3686" s="86">
        <f t="shared" si="128"/>
        <v>-22572.500494526845</v>
      </c>
    </row>
    <row r="3687" spans="27:29" x14ac:dyDescent="0.4">
      <c r="AA3687" s="85">
        <v>3678000</v>
      </c>
      <c r="AB3687" s="82">
        <f t="shared" si="127"/>
        <v>29756.751571379016</v>
      </c>
      <c r="AC3687" s="86">
        <f t="shared" si="128"/>
        <v>-22580.59096531841</v>
      </c>
    </row>
    <row r="3688" spans="27:29" x14ac:dyDescent="0.4">
      <c r="AA3688" s="85">
        <v>3679000</v>
      </c>
      <c r="AB3688" s="82">
        <f t="shared" si="127"/>
        <v>29764.842042170585</v>
      </c>
      <c r="AC3688" s="86">
        <f t="shared" si="128"/>
        <v>-22588.681436109979</v>
      </c>
    </row>
    <row r="3689" spans="27:29" x14ac:dyDescent="0.4">
      <c r="AA3689" s="85">
        <v>3680000</v>
      </c>
      <c r="AB3689" s="82">
        <f t="shared" si="127"/>
        <v>29772.93251296215</v>
      </c>
      <c r="AC3689" s="86">
        <f t="shared" si="128"/>
        <v>-22596.771906901544</v>
      </c>
    </row>
    <row r="3690" spans="27:29" x14ac:dyDescent="0.4">
      <c r="AA3690" s="85">
        <v>3681000</v>
      </c>
      <c r="AB3690" s="82">
        <f t="shared" si="127"/>
        <v>29781.022983753715</v>
      </c>
      <c r="AC3690" s="86">
        <f t="shared" si="128"/>
        <v>-22604.862377693109</v>
      </c>
    </row>
    <row r="3691" spans="27:29" x14ac:dyDescent="0.4">
      <c r="AA3691" s="85">
        <v>3682000</v>
      </c>
      <c r="AB3691" s="82">
        <f t="shared" si="127"/>
        <v>29789.113454545277</v>
      </c>
      <c r="AC3691" s="86">
        <f t="shared" si="128"/>
        <v>-22612.952848484671</v>
      </c>
    </row>
    <row r="3692" spans="27:29" x14ac:dyDescent="0.4">
      <c r="AA3692" s="85">
        <v>3683000</v>
      </c>
      <c r="AB3692" s="82">
        <f t="shared" si="127"/>
        <v>29797.203925336842</v>
      </c>
      <c r="AC3692" s="86">
        <f t="shared" si="128"/>
        <v>-22621.043319276236</v>
      </c>
    </row>
    <row r="3693" spans="27:29" x14ac:dyDescent="0.4">
      <c r="AA3693" s="85">
        <v>3684000</v>
      </c>
      <c r="AB3693" s="82">
        <f t="shared" si="127"/>
        <v>29805.294396128407</v>
      </c>
      <c r="AC3693" s="86">
        <f t="shared" si="128"/>
        <v>-22629.133790067801</v>
      </c>
    </row>
    <row r="3694" spans="27:29" x14ac:dyDescent="0.4">
      <c r="AA3694" s="85">
        <v>3685000</v>
      </c>
      <c r="AB3694" s="82">
        <f t="shared" si="127"/>
        <v>29813.384866919976</v>
      </c>
      <c r="AC3694" s="86">
        <f t="shared" si="128"/>
        <v>-22637.22426085937</v>
      </c>
    </row>
    <row r="3695" spans="27:29" x14ac:dyDescent="0.4">
      <c r="AA3695" s="85">
        <v>3686000</v>
      </c>
      <c r="AB3695" s="82">
        <f t="shared" si="127"/>
        <v>29821.475337711541</v>
      </c>
      <c r="AC3695" s="86">
        <f t="shared" si="128"/>
        <v>-22645.314731650935</v>
      </c>
    </row>
    <row r="3696" spans="27:29" x14ac:dyDescent="0.4">
      <c r="AA3696" s="85">
        <v>3687000</v>
      </c>
      <c r="AB3696" s="82">
        <f t="shared" si="127"/>
        <v>29829.565808503106</v>
      </c>
      <c r="AC3696" s="86">
        <f t="shared" si="128"/>
        <v>-22653.4052024425</v>
      </c>
    </row>
    <row r="3697" spans="27:29" x14ac:dyDescent="0.4">
      <c r="AA3697" s="85">
        <v>3688000</v>
      </c>
      <c r="AB3697" s="82">
        <f t="shared" si="127"/>
        <v>29837.656279294672</v>
      </c>
      <c r="AC3697" s="86">
        <f t="shared" si="128"/>
        <v>-22661.495673234065</v>
      </c>
    </row>
    <row r="3698" spans="27:29" x14ac:dyDescent="0.4">
      <c r="AA3698" s="85">
        <v>3689000</v>
      </c>
      <c r="AB3698" s="82">
        <f t="shared" si="127"/>
        <v>29845.74675008624</v>
      </c>
      <c r="AC3698" s="86">
        <f t="shared" si="128"/>
        <v>-22669.586144025634</v>
      </c>
    </row>
    <row r="3699" spans="27:29" x14ac:dyDescent="0.4">
      <c r="AA3699" s="85">
        <v>3690000</v>
      </c>
      <c r="AB3699" s="82">
        <f t="shared" si="127"/>
        <v>29853.837220877806</v>
      </c>
      <c r="AC3699" s="86">
        <f t="shared" si="128"/>
        <v>-22677.676614817199</v>
      </c>
    </row>
    <row r="3700" spans="27:29" x14ac:dyDescent="0.4">
      <c r="AA3700" s="85">
        <v>3691000</v>
      </c>
      <c r="AB3700" s="82">
        <f t="shared" si="127"/>
        <v>29861.927691669371</v>
      </c>
      <c r="AC3700" s="86">
        <f t="shared" si="128"/>
        <v>-22685.767085608764</v>
      </c>
    </row>
    <row r="3701" spans="27:29" x14ac:dyDescent="0.4">
      <c r="AA3701" s="85">
        <v>3692000</v>
      </c>
      <c r="AB3701" s="82">
        <f t="shared" si="127"/>
        <v>29870.018162460939</v>
      </c>
      <c r="AC3701" s="86">
        <f t="shared" si="128"/>
        <v>-22693.857556400333</v>
      </c>
    </row>
    <row r="3702" spans="27:29" x14ac:dyDescent="0.4">
      <c r="AA3702" s="85">
        <v>3693000</v>
      </c>
      <c r="AB3702" s="82">
        <f t="shared" si="127"/>
        <v>29878.108633252505</v>
      </c>
      <c r="AC3702" s="86">
        <f t="shared" si="128"/>
        <v>-22701.948027191898</v>
      </c>
    </row>
    <row r="3703" spans="27:29" x14ac:dyDescent="0.4">
      <c r="AA3703" s="85">
        <v>3694000</v>
      </c>
      <c r="AB3703" s="82">
        <f t="shared" si="127"/>
        <v>29886.19910404407</v>
      </c>
      <c r="AC3703" s="86">
        <f t="shared" si="128"/>
        <v>-22710.038497983463</v>
      </c>
    </row>
    <row r="3704" spans="27:29" x14ac:dyDescent="0.4">
      <c r="AA3704" s="85">
        <v>3695000</v>
      </c>
      <c r="AB3704" s="82">
        <f t="shared" si="127"/>
        <v>29894.289574835635</v>
      </c>
      <c r="AC3704" s="86">
        <f t="shared" si="128"/>
        <v>-22718.128968775029</v>
      </c>
    </row>
    <row r="3705" spans="27:29" x14ac:dyDescent="0.4">
      <c r="AA3705" s="85">
        <v>3696000</v>
      </c>
      <c r="AB3705" s="82">
        <f t="shared" si="127"/>
        <v>29902.380045627204</v>
      </c>
      <c r="AC3705" s="86">
        <f t="shared" si="128"/>
        <v>-22726.219439566597</v>
      </c>
    </row>
    <row r="3706" spans="27:29" x14ac:dyDescent="0.4">
      <c r="AA3706" s="85">
        <v>3697000</v>
      </c>
      <c r="AB3706" s="82">
        <f t="shared" si="127"/>
        <v>29910.470516418769</v>
      </c>
      <c r="AC3706" s="86">
        <f t="shared" si="128"/>
        <v>-22734.309910358163</v>
      </c>
    </row>
    <row r="3707" spans="27:29" x14ac:dyDescent="0.4">
      <c r="AA3707" s="85">
        <v>3698000</v>
      </c>
      <c r="AB3707" s="82">
        <f t="shared" si="127"/>
        <v>29918.56098721033</v>
      </c>
      <c r="AC3707" s="86">
        <f t="shared" si="128"/>
        <v>-22742.400381149724</v>
      </c>
    </row>
    <row r="3708" spans="27:29" x14ac:dyDescent="0.4">
      <c r="AA3708" s="85">
        <v>3699000</v>
      </c>
      <c r="AB3708" s="82">
        <f t="shared" si="127"/>
        <v>29926.651458001896</v>
      </c>
      <c r="AC3708" s="86">
        <f t="shared" si="128"/>
        <v>-22750.490851941289</v>
      </c>
    </row>
    <row r="3709" spans="27:29" x14ac:dyDescent="0.4">
      <c r="AA3709" s="85">
        <v>3700000</v>
      </c>
      <c r="AB3709" s="82">
        <f t="shared" si="127"/>
        <v>29934.741928793461</v>
      </c>
      <c r="AC3709" s="86">
        <f t="shared" si="128"/>
        <v>-22758.581322732854</v>
      </c>
    </row>
    <row r="3710" spans="27:29" x14ac:dyDescent="0.4">
      <c r="AA3710" s="85">
        <v>3701000</v>
      </c>
      <c r="AB3710" s="82">
        <f t="shared" si="127"/>
        <v>29942.832399585026</v>
      </c>
      <c r="AC3710" s="86">
        <f t="shared" si="128"/>
        <v>-22766.67179352442</v>
      </c>
    </row>
    <row r="3711" spans="27:29" x14ac:dyDescent="0.4">
      <c r="AA3711" s="85">
        <v>3702000</v>
      </c>
      <c r="AB3711" s="82">
        <f t="shared" si="127"/>
        <v>29950.922870376595</v>
      </c>
      <c r="AC3711" s="86">
        <f t="shared" si="128"/>
        <v>-22774.762264315988</v>
      </c>
    </row>
    <row r="3712" spans="27:29" x14ac:dyDescent="0.4">
      <c r="AA3712" s="85">
        <v>3703000</v>
      </c>
      <c r="AB3712" s="82">
        <f t="shared" si="127"/>
        <v>29959.01334116816</v>
      </c>
      <c r="AC3712" s="86">
        <f t="shared" si="128"/>
        <v>-22782.852735107554</v>
      </c>
    </row>
    <row r="3713" spans="27:29" x14ac:dyDescent="0.4">
      <c r="AA3713" s="85">
        <v>3704000</v>
      </c>
      <c r="AB3713" s="82">
        <f t="shared" si="127"/>
        <v>29967.103811959725</v>
      </c>
      <c r="AC3713" s="86">
        <f t="shared" si="128"/>
        <v>-22790.943205899119</v>
      </c>
    </row>
    <row r="3714" spans="27:29" x14ac:dyDescent="0.4">
      <c r="AA3714" s="85">
        <v>3705000</v>
      </c>
      <c r="AB3714" s="82">
        <f t="shared" si="127"/>
        <v>29975.19428275129</v>
      </c>
      <c r="AC3714" s="86">
        <f t="shared" si="128"/>
        <v>-22799.033676690684</v>
      </c>
    </row>
    <row r="3715" spans="27:29" x14ac:dyDescent="0.4">
      <c r="AA3715" s="85">
        <v>3706000</v>
      </c>
      <c r="AB3715" s="82">
        <f t="shared" si="127"/>
        <v>29983.284753542859</v>
      </c>
      <c r="AC3715" s="86">
        <f t="shared" si="128"/>
        <v>-22807.124147482253</v>
      </c>
    </row>
    <row r="3716" spans="27:29" x14ac:dyDescent="0.4">
      <c r="AA3716" s="85">
        <v>3707000</v>
      </c>
      <c r="AB3716" s="82">
        <f t="shared" si="127"/>
        <v>29991.375224334424</v>
      </c>
      <c r="AC3716" s="86">
        <f t="shared" si="128"/>
        <v>-22815.214618273818</v>
      </c>
    </row>
    <row r="3717" spans="27:29" x14ac:dyDescent="0.4">
      <c r="AA3717" s="85">
        <v>3708000</v>
      </c>
      <c r="AB3717" s="82">
        <f t="shared" si="127"/>
        <v>29999.465695125989</v>
      </c>
      <c r="AC3717" s="86">
        <f t="shared" si="128"/>
        <v>-22823.305089065383</v>
      </c>
    </row>
    <row r="3718" spans="27:29" x14ac:dyDescent="0.4">
      <c r="AA3718" s="85">
        <v>3709000</v>
      </c>
      <c r="AB3718" s="82">
        <f t="shared" si="127"/>
        <v>30007.556165917558</v>
      </c>
      <c r="AC3718" s="86">
        <f t="shared" si="128"/>
        <v>-22831.395559856952</v>
      </c>
    </row>
    <row r="3719" spans="27:29" x14ac:dyDescent="0.4">
      <c r="AA3719" s="85">
        <v>3710000</v>
      </c>
      <c r="AB3719" s="82">
        <f t="shared" si="127"/>
        <v>30015.646636709123</v>
      </c>
      <c r="AC3719" s="86">
        <f t="shared" si="128"/>
        <v>-22839.486030648517</v>
      </c>
    </row>
    <row r="3720" spans="27:29" x14ac:dyDescent="0.4">
      <c r="AA3720" s="85">
        <v>3711000</v>
      </c>
      <c r="AB3720" s="82">
        <f t="shared" si="127"/>
        <v>30023.737107500689</v>
      </c>
      <c r="AC3720" s="86">
        <f t="shared" si="128"/>
        <v>-22847.576501440082</v>
      </c>
    </row>
    <row r="3721" spans="27:29" x14ac:dyDescent="0.4">
      <c r="AA3721" s="85">
        <v>3712000</v>
      </c>
      <c r="AB3721" s="82">
        <f t="shared" si="127"/>
        <v>30031.827578292254</v>
      </c>
      <c r="AC3721" s="86">
        <f t="shared" si="128"/>
        <v>-22855.666972231647</v>
      </c>
    </row>
    <row r="3722" spans="27:29" x14ac:dyDescent="0.4">
      <c r="AA3722" s="85">
        <v>3713000</v>
      </c>
      <c r="AB3722" s="82">
        <f t="shared" si="127"/>
        <v>30039.918049083823</v>
      </c>
      <c r="AC3722" s="86">
        <f t="shared" si="128"/>
        <v>-22863.757443023216</v>
      </c>
    </row>
    <row r="3723" spans="27:29" x14ac:dyDescent="0.4">
      <c r="AA3723" s="85">
        <v>3714000</v>
      </c>
      <c r="AB3723" s="82">
        <f t="shared" ref="AB3723:AB3786" si="129">-PMT($X$12,$Y$10,AA3723)</f>
        <v>30048.008519875388</v>
      </c>
      <c r="AC3723" s="86">
        <f t="shared" ref="AC3723:AC3786" si="130">$J$56-AB3723</f>
        <v>-22871.847913814781</v>
      </c>
    </row>
    <row r="3724" spans="27:29" x14ac:dyDescent="0.4">
      <c r="AA3724" s="85">
        <v>3715000</v>
      </c>
      <c r="AB3724" s="82">
        <f t="shared" si="129"/>
        <v>30056.098990666949</v>
      </c>
      <c r="AC3724" s="86">
        <f t="shared" si="130"/>
        <v>-22879.938384606343</v>
      </c>
    </row>
    <row r="3725" spans="27:29" x14ac:dyDescent="0.4">
      <c r="AA3725" s="85">
        <v>3716000</v>
      </c>
      <c r="AB3725" s="82">
        <f t="shared" si="129"/>
        <v>30064.189461458514</v>
      </c>
      <c r="AC3725" s="86">
        <f t="shared" si="130"/>
        <v>-22888.028855397908</v>
      </c>
    </row>
    <row r="3726" spans="27:29" x14ac:dyDescent="0.4">
      <c r="AA3726" s="85">
        <v>3717000</v>
      </c>
      <c r="AB3726" s="82">
        <f t="shared" si="129"/>
        <v>30072.27993225008</v>
      </c>
      <c r="AC3726" s="86">
        <f t="shared" si="130"/>
        <v>-22896.119326189473</v>
      </c>
    </row>
    <row r="3727" spans="27:29" x14ac:dyDescent="0.4">
      <c r="AA3727" s="85">
        <v>3718000</v>
      </c>
      <c r="AB3727" s="82">
        <f t="shared" si="129"/>
        <v>30080.370403041645</v>
      </c>
      <c r="AC3727" s="86">
        <f t="shared" si="130"/>
        <v>-22904.209796981038</v>
      </c>
    </row>
    <row r="3728" spans="27:29" x14ac:dyDescent="0.4">
      <c r="AA3728" s="85">
        <v>3719000</v>
      </c>
      <c r="AB3728" s="82">
        <f t="shared" si="129"/>
        <v>30088.460873833214</v>
      </c>
      <c r="AC3728" s="86">
        <f t="shared" si="130"/>
        <v>-22912.300267772607</v>
      </c>
    </row>
    <row r="3729" spans="27:29" x14ac:dyDescent="0.4">
      <c r="AA3729" s="85">
        <v>3720000</v>
      </c>
      <c r="AB3729" s="82">
        <f t="shared" si="129"/>
        <v>30096.551344624779</v>
      </c>
      <c r="AC3729" s="86">
        <f t="shared" si="130"/>
        <v>-22920.390738564172</v>
      </c>
    </row>
    <row r="3730" spans="27:29" x14ac:dyDescent="0.4">
      <c r="AA3730" s="85">
        <v>3721000</v>
      </c>
      <c r="AB3730" s="82">
        <f t="shared" si="129"/>
        <v>30104.641815416344</v>
      </c>
      <c r="AC3730" s="86">
        <f t="shared" si="130"/>
        <v>-22928.481209355738</v>
      </c>
    </row>
    <row r="3731" spans="27:29" x14ac:dyDescent="0.4">
      <c r="AA3731" s="85">
        <v>3722000</v>
      </c>
      <c r="AB3731" s="82">
        <f t="shared" si="129"/>
        <v>30112.732286207913</v>
      </c>
      <c r="AC3731" s="86">
        <f t="shared" si="130"/>
        <v>-22936.571680147306</v>
      </c>
    </row>
    <row r="3732" spans="27:29" x14ac:dyDescent="0.4">
      <c r="AA3732" s="85">
        <v>3723000</v>
      </c>
      <c r="AB3732" s="82">
        <f t="shared" si="129"/>
        <v>30120.822756999478</v>
      </c>
      <c r="AC3732" s="86">
        <f t="shared" si="130"/>
        <v>-22944.662150938871</v>
      </c>
    </row>
    <row r="3733" spans="27:29" x14ac:dyDescent="0.4">
      <c r="AA3733" s="85">
        <v>3724000</v>
      </c>
      <c r="AB3733" s="82">
        <f t="shared" si="129"/>
        <v>30128.913227791043</v>
      </c>
      <c r="AC3733" s="86">
        <f t="shared" si="130"/>
        <v>-22952.752621730437</v>
      </c>
    </row>
    <row r="3734" spans="27:29" x14ac:dyDescent="0.4">
      <c r="AA3734" s="85">
        <v>3725000</v>
      </c>
      <c r="AB3734" s="82">
        <f t="shared" si="129"/>
        <v>30137.003698582608</v>
      </c>
      <c r="AC3734" s="86">
        <f t="shared" si="130"/>
        <v>-22960.843092522002</v>
      </c>
    </row>
    <row r="3735" spans="27:29" x14ac:dyDescent="0.4">
      <c r="AA3735" s="85">
        <v>3726000</v>
      </c>
      <c r="AB3735" s="82">
        <f t="shared" si="129"/>
        <v>30145.094169374177</v>
      </c>
      <c r="AC3735" s="86">
        <f t="shared" si="130"/>
        <v>-22968.933563313571</v>
      </c>
    </row>
    <row r="3736" spans="27:29" x14ac:dyDescent="0.4">
      <c r="AA3736" s="85">
        <v>3727000</v>
      </c>
      <c r="AB3736" s="82">
        <f t="shared" si="129"/>
        <v>30153.184640165742</v>
      </c>
      <c r="AC3736" s="86">
        <f t="shared" si="130"/>
        <v>-22977.024034105136</v>
      </c>
    </row>
    <row r="3737" spans="27:29" x14ac:dyDescent="0.4">
      <c r="AA3737" s="85">
        <v>3728000</v>
      </c>
      <c r="AB3737" s="82">
        <f t="shared" si="129"/>
        <v>30161.275110957307</v>
      </c>
      <c r="AC3737" s="86">
        <f t="shared" si="130"/>
        <v>-22985.114504896701</v>
      </c>
    </row>
    <row r="3738" spans="27:29" x14ac:dyDescent="0.4">
      <c r="AA3738" s="85">
        <v>3729000</v>
      </c>
      <c r="AB3738" s="82">
        <f t="shared" si="129"/>
        <v>30169.365581748873</v>
      </c>
      <c r="AC3738" s="86">
        <f t="shared" si="130"/>
        <v>-22993.204975688266</v>
      </c>
    </row>
    <row r="3739" spans="27:29" x14ac:dyDescent="0.4">
      <c r="AA3739" s="85">
        <v>3730000</v>
      </c>
      <c r="AB3739" s="82">
        <f t="shared" si="129"/>
        <v>30177.456052540441</v>
      </c>
      <c r="AC3739" s="86">
        <f t="shared" si="130"/>
        <v>-23001.295446479835</v>
      </c>
    </row>
    <row r="3740" spans="27:29" x14ac:dyDescent="0.4">
      <c r="AA3740" s="85">
        <v>3731000</v>
      </c>
      <c r="AB3740" s="82">
        <f t="shared" si="129"/>
        <v>30185.546523332006</v>
      </c>
      <c r="AC3740" s="86">
        <f t="shared" si="130"/>
        <v>-23009.3859172714</v>
      </c>
    </row>
    <row r="3741" spans="27:29" x14ac:dyDescent="0.4">
      <c r="AA3741" s="85">
        <v>3732000</v>
      </c>
      <c r="AB3741" s="82">
        <f t="shared" si="129"/>
        <v>30193.636994123568</v>
      </c>
      <c r="AC3741" s="86">
        <f t="shared" si="130"/>
        <v>-23017.476388062962</v>
      </c>
    </row>
    <row r="3742" spans="27:29" x14ac:dyDescent="0.4">
      <c r="AA3742" s="85">
        <v>3733000</v>
      </c>
      <c r="AB3742" s="82">
        <f t="shared" si="129"/>
        <v>30201.727464915133</v>
      </c>
      <c r="AC3742" s="86">
        <f t="shared" si="130"/>
        <v>-23025.566858854527</v>
      </c>
    </row>
    <row r="3743" spans="27:29" x14ac:dyDescent="0.4">
      <c r="AA3743" s="85">
        <v>3734000</v>
      </c>
      <c r="AB3743" s="82">
        <f t="shared" si="129"/>
        <v>30209.817935706698</v>
      </c>
      <c r="AC3743" s="86">
        <f t="shared" si="130"/>
        <v>-23033.657329646092</v>
      </c>
    </row>
    <row r="3744" spans="27:29" x14ac:dyDescent="0.4">
      <c r="AA3744" s="85">
        <v>3735000</v>
      </c>
      <c r="AB3744" s="82">
        <f t="shared" si="129"/>
        <v>30217.908406498264</v>
      </c>
      <c r="AC3744" s="86">
        <f t="shared" si="130"/>
        <v>-23041.747800437657</v>
      </c>
    </row>
    <row r="3745" spans="27:29" x14ac:dyDescent="0.4">
      <c r="AA3745" s="85">
        <v>3736000</v>
      </c>
      <c r="AB3745" s="82">
        <f t="shared" si="129"/>
        <v>30225.998877289832</v>
      </c>
      <c r="AC3745" s="86">
        <f t="shared" si="130"/>
        <v>-23049.838271229226</v>
      </c>
    </row>
    <row r="3746" spans="27:29" x14ac:dyDescent="0.4">
      <c r="AA3746" s="85">
        <v>3737000</v>
      </c>
      <c r="AB3746" s="82">
        <f t="shared" si="129"/>
        <v>30234.089348081397</v>
      </c>
      <c r="AC3746" s="86">
        <f t="shared" si="130"/>
        <v>-23057.928742020791</v>
      </c>
    </row>
    <row r="3747" spans="27:29" x14ac:dyDescent="0.4">
      <c r="AA3747" s="85">
        <v>3738000</v>
      </c>
      <c r="AB3747" s="82">
        <f t="shared" si="129"/>
        <v>30242.179818872963</v>
      </c>
      <c r="AC3747" s="86">
        <f t="shared" si="130"/>
        <v>-23066.019212812356</v>
      </c>
    </row>
    <row r="3748" spans="27:29" x14ac:dyDescent="0.4">
      <c r="AA3748" s="85">
        <v>3739000</v>
      </c>
      <c r="AB3748" s="82">
        <f t="shared" si="129"/>
        <v>30250.270289664531</v>
      </c>
      <c r="AC3748" s="86">
        <f t="shared" si="130"/>
        <v>-23074.109683603925</v>
      </c>
    </row>
    <row r="3749" spans="27:29" x14ac:dyDescent="0.4">
      <c r="AA3749" s="85">
        <v>3740000</v>
      </c>
      <c r="AB3749" s="82">
        <f t="shared" si="129"/>
        <v>30258.360760456097</v>
      </c>
      <c r="AC3749" s="86">
        <f t="shared" si="130"/>
        <v>-23082.20015439549</v>
      </c>
    </row>
    <row r="3750" spans="27:29" x14ac:dyDescent="0.4">
      <c r="AA3750" s="85">
        <v>3741000</v>
      </c>
      <c r="AB3750" s="82">
        <f t="shared" si="129"/>
        <v>30266.451231247662</v>
      </c>
      <c r="AC3750" s="86">
        <f t="shared" si="130"/>
        <v>-23090.290625187055</v>
      </c>
    </row>
    <row r="3751" spans="27:29" x14ac:dyDescent="0.4">
      <c r="AA3751" s="85">
        <v>3742000</v>
      </c>
      <c r="AB3751" s="82">
        <f t="shared" si="129"/>
        <v>30274.541702039227</v>
      </c>
      <c r="AC3751" s="86">
        <f t="shared" si="130"/>
        <v>-23098.381095978621</v>
      </c>
    </row>
    <row r="3752" spans="27:29" x14ac:dyDescent="0.4">
      <c r="AA3752" s="85">
        <v>3743000</v>
      </c>
      <c r="AB3752" s="82">
        <f t="shared" si="129"/>
        <v>30282.632172830796</v>
      </c>
      <c r="AC3752" s="86">
        <f t="shared" si="130"/>
        <v>-23106.471566770189</v>
      </c>
    </row>
    <row r="3753" spans="27:29" x14ac:dyDescent="0.4">
      <c r="AA3753" s="85">
        <v>3744000</v>
      </c>
      <c r="AB3753" s="82">
        <f t="shared" si="129"/>
        <v>30290.722643622361</v>
      </c>
      <c r="AC3753" s="86">
        <f t="shared" si="130"/>
        <v>-23114.562037561755</v>
      </c>
    </row>
    <row r="3754" spans="27:29" x14ac:dyDescent="0.4">
      <c r="AA3754" s="85">
        <v>3745000</v>
      </c>
      <c r="AB3754" s="82">
        <f t="shared" si="129"/>
        <v>30298.813114413926</v>
      </c>
      <c r="AC3754" s="86">
        <f t="shared" si="130"/>
        <v>-23122.65250835332</v>
      </c>
    </row>
    <row r="3755" spans="27:29" x14ac:dyDescent="0.4">
      <c r="AA3755" s="85">
        <v>3746000</v>
      </c>
      <c r="AB3755" s="82">
        <f t="shared" si="129"/>
        <v>30306.903585205491</v>
      </c>
      <c r="AC3755" s="86">
        <f t="shared" si="130"/>
        <v>-23130.742979144885</v>
      </c>
    </row>
    <row r="3756" spans="27:29" x14ac:dyDescent="0.4">
      <c r="AA3756" s="85">
        <v>3747000</v>
      </c>
      <c r="AB3756" s="82">
        <f t="shared" si="129"/>
        <v>30314.99405599706</v>
      </c>
      <c r="AC3756" s="86">
        <f t="shared" si="130"/>
        <v>-23138.833449936454</v>
      </c>
    </row>
    <row r="3757" spans="27:29" x14ac:dyDescent="0.4">
      <c r="AA3757" s="85">
        <v>3748000</v>
      </c>
      <c r="AB3757" s="82">
        <f t="shared" si="129"/>
        <v>30323.084526788618</v>
      </c>
      <c r="AC3757" s="86">
        <f t="shared" si="130"/>
        <v>-23146.923920728012</v>
      </c>
    </row>
    <row r="3758" spans="27:29" x14ac:dyDescent="0.4">
      <c r="AA3758" s="85">
        <v>3749000</v>
      </c>
      <c r="AB3758" s="82">
        <f t="shared" si="129"/>
        <v>30331.174997580187</v>
      </c>
      <c r="AC3758" s="86">
        <f t="shared" si="130"/>
        <v>-23155.01439151958</v>
      </c>
    </row>
    <row r="3759" spans="27:29" x14ac:dyDescent="0.4">
      <c r="AA3759" s="85">
        <v>3750000</v>
      </c>
      <c r="AB3759" s="82">
        <f t="shared" si="129"/>
        <v>30339.265468371752</v>
      </c>
      <c r="AC3759" s="86">
        <f t="shared" si="130"/>
        <v>-23163.104862311146</v>
      </c>
    </row>
    <row r="3760" spans="27:29" x14ac:dyDescent="0.4">
      <c r="AA3760" s="85">
        <v>3751000</v>
      </c>
      <c r="AB3760" s="82">
        <f t="shared" si="129"/>
        <v>30347.355939163317</v>
      </c>
      <c r="AC3760" s="86">
        <f t="shared" si="130"/>
        <v>-23171.195333102711</v>
      </c>
    </row>
    <row r="3761" spans="27:29" x14ac:dyDescent="0.4">
      <c r="AA3761" s="85">
        <v>3752000</v>
      </c>
      <c r="AB3761" s="82">
        <f t="shared" si="129"/>
        <v>30355.446409954882</v>
      </c>
      <c r="AC3761" s="86">
        <f t="shared" si="130"/>
        <v>-23179.285803894276</v>
      </c>
    </row>
    <row r="3762" spans="27:29" x14ac:dyDescent="0.4">
      <c r="AA3762" s="85">
        <v>3753000</v>
      </c>
      <c r="AB3762" s="82">
        <f t="shared" si="129"/>
        <v>30363.536880746451</v>
      </c>
      <c r="AC3762" s="86">
        <f t="shared" si="130"/>
        <v>-23187.376274685845</v>
      </c>
    </row>
    <row r="3763" spans="27:29" x14ac:dyDescent="0.4">
      <c r="AA3763" s="85">
        <v>3754000</v>
      </c>
      <c r="AB3763" s="82">
        <f t="shared" si="129"/>
        <v>30371.627351538016</v>
      </c>
      <c r="AC3763" s="86">
        <f t="shared" si="130"/>
        <v>-23195.46674547741</v>
      </c>
    </row>
    <row r="3764" spans="27:29" x14ac:dyDescent="0.4">
      <c r="AA3764" s="85">
        <v>3755000</v>
      </c>
      <c r="AB3764" s="82">
        <f t="shared" si="129"/>
        <v>30379.717822329581</v>
      </c>
      <c r="AC3764" s="86">
        <f t="shared" si="130"/>
        <v>-23203.557216268975</v>
      </c>
    </row>
    <row r="3765" spans="27:29" x14ac:dyDescent="0.4">
      <c r="AA3765" s="85">
        <v>3756000</v>
      </c>
      <c r="AB3765" s="82">
        <f t="shared" si="129"/>
        <v>30387.80829312115</v>
      </c>
      <c r="AC3765" s="86">
        <f t="shared" si="130"/>
        <v>-23211.647687060544</v>
      </c>
    </row>
    <row r="3766" spans="27:29" x14ac:dyDescent="0.4">
      <c r="AA3766" s="85">
        <v>3757000</v>
      </c>
      <c r="AB3766" s="82">
        <f t="shared" si="129"/>
        <v>30395.898763912715</v>
      </c>
      <c r="AC3766" s="86">
        <f t="shared" si="130"/>
        <v>-23219.738157852109</v>
      </c>
    </row>
    <row r="3767" spans="27:29" x14ac:dyDescent="0.4">
      <c r="AA3767" s="85">
        <v>3758000</v>
      </c>
      <c r="AB3767" s="82">
        <f t="shared" si="129"/>
        <v>30403.989234704281</v>
      </c>
      <c r="AC3767" s="86">
        <f t="shared" si="130"/>
        <v>-23227.828628643674</v>
      </c>
    </row>
    <row r="3768" spans="27:29" x14ac:dyDescent="0.4">
      <c r="AA3768" s="85">
        <v>3759000</v>
      </c>
      <c r="AB3768" s="82">
        <f t="shared" si="129"/>
        <v>30412.079705495846</v>
      </c>
      <c r="AC3768" s="86">
        <f t="shared" si="130"/>
        <v>-23235.919099435239</v>
      </c>
    </row>
    <row r="3769" spans="27:29" x14ac:dyDescent="0.4">
      <c r="AA3769" s="85">
        <v>3760000</v>
      </c>
      <c r="AB3769" s="82">
        <f t="shared" si="129"/>
        <v>30420.170176287415</v>
      </c>
      <c r="AC3769" s="86">
        <f t="shared" si="130"/>
        <v>-23244.009570226808</v>
      </c>
    </row>
    <row r="3770" spans="27:29" x14ac:dyDescent="0.4">
      <c r="AA3770" s="85">
        <v>3761000</v>
      </c>
      <c r="AB3770" s="82">
        <f t="shared" si="129"/>
        <v>30428.26064707898</v>
      </c>
      <c r="AC3770" s="86">
        <f t="shared" si="130"/>
        <v>-23252.100041018373</v>
      </c>
    </row>
    <row r="3771" spans="27:29" x14ac:dyDescent="0.4">
      <c r="AA3771" s="85">
        <v>3762000</v>
      </c>
      <c r="AB3771" s="82">
        <f t="shared" si="129"/>
        <v>30436.351117870545</v>
      </c>
      <c r="AC3771" s="86">
        <f t="shared" si="130"/>
        <v>-23260.190511809938</v>
      </c>
    </row>
    <row r="3772" spans="27:29" x14ac:dyDescent="0.4">
      <c r="AA3772" s="85">
        <v>3763000</v>
      </c>
      <c r="AB3772" s="82">
        <f t="shared" si="129"/>
        <v>30444.44158866211</v>
      </c>
      <c r="AC3772" s="86">
        <f t="shared" si="130"/>
        <v>-23268.280982601504</v>
      </c>
    </row>
    <row r="3773" spans="27:29" x14ac:dyDescent="0.4">
      <c r="AA3773" s="85">
        <v>3764000</v>
      </c>
      <c r="AB3773" s="82">
        <f t="shared" si="129"/>
        <v>30452.532059453679</v>
      </c>
      <c r="AC3773" s="86">
        <f t="shared" si="130"/>
        <v>-23276.371453393072</v>
      </c>
    </row>
    <row r="3774" spans="27:29" x14ac:dyDescent="0.4">
      <c r="AA3774" s="85">
        <v>3765000</v>
      </c>
      <c r="AB3774" s="82">
        <f t="shared" si="129"/>
        <v>30460.622530245237</v>
      </c>
      <c r="AC3774" s="86">
        <f t="shared" si="130"/>
        <v>-23284.46192418463</v>
      </c>
    </row>
    <row r="3775" spans="27:29" x14ac:dyDescent="0.4">
      <c r="AA3775" s="85">
        <v>3766000</v>
      </c>
      <c r="AB3775" s="82">
        <f t="shared" si="129"/>
        <v>30468.713001036806</v>
      </c>
      <c r="AC3775" s="86">
        <f t="shared" si="130"/>
        <v>-23292.552394976199</v>
      </c>
    </row>
    <row r="3776" spans="27:29" x14ac:dyDescent="0.4">
      <c r="AA3776" s="85">
        <v>3767000</v>
      </c>
      <c r="AB3776" s="82">
        <f t="shared" si="129"/>
        <v>30476.803471828371</v>
      </c>
      <c r="AC3776" s="86">
        <f t="shared" si="130"/>
        <v>-23300.642865767764</v>
      </c>
    </row>
    <row r="3777" spans="27:29" x14ac:dyDescent="0.4">
      <c r="AA3777" s="85">
        <v>3768000</v>
      </c>
      <c r="AB3777" s="82">
        <f t="shared" si="129"/>
        <v>30484.893942619936</v>
      </c>
      <c r="AC3777" s="86">
        <f t="shared" si="130"/>
        <v>-23308.733336559329</v>
      </c>
    </row>
    <row r="3778" spans="27:29" x14ac:dyDescent="0.4">
      <c r="AA3778" s="85">
        <v>3769000</v>
      </c>
      <c r="AB3778" s="82">
        <f t="shared" si="129"/>
        <v>30492.984413411501</v>
      </c>
      <c r="AC3778" s="86">
        <f t="shared" si="130"/>
        <v>-23316.823807350895</v>
      </c>
    </row>
    <row r="3779" spans="27:29" x14ac:dyDescent="0.4">
      <c r="AA3779" s="85">
        <v>3770000</v>
      </c>
      <c r="AB3779" s="82">
        <f t="shared" si="129"/>
        <v>30501.07488420307</v>
      </c>
      <c r="AC3779" s="86">
        <f t="shared" si="130"/>
        <v>-23324.914278142463</v>
      </c>
    </row>
    <row r="3780" spans="27:29" x14ac:dyDescent="0.4">
      <c r="AA3780" s="85">
        <v>3771000</v>
      </c>
      <c r="AB3780" s="82">
        <f t="shared" si="129"/>
        <v>30509.165354994635</v>
      </c>
      <c r="AC3780" s="86">
        <f t="shared" si="130"/>
        <v>-23333.004748934029</v>
      </c>
    </row>
    <row r="3781" spans="27:29" x14ac:dyDescent="0.4">
      <c r="AA3781" s="85">
        <v>3772000</v>
      </c>
      <c r="AB3781" s="82">
        <f t="shared" si="129"/>
        <v>30517.2558257862</v>
      </c>
      <c r="AC3781" s="86">
        <f t="shared" si="130"/>
        <v>-23341.095219725594</v>
      </c>
    </row>
    <row r="3782" spans="27:29" x14ac:dyDescent="0.4">
      <c r="AA3782" s="85">
        <v>3773000</v>
      </c>
      <c r="AB3782" s="82">
        <f t="shared" si="129"/>
        <v>30525.346296577769</v>
      </c>
      <c r="AC3782" s="86">
        <f t="shared" si="130"/>
        <v>-23349.185690517163</v>
      </c>
    </row>
    <row r="3783" spans="27:29" x14ac:dyDescent="0.4">
      <c r="AA3783" s="85">
        <v>3774000</v>
      </c>
      <c r="AB3783" s="82">
        <f t="shared" si="129"/>
        <v>30533.436767369334</v>
      </c>
      <c r="AC3783" s="86">
        <f t="shared" si="130"/>
        <v>-23357.276161308728</v>
      </c>
    </row>
    <row r="3784" spans="27:29" x14ac:dyDescent="0.4">
      <c r="AA3784" s="85">
        <v>3775000</v>
      </c>
      <c r="AB3784" s="82">
        <f t="shared" si="129"/>
        <v>30541.527238160899</v>
      </c>
      <c r="AC3784" s="86">
        <f t="shared" si="130"/>
        <v>-23365.366632100293</v>
      </c>
    </row>
    <row r="3785" spans="27:29" x14ac:dyDescent="0.4">
      <c r="AA3785" s="85">
        <v>3776000</v>
      </c>
      <c r="AB3785" s="82">
        <f t="shared" si="129"/>
        <v>30549.617708952464</v>
      </c>
      <c r="AC3785" s="86">
        <f t="shared" si="130"/>
        <v>-23373.457102891858</v>
      </c>
    </row>
    <row r="3786" spans="27:29" x14ac:dyDescent="0.4">
      <c r="AA3786" s="85">
        <v>3777000</v>
      </c>
      <c r="AB3786" s="82">
        <f t="shared" si="129"/>
        <v>30557.708179744033</v>
      </c>
      <c r="AC3786" s="86">
        <f t="shared" si="130"/>
        <v>-23381.547573683427</v>
      </c>
    </row>
    <row r="3787" spans="27:29" x14ac:dyDescent="0.4">
      <c r="AA3787" s="85">
        <v>3778000</v>
      </c>
      <c r="AB3787" s="82">
        <f t="shared" ref="AB3787:AB3850" si="131">-PMT($X$12,$Y$10,AA3787)</f>
        <v>30565.798650535598</v>
      </c>
      <c r="AC3787" s="86">
        <f t="shared" ref="AC3787:AC3850" si="132">$J$56-AB3787</f>
        <v>-23389.638044474992</v>
      </c>
    </row>
    <row r="3788" spans="27:29" x14ac:dyDescent="0.4">
      <c r="AA3788" s="85">
        <v>3779000</v>
      </c>
      <c r="AB3788" s="82">
        <f t="shared" si="131"/>
        <v>30573.889121327164</v>
      </c>
      <c r="AC3788" s="86">
        <f t="shared" si="132"/>
        <v>-23397.728515266557</v>
      </c>
    </row>
    <row r="3789" spans="27:29" x14ac:dyDescent="0.4">
      <c r="AA3789" s="85">
        <v>3780000</v>
      </c>
      <c r="AB3789" s="82">
        <f t="shared" si="131"/>
        <v>30581.979592118729</v>
      </c>
      <c r="AC3789" s="86">
        <f t="shared" si="132"/>
        <v>-23405.818986058122</v>
      </c>
    </row>
    <row r="3790" spans="27:29" x14ac:dyDescent="0.4">
      <c r="AA3790" s="85">
        <v>3781000</v>
      </c>
      <c r="AB3790" s="82">
        <f t="shared" si="131"/>
        <v>30590.07006291029</v>
      </c>
      <c r="AC3790" s="86">
        <f t="shared" si="132"/>
        <v>-23413.909456849684</v>
      </c>
    </row>
    <row r="3791" spans="27:29" x14ac:dyDescent="0.4">
      <c r="AA3791" s="85">
        <v>3782000</v>
      </c>
      <c r="AB3791" s="82">
        <f t="shared" si="131"/>
        <v>30598.160533701855</v>
      </c>
      <c r="AC3791" s="86">
        <f t="shared" si="132"/>
        <v>-23421.999927641249</v>
      </c>
    </row>
    <row r="3792" spans="27:29" x14ac:dyDescent="0.4">
      <c r="AA3792" s="85">
        <v>3783000</v>
      </c>
      <c r="AB3792" s="82">
        <f t="shared" si="131"/>
        <v>30606.251004493424</v>
      </c>
      <c r="AC3792" s="86">
        <f t="shared" si="132"/>
        <v>-23430.090398432818</v>
      </c>
    </row>
    <row r="3793" spans="27:29" x14ac:dyDescent="0.4">
      <c r="AA3793" s="85">
        <v>3784000</v>
      </c>
      <c r="AB3793" s="82">
        <f t="shared" si="131"/>
        <v>30614.341475284989</v>
      </c>
      <c r="AC3793" s="86">
        <f t="shared" si="132"/>
        <v>-23438.180869224383</v>
      </c>
    </row>
    <row r="3794" spans="27:29" x14ac:dyDescent="0.4">
      <c r="AA3794" s="85">
        <v>3785000</v>
      </c>
      <c r="AB3794" s="82">
        <f t="shared" si="131"/>
        <v>30622.431946076555</v>
      </c>
      <c r="AC3794" s="86">
        <f t="shared" si="132"/>
        <v>-23446.271340015948</v>
      </c>
    </row>
    <row r="3795" spans="27:29" x14ac:dyDescent="0.4">
      <c r="AA3795" s="85">
        <v>3786000</v>
      </c>
      <c r="AB3795" s="82">
        <f t="shared" si="131"/>
        <v>30630.52241686812</v>
      </c>
      <c r="AC3795" s="86">
        <f t="shared" si="132"/>
        <v>-23454.361810807513</v>
      </c>
    </row>
    <row r="3796" spans="27:29" x14ac:dyDescent="0.4">
      <c r="AA3796" s="85">
        <v>3787000</v>
      </c>
      <c r="AB3796" s="82">
        <f t="shared" si="131"/>
        <v>30638.612887659689</v>
      </c>
      <c r="AC3796" s="86">
        <f t="shared" si="132"/>
        <v>-23462.452281599082</v>
      </c>
    </row>
    <row r="3797" spans="27:29" x14ac:dyDescent="0.4">
      <c r="AA3797" s="85">
        <v>3788000</v>
      </c>
      <c r="AB3797" s="82">
        <f t="shared" si="131"/>
        <v>30646.703358451254</v>
      </c>
      <c r="AC3797" s="86">
        <f t="shared" si="132"/>
        <v>-23470.542752390647</v>
      </c>
    </row>
    <row r="3798" spans="27:29" x14ac:dyDescent="0.4">
      <c r="AA3798" s="85">
        <v>3789000</v>
      </c>
      <c r="AB3798" s="82">
        <f t="shared" si="131"/>
        <v>30654.793829242819</v>
      </c>
      <c r="AC3798" s="86">
        <f t="shared" si="132"/>
        <v>-23478.633223182213</v>
      </c>
    </row>
    <row r="3799" spans="27:29" x14ac:dyDescent="0.4">
      <c r="AA3799" s="85">
        <v>3790000</v>
      </c>
      <c r="AB3799" s="82">
        <f t="shared" si="131"/>
        <v>30662.884300034388</v>
      </c>
      <c r="AC3799" s="86">
        <f t="shared" si="132"/>
        <v>-23486.723693973781</v>
      </c>
    </row>
    <row r="3800" spans="27:29" x14ac:dyDescent="0.4">
      <c r="AA3800" s="85">
        <v>3791000</v>
      </c>
      <c r="AB3800" s="82">
        <f t="shared" si="131"/>
        <v>30670.974770825953</v>
      </c>
      <c r="AC3800" s="86">
        <f t="shared" si="132"/>
        <v>-23494.814164765347</v>
      </c>
    </row>
    <row r="3801" spans="27:29" x14ac:dyDescent="0.4">
      <c r="AA3801" s="85">
        <v>3792000</v>
      </c>
      <c r="AB3801" s="82">
        <f t="shared" si="131"/>
        <v>30679.065241617518</v>
      </c>
      <c r="AC3801" s="86">
        <f t="shared" si="132"/>
        <v>-23502.904635556912</v>
      </c>
    </row>
    <row r="3802" spans="27:29" x14ac:dyDescent="0.4">
      <c r="AA3802" s="85">
        <v>3793000</v>
      </c>
      <c r="AB3802" s="82">
        <f t="shared" si="131"/>
        <v>30687.155712409083</v>
      </c>
      <c r="AC3802" s="86">
        <f t="shared" si="132"/>
        <v>-23510.995106348477</v>
      </c>
    </row>
    <row r="3803" spans="27:29" x14ac:dyDescent="0.4">
      <c r="AA3803" s="85">
        <v>3794000</v>
      </c>
      <c r="AB3803" s="82">
        <f t="shared" si="131"/>
        <v>30695.246183200652</v>
      </c>
      <c r="AC3803" s="86">
        <f t="shared" si="132"/>
        <v>-23519.085577140046</v>
      </c>
    </row>
    <row r="3804" spans="27:29" x14ac:dyDescent="0.4">
      <c r="AA3804" s="85">
        <v>3795000</v>
      </c>
      <c r="AB3804" s="82">
        <f t="shared" si="131"/>
        <v>30703.336653992217</v>
      </c>
      <c r="AC3804" s="86">
        <f t="shared" si="132"/>
        <v>-23527.176047931611</v>
      </c>
    </row>
    <row r="3805" spans="27:29" x14ac:dyDescent="0.4">
      <c r="AA3805" s="85">
        <v>3796000</v>
      </c>
      <c r="AB3805" s="82">
        <f t="shared" si="131"/>
        <v>30711.427124783782</v>
      </c>
      <c r="AC3805" s="86">
        <f t="shared" si="132"/>
        <v>-23535.266518723176</v>
      </c>
    </row>
    <row r="3806" spans="27:29" x14ac:dyDescent="0.4">
      <c r="AA3806" s="85">
        <v>3797000</v>
      </c>
      <c r="AB3806" s="82">
        <f t="shared" si="131"/>
        <v>30719.517595575348</v>
      </c>
      <c r="AC3806" s="86">
        <f t="shared" si="132"/>
        <v>-23543.356989514741</v>
      </c>
    </row>
    <row r="3807" spans="27:29" x14ac:dyDescent="0.4">
      <c r="AA3807" s="85">
        <v>3798000</v>
      </c>
      <c r="AB3807" s="82">
        <f t="shared" si="131"/>
        <v>30727.608066366909</v>
      </c>
      <c r="AC3807" s="86">
        <f t="shared" si="132"/>
        <v>-23551.447460306303</v>
      </c>
    </row>
    <row r="3808" spans="27:29" x14ac:dyDescent="0.4">
      <c r="AA3808" s="85">
        <v>3799000</v>
      </c>
      <c r="AB3808" s="82">
        <f t="shared" si="131"/>
        <v>30735.698537158474</v>
      </c>
      <c r="AC3808" s="86">
        <f t="shared" si="132"/>
        <v>-23559.537931097868</v>
      </c>
    </row>
    <row r="3809" spans="27:29" x14ac:dyDescent="0.4">
      <c r="AA3809" s="85">
        <v>3800000</v>
      </c>
      <c r="AB3809" s="82">
        <f t="shared" si="131"/>
        <v>30743.789007950043</v>
      </c>
      <c r="AC3809" s="86">
        <f t="shared" si="132"/>
        <v>-23567.628401889437</v>
      </c>
    </row>
    <row r="3810" spans="27:29" x14ac:dyDescent="0.4">
      <c r="AA3810" s="85">
        <v>3801000</v>
      </c>
      <c r="AB3810" s="82">
        <f t="shared" si="131"/>
        <v>30751.879478741608</v>
      </c>
      <c r="AC3810" s="86">
        <f t="shared" si="132"/>
        <v>-23575.718872681002</v>
      </c>
    </row>
    <row r="3811" spans="27:29" x14ac:dyDescent="0.4">
      <c r="AA3811" s="85">
        <v>3802000</v>
      </c>
      <c r="AB3811" s="82">
        <f t="shared" si="131"/>
        <v>30759.969949533173</v>
      </c>
      <c r="AC3811" s="86">
        <f t="shared" si="132"/>
        <v>-23583.809343472567</v>
      </c>
    </row>
    <row r="3812" spans="27:29" x14ac:dyDescent="0.4">
      <c r="AA3812" s="85">
        <v>3803000</v>
      </c>
      <c r="AB3812" s="82">
        <f t="shared" si="131"/>
        <v>30768.060420324739</v>
      </c>
      <c r="AC3812" s="86">
        <f t="shared" si="132"/>
        <v>-23591.899814264132</v>
      </c>
    </row>
    <row r="3813" spans="27:29" x14ac:dyDescent="0.4">
      <c r="AA3813" s="85">
        <v>3804000</v>
      </c>
      <c r="AB3813" s="82">
        <f t="shared" si="131"/>
        <v>30776.150891116307</v>
      </c>
      <c r="AC3813" s="86">
        <f t="shared" si="132"/>
        <v>-23599.990285055701</v>
      </c>
    </row>
    <row r="3814" spans="27:29" x14ac:dyDescent="0.4">
      <c r="AA3814" s="85">
        <v>3805000</v>
      </c>
      <c r="AB3814" s="82">
        <f t="shared" si="131"/>
        <v>30784.241361907872</v>
      </c>
      <c r="AC3814" s="86">
        <f t="shared" si="132"/>
        <v>-23608.080755847266</v>
      </c>
    </row>
    <row r="3815" spans="27:29" x14ac:dyDescent="0.4">
      <c r="AA3815" s="85">
        <v>3806000</v>
      </c>
      <c r="AB3815" s="82">
        <f t="shared" si="131"/>
        <v>30792.331832699438</v>
      </c>
      <c r="AC3815" s="86">
        <f t="shared" si="132"/>
        <v>-23616.171226638831</v>
      </c>
    </row>
    <row r="3816" spans="27:29" x14ac:dyDescent="0.4">
      <c r="AA3816" s="85">
        <v>3807000</v>
      </c>
      <c r="AB3816" s="82">
        <f t="shared" si="131"/>
        <v>30800.422303491006</v>
      </c>
      <c r="AC3816" s="86">
        <f t="shared" si="132"/>
        <v>-23624.2616974304</v>
      </c>
    </row>
    <row r="3817" spans="27:29" x14ac:dyDescent="0.4">
      <c r="AA3817" s="85">
        <v>3808000</v>
      </c>
      <c r="AB3817" s="82">
        <f t="shared" si="131"/>
        <v>30808.512774282572</v>
      </c>
      <c r="AC3817" s="86">
        <f t="shared" si="132"/>
        <v>-23632.352168221965</v>
      </c>
    </row>
    <row r="3818" spans="27:29" x14ac:dyDescent="0.4">
      <c r="AA3818" s="85">
        <v>3809000</v>
      </c>
      <c r="AB3818" s="82">
        <f t="shared" si="131"/>
        <v>30816.603245074137</v>
      </c>
      <c r="AC3818" s="86">
        <f t="shared" si="132"/>
        <v>-23640.44263901353</v>
      </c>
    </row>
    <row r="3819" spans="27:29" x14ac:dyDescent="0.4">
      <c r="AA3819" s="85">
        <v>3810000</v>
      </c>
      <c r="AB3819" s="82">
        <f t="shared" si="131"/>
        <v>30824.693715865702</v>
      </c>
      <c r="AC3819" s="86">
        <f t="shared" si="132"/>
        <v>-23648.533109805096</v>
      </c>
    </row>
    <row r="3820" spans="27:29" x14ac:dyDescent="0.4">
      <c r="AA3820" s="85">
        <v>3811000</v>
      </c>
      <c r="AB3820" s="82">
        <f t="shared" si="131"/>
        <v>30832.784186657271</v>
      </c>
      <c r="AC3820" s="86">
        <f t="shared" si="132"/>
        <v>-23656.623580596664</v>
      </c>
    </row>
    <row r="3821" spans="27:29" x14ac:dyDescent="0.4">
      <c r="AA3821" s="85">
        <v>3812000</v>
      </c>
      <c r="AB3821" s="82">
        <f t="shared" si="131"/>
        <v>30840.874657448836</v>
      </c>
      <c r="AC3821" s="86">
        <f t="shared" si="132"/>
        <v>-23664.71405138823</v>
      </c>
    </row>
    <row r="3822" spans="27:29" x14ac:dyDescent="0.4">
      <c r="AA3822" s="85">
        <v>3813000</v>
      </c>
      <c r="AB3822" s="82">
        <f t="shared" si="131"/>
        <v>30848.965128240401</v>
      </c>
      <c r="AC3822" s="86">
        <f t="shared" si="132"/>
        <v>-23672.804522179795</v>
      </c>
    </row>
    <row r="3823" spans="27:29" x14ac:dyDescent="0.4">
      <c r="AA3823" s="85">
        <v>3814000</v>
      </c>
      <c r="AB3823" s="82">
        <f t="shared" si="131"/>
        <v>30857.055599031966</v>
      </c>
      <c r="AC3823" s="86">
        <f t="shared" si="132"/>
        <v>-23680.89499297136</v>
      </c>
    </row>
    <row r="3824" spans="27:29" x14ac:dyDescent="0.4">
      <c r="AA3824" s="85">
        <v>3815000</v>
      </c>
      <c r="AB3824" s="82">
        <f t="shared" si="131"/>
        <v>30865.146069823528</v>
      </c>
      <c r="AC3824" s="86">
        <f t="shared" si="132"/>
        <v>-23688.985463762921</v>
      </c>
    </row>
    <row r="3825" spans="27:29" x14ac:dyDescent="0.4">
      <c r="AA3825" s="85">
        <v>3816000</v>
      </c>
      <c r="AB3825" s="82">
        <f t="shared" si="131"/>
        <v>30873.236540615093</v>
      </c>
      <c r="AC3825" s="86">
        <f t="shared" si="132"/>
        <v>-23697.075934554487</v>
      </c>
    </row>
    <row r="3826" spans="27:29" x14ac:dyDescent="0.4">
      <c r="AA3826" s="85">
        <v>3817000</v>
      </c>
      <c r="AB3826" s="82">
        <f t="shared" si="131"/>
        <v>30881.327011406662</v>
      </c>
      <c r="AC3826" s="86">
        <f t="shared" si="132"/>
        <v>-23705.166405346055</v>
      </c>
    </row>
    <row r="3827" spans="27:29" x14ac:dyDescent="0.4">
      <c r="AA3827" s="85">
        <v>3818000</v>
      </c>
      <c r="AB3827" s="82">
        <f t="shared" si="131"/>
        <v>30889.417482198227</v>
      </c>
      <c r="AC3827" s="86">
        <f t="shared" si="132"/>
        <v>-23713.256876137621</v>
      </c>
    </row>
    <row r="3828" spans="27:29" x14ac:dyDescent="0.4">
      <c r="AA3828" s="85">
        <v>3819000</v>
      </c>
      <c r="AB3828" s="82">
        <f t="shared" si="131"/>
        <v>30897.507952989792</v>
      </c>
      <c r="AC3828" s="86">
        <f t="shared" si="132"/>
        <v>-23721.347346929186</v>
      </c>
    </row>
    <row r="3829" spans="27:29" x14ac:dyDescent="0.4">
      <c r="AA3829" s="85">
        <v>3820000</v>
      </c>
      <c r="AB3829" s="82">
        <f t="shared" si="131"/>
        <v>30905.598423781357</v>
      </c>
      <c r="AC3829" s="86">
        <f t="shared" si="132"/>
        <v>-23729.437817720751</v>
      </c>
    </row>
    <row r="3830" spans="27:29" x14ac:dyDescent="0.4">
      <c r="AA3830" s="85">
        <v>3821000</v>
      </c>
      <c r="AB3830" s="82">
        <f t="shared" si="131"/>
        <v>30913.688894572926</v>
      </c>
      <c r="AC3830" s="86">
        <f t="shared" si="132"/>
        <v>-23737.52828851232</v>
      </c>
    </row>
    <row r="3831" spans="27:29" x14ac:dyDescent="0.4">
      <c r="AA3831" s="85">
        <v>3822000</v>
      </c>
      <c r="AB3831" s="82">
        <f t="shared" si="131"/>
        <v>30921.779365364491</v>
      </c>
      <c r="AC3831" s="86">
        <f t="shared" si="132"/>
        <v>-23745.618759303885</v>
      </c>
    </row>
    <row r="3832" spans="27:29" x14ac:dyDescent="0.4">
      <c r="AA3832" s="85">
        <v>3823000</v>
      </c>
      <c r="AB3832" s="82">
        <f t="shared" si="131"/>
        <v>30929.869836156056</v>
      </c>
      <c r="AC3832" s="86">
        <f t="shared" si="132"/>
        <v>-23753.70923009545</v>
      </c>
    </row>
    <row r="3833" spans="27:29" x14ac:dyDescent="0.4">
      <c r="AA3833" s="85">
        <v>3824000</v>
      </c>
      <c r="AB3833" s="82">
        <f t="shared" si="131"/>
        <v>30937.960306947625</v>
      </c>
      <c r="AC3833" s="86">
        <f t="shared" si="132"/>
        <v>-23761.799700887019</v>
      </c>
    </row>
    <row r="3834" spans="27:29" x14ac:dyDescent="0.4">
      <c r="AA3834" s="85">
        <v>3825000</v>
      </c>
      <c r="AB3834" s="82">
        <f t="shared" si="131"/>
        <v>30946.05077773919</v>
      </c>
      <c r="AC3834" s="86">
        <f t="shared" si="132"/>
        <v>-23769.890171678584</v>
      </c>
    </row>
    <row r="3835" spans="27:29" x14ac:dyDescent="0.4">
      <c r="AA3835" s="85">
        <v>3826000</v>
      </c>
      <c r="AB3835" s="82">
        <f t="shared" si="131"/>
        <v>30954.141248530756</v>
      </c>
      <c r="AC3835" s="86">
        <f t="shared" si="132"/>
        <v>-23777.980642470149</v>
      </c>
    </row>
    <row r="3836" spans="27:29" x14ac:dyDescent="0.4">
      <c r="AA3836" s="85">
        <v>3827000</v>
      </c>
      <c r="AB3836" s="82">
        <f t="shared" si="131"/>
        <v>30962.231719322321</v>
      </c>
      <c r="AC3836" s="86">
        <f t="shared" si="132"/>
        <v>-23786.071113261714</v>
      </c>
    </row>
    <row r="3837" spans="27:29" x14ac:dyDescent="0.4">
      <c r="AA3837" s="85">
        <v>3828000</v>
      </c>
      <c r="AB3837" s="82">
        <f t="shared" si="131"/>
        <v>30970.32219011389</v>
      </c>
      <c r="AC3837" s="86">
        <f t="shared" si="132"/>
        <v>-23794.161584053283</v>
      </c>
    </row>
    <row r="3838" spans="27:29" x14ac:dyDescent="0.4">
      <c r="AA3838" s="85">
        <v>3829000</v>
      </c>
      <c r="AB3838" s="82">
        <f t="shared" si="131"/>
        <v>30978.412660905455</v>
      </c>
      <c r="AC3838" s="86">
        <f t="shared" si="132"/>
        <v>-23802.252054844848</v>
      </c>
    </row>
    <row r="3839" spans="27:29" x14ac:dyDescent="0.4">
      <c r="AA3839" s="85">
        <v>3830000</v>
      </c>
      <c r="AB3839" s="82">
        <f t="shared" si="131"/>
        <v>30986.50313169702</v>
      </c>
      <c r="AC3839" s="86">
        <f t="shared" si="132"/>
        <v>-23810.342525636413</v>
      </c>
    </row>
    <row r="3840" spans="27:29" x14ac:dyDescent="0.4">
      <c r="AA3840" s="85">
        <v>3831000</v>
      </c>
      <c r="AB3840" s="82">
        <f t="shared" si="131"/>
        <v>30994.593602488581</v>
      </c>
      <c r="AC3840" s="86">
        <f t="shared" si="132"/>
        <v>-23818.432996427975</v>
      </c>
    </row>
    <row r="3841" spans="27:29" x14ac:dyDescent="0.4">
      <c r="AA3841" s="85">
        <v>3832000</v>
      </c>
      <c r="AB3841" s="82">
        <f t="shared" si="131"/>
        <v>31002.684073280147</v>
      </c>
      <c r="AC3841" s="86">
        <f t="shared" si="132"/>
        <v>-23826.52346721954</v>
      </c>
    </row>
    <row r="3842" spans="27:29" x14ac:dyDescent="0.4">
      <c r="AA3842" s="85">
        <v>3833000</v>
      </c>
      <c r="AB3842" s="82">
        <f t="shared" si="131"/>
        <v>31010.774544071712</v>
      </c>
      <c r="AC3842" s="86">
        <f t="shared" si="132"/>
        <v>-23834.613938011105</v>
      </c>
    </row>
    <row r="3843" spans="27:29" x14ac:dyDescent="0.4">
      <c r="AA3843" s="85">
        <v>3834000</v>
      </c>
      <c r="AB3843" s="82">
        <f t="shared" si="131"/>
        <v>31018.865014863281</v>
      </c>
      <c r="AC3843" s="86">
        <f t="shared" si="132"/>
        <v>-23842.704408802674</v>
      </c>
    </row>
    <row r="3844" spans="27:29" x14ac:dyDescent="0.4">
      <c r="AA3844" s="85">
        <v>3835000</v>
      </c>
      <c r="AB3844" s="82">
        <f t="shared" si="131"/>
        <v>31026.955485654846</v>
      </c>
      <c r="AC3844" s="86">
        <f t="shared" si="132"/>
        <v>-23850.794879594239</v>
      </c>
    </row>
    <row r="3845" spans="27:29" x14ac:dyDescent="0.4">
      <c r="AA3845" s="85">
        <v>3836000</v>
      </c>
      <c r="AB3845" s="82">
        <f t="shared" si="131"/>
        <v>31035.045956446411</v>
      </c>
      <c r="AC3845" s="86">
        <f t="shared" si="132"/>
        <v>-23858.885350385804</v>
      </c>
    </row>
    <row r="3846" spans="27:29" x14ac:dyDescent="0.4">
      <c r="AA3846" s="85">
        <v>3837000</v>
      </c>
      <c r="AB3846" s="82">
        <f t="shared" si="131"/>
        <v>31043.136427237976</v>
      </c>
      <c r="AC3846" s="86">
        <f t="shared" si="132"/>
        <v>-23866.97582117737</v>
      </c>
    </row>
    <row r="3847" spans="27:29" x14ac:dyDescent="0.4">
      <c r="AA3847" s="85">
        <v>3838000</v>
      </c>
      <c r="AB3847" s="82">
        <f t="shared" si="131"/>
        <v>31051.226898029545</v>
      </c>
      <c r="AC3847" s="86">
        <f t="shared" si="132"/>
        <v>-23875.066291968938</v>
      </c>
    </row>
    <row r="3848" spans="27:29" x14ac:dyDescent="0.4">
      <c r="AA3848" s="85">
        <v>3839000</v>
      </c>
      <c r="AB3848" s="82">
        <f t="shared" si="131"/>
        <v>31059.31736882111</v>
      </c>
      <c r="AC3848" s="86">
        <f t="shared" si="132"/>
        <v>-23883.156762760504</v>
      </c>
    </row>
    <row r="3849" spans="27:29" x14ac:dyDescent="0.4">
      <c r="AA3849" s="85">
        <v>3840000</v>
      </c>
      <c r="AB3849" s="82">
        <f t="shared" si="131"/>
        <v>31067.407839612675</v>
      </c>
      <c r="AC3849" s="86">
        <f t="shared" si="132"/>
        <v>-23891.247233552069</v>
      </c>
    </row>
    <row r="3850" spans="27:29" x14ac:dyDescent="0.4">
      <c r="AA3850" s="85">
        <v>3841000</v>
      </c>
      <c r="AB3850" s="82">
        <f t="shared" si="131"/>
        <v>31075.498310404244</v>
      </c>
      <c r="AC3850" s="86">
        <f t="shared" si="132"/>
        <v>-23899.337704343638</v>
      </c>
    </row>
    <row r="3851" spans="27:29" x14ac:dyDescent="0.4">
      <c r="AA3851" s="85">
        <v>3842000</v>
      </c>
      <c r="AB3851" s="82">
        <f t="shared" ref="AB3851:AB3914" si="133">-PMT($X$12,$Y$10,AA3851)</f>
        <v>31083.588781195809</v>
      </c>
      <c r="AC3851" s="86">
        <f t="shared" ref="AC3851:AC3914" si="134">$J$56-AB3851</f>
        <v>-23907.428175135203</v>
      </c>
    </row>
    <row r="3852" spans="27:29" x14ac:dyDescent="0.4">
      <c r="AA3852" s="85">
        <v>3843000</v>
      </c>
      <c r="AB3852" s="82">
        <f t="shared" si="133"/>
        <v>31091.679251987374</v>
      </c>
      <c r="AC3852" s="86">
        <f t="shared" si="134"/>
        <v>-23915.518645926768</v>
      </c>
    </row>
    <row r="3853" spans="27:29" x14ac:dyDescent="0.4">
      <c r="AA3853" s="85">
        <v>3844000</v>
      </c>
      <c r="AB3853" s="82">
        <f t="shared" si="133"/>
        <v>31099.769722778939</v>
      </c>
      <c r="AC3853" s="86">
        <f t="shared" si="134"/>
        <v>-23923.609116718333</v>
      </c>
    </row>
    <row r="3854" spans="27:29" x14ac:dyDescent="0.4">
      <c r="AA3854" s="85">
        <v>3845000</v>
      </c>
      <c r="AB3854" s="82">
        <f t="shared" si="133"/>
        <v>31107.860193570508</v>
      </c>
      <c r="AC3854" s="86">
        <f t="shared" si="134"/>
        <v>-23931.699587509902</v>
      </c>
    </row>
    <row r="3855" spans="27:29" x14ac:dyDescent="0.4">
      <c r="AA3855" s="85">
        <v>3846000</v>
      </c>
      <c r="AB3855" s="82">
        <f t="shared" si="133"/>
        <v>31115.950664362073</v>
      </c>
      <c r="AC3855" s="86">
        <f t="shared" si="134"/>
        <v>-23939.790058301467</v>
      </c>
    </row>
    <row r="3856" spans="27:29" x14ac:dyDescent="0.4">
      <c r="AA3856" s="85">
        <v>3847000</v>
      </c>
      <c r="AB3856" s="82">
        <f t="shared" si="133"/>
        <v>31124.041135153639</v>
      </c>
      <c r="AC3856" s="86">
        <f t="shared" si="134"/>
        <v>-23947.880529093032</v>
      </c>
    </row>
    <row r="3857" spans="27:29" x14ac:dyDescent="0.4">
      <c r="AA3857" s="85">
        <v>3848000</v>
      </c>
      <c r="AB3857" s="82">
        <f t="shared" si="133"/>
        <v>31132.1316059452</v>
      </c>
      <c r="AC3857" s="86">
        <f t="shared" si="134"/>
        <v>-23955.970999884594</v>
      </c>
    </row>
    <row r="3858" spans="27:29" x14ac:dyDescent="0.4">
      <c r="AA3858" s="85">
        <v>3849000</v>
      </c>
      <c r="AB3858" s="82">
        <f t="shared" si="133"/>
        <v>31140.222076736765</v>
      </c>
      <c r="AC3858" s="86">
        <f t="shared" si="134"/>
        <v>-23964.061470676159</v>
      </c>
    </row>
    <row r="3859" spans="27:29" x14ac:dyDescent="0.4">
      <c r="AA3859" s="85">
        <v>3850000</v>
      </c>
      <c r="AB3859" s="82">
        <f t="shared" si="133"/>
        <v>31148.31254752833</v>
      </c>
      <c r="AC3859" s="86">
        <f t="shared" si="134"/>
        <v>-23972.151941467724</v>
      </c>
    </row>
    <row r="3860" spans="27:29" x14ac:dyDescent="0.4">
      <c r="AA3860" s="85">
        <v>3851000</v>
      </c>
      <c r="AB3860" s="82">
        <f t="shared" si="133"/>
        <v>31156.403018319899</v>
      </c>
      <c r="AC3860" s="86">
        <f t="shared" si="134"/>
        <v>-23980.242412259293</v>
      </c>
    </row>
    <row r="3861" spans="27:29" x14ac:dyDescent="0.4">
      <c r="AA3861" s="85">
        <v>3852000</v>
      </c>
      <c r="AB3861" s="82">
        <f t="shared" si="133"/>
        <v>31164.493489111464</v>
      </c>
      <c r="AC3861" s="86">
        <f t="shared" si="134"/>
        <v>-23988.332883050858</v>
      </c>
    </row>
    <row r="3862" spans="27:29" x14ac:dyDescent="0.4">
      <c r="AA3862" s="85">
        <v>3853000</v>
      </c>
      <c r="AB3862" s="82">
        <f t="shared" si="133"/>
        <v>31172.58395990303</v>
      </c>
      <c r="AC3862" s="86">
        <f t="shared" si="134"/>
        <v>-23996.423353842423</v>
      </c>
    </row>
    <row r="3863" spans="27:29" x14ac:dyDescent="0.4">
      <c r="AA3863" s="85">
        <v>3854000</v>
      </c>
      <c r="AB3863" s="82">
        <f t="shared" si="133"/>
        <v>31180.674430694595</v>
      </c>
      <c r="AC3863" s="86">
        <f t="shared" si="134"/>
        <v>-24004.513824633988</v>
      </c>
    </row>
    <row r="3864" spans="27:29" x14ac:dyDescent="0.4">
      <c r="AA3864" s="85">
        <v>3855000</v>
      </c>
      <c r="AB3864" s="82">
        <f t="shared" si="133"/>
        <v>31188.764901486164</v>
      </c>
      <c r="AC3864" s="86">
        <f t="shared" si="134"/>
        <v>-24012.604295425557</v>
      </c>
    </row>
    <row r="3865" spans="27:29" x14ac:dyDescent="0.4">
      <c r="AA3865" s="85">
        <v>3856000</v>
      </c>
      <c r="AB3865" s="82">
        <f t="shared" si="133"/>
        <v>31196.855372277729</v>
      </c>
      <c r="AC3865" s="86">
        <f t="shared" si="134"/>
        <v>-24020.694766217122</v>
      </c>
    </row>
    <row r="3866" spans="27:29" x14ac:dyDescent="0.4">
      <c r="AA3866" s="85">
        <v>3857000</v>
      </c>
      <c r="AB3866" s="82">
        <f t="shared" si="133"/>
        <v>31204.945843069294</v>
      </c>
      <c r="AC3866" s="86">
        <f t="shared" si="134"/>
        <v>-24028.785237008688</v>
      </c>
    </row>
    <row r="3867" spans="27:29" x14ac:dyDescent="0.4">
      <c r="AA3867" s="85">
        <v>3858000</v>
      </c>
      <c r="AB3867" s="82">
        <f t="shared" si="133"/>
        <v>31213.036313860863</v>
      </c>
      <c r="AC3867" s="86">
        <f t="shared" si="134"/>
        <v>-24036.875707800256</v>
      </c>
    </row>
    <row r="3868" spans="27:29" x14ac:dyDescent="0.4">
      <c r="AA3868" s="85">
        <v>3859000</v>
      </c>
      <c r="AB3868" s="82">
        <f t="shared" si="133"/>
        <v>31221.126784652428</v>
      </c>
      <c r="AC3868" s="86">
        <f t="shared" si="134"/>
        <v>-24044.966178591822</v>
      </c>
    </row>
    <row r="3869" spans="27:29" x14ac:dyDescent="0.4">
      <c r="AA3869" s="85">
        <v>3860000</v>
      </c>
      <c r="AB3869" s="82">
        <f t="shared" si="133"/>
        <v>31229.217255443993</v>
      </c>
      <c r="AC3869" s="86">
        <f t="shared" si="134"/>
        <v>-24053.056649383387</v>
      </c>
    </row>
    <row r="3870" spans="27:29" x14ac:dyDescent="0.4">
      <c r="AA3870" s="85">
        <v>3861000</v>
      </c>
      <c r="AB3870" s="82">
        <f t="shared" si="133"/>
        <v>31237.307726235558</v>
      </c>
      <c r="AC3870" s="86">
        <f t="shared" si="134"/>
        <v>-24061.147120174952</v>
      </c>
    </row>
    <row r="3871" spans="27:29" x14ac:dyDescent="0.4">
      <c r="AA3871" s="85">
        <v>3862000</v>
      </c>
      <c r="AB3871" s="82">
        <f t="shared" si="133"/>
        <v>31245.398197027127</v>
      </c>
      <c r="AC3871" s="86">
        <f t="shared" si="134"/>
        <v>-24069.237590966521</v>
      </c>
    </row>
    <row r="3872" spans="27:29" x14ac:dyDescent="0.4">
      <c r="AA3872" s="85">
        <v>3863000</v>
      </c>
      <c r="AB3872" s="82">
        <f t="shared" si="133"/>
        <v>31253.488667818692</v>
      </c>
      <c r="AC3872" s="86">
        <f t="shared" si="134"/>
        <v>-24077.328061758086</v>
      </c>
    </row>
    <row r="3873" spans="27:29" x14ac:dyDescent="0.4">
      <c r="AA3873" s="85">
        <v>3864000</v>
      </c>
      <c r="AB3873" s="82">
        <f t="shared" si="133"/>
        <v>31261.579138610257</v>
      </c>
      <c r="AC3873" s="86">
        <f t="shared" si="134"/>
        <v>-24085.418532549651</v>
      </c>
    </row>
    <row r="3874" spans="27:29" x14ac:dyDescent="0.4">
      <c r="AA3874" s="85">
        <v>3865000</v>
      </c>
      <c r="AB3874" s="82">
        <f t="shared" si="133"/>
        <v>31269.669609401819</v>
      </c>
      <c r="AC3874" s="86">
        <f t="shared" si="134"/>
        <v>-24093.509003341213</v>
      </c>
    </row>
    <row r="3875" spans="27:29" x14ac:dyDescent="0.4">
      <c r="AA3875" s="85">
        <v>3866000</v>
      </c>
      <c r="AB3875" s="82">
        <f t="shared" si="133"/>
        <v>31277.760080193384</v>
      </c>
      <c r="AC3875" s="86">
        <f t="shared" si="134"/>
        <v>-24101.599474132778</v>
      </c>
    </row>
    <row r="3876" spans="27:29" x14ac:dyDescent="0.4">
      <c r="AA3876" s="85">
        <v>3867000</v>
      </c>
      <c r="AB3876" s="82">
        <f t="shared" si="133"/>
        <v>31285.850550984949</v>
      </c>
      <c r="AC3876" s="86">
        <f t="shared" si="134"/>
        <v>-24109.689944924343</v>
      </c>
    </row>
    <row r="3877" spans="27:29" x14ac:dyDescent="0.4">
      <c r="AA3877" s="85">
        <v>3868000</v>
      </c>
      <c r="AB3877" s="82">
        <f t="shared" si="133"/>
        <v>31293.941021776518</v>
      </c>
      <c r="AC3877" s="86">
        <f t="shared" si="134"/>
        <v>-24117.780415715912</v>
      </c>
    </row>
    <row r="3878" spans="27:29" x14ac:dyDescent="0.4">
      <c r="AA3878" s="85">
        <v>3869000</v>
      </c>
      <c r="AB3878" s="82">
        <f t="shared" si="133"/>
        <v>31302.031492568083</v>
      </c>
      <c r="AC3878" s="86">
        <f t="shared" si="134"/>
        <v>-24125.870886507477</v>
      </c>
    </row>
    <row r="3879" spans="27:29" x14ac:dyDescent="0.4">
      <c r="AA3879" s="85">
        <v>3870000</v>
      </c>
      <c r="AB3879" s="82">
        <f t="shared" si="133"/>
        <v>31310.121963359648</v>
      </c>
      <c r="AC3879" s="86">
        <f t="shared" si="134"/>
        <v>-24133.961357299042</v>
      </c>
    </row>
    <row r="3880" spans="27:29" x14ac:dyDescent="0.4">
      <c r="AA3880" s="85">
        <v>3871000</v>
      </c>
      <c r="AB3880" s="82">
        <f t="shared" si="133"/>
        <v>31318.212434151214</v>
      </c>
      <c r="AC3880" s="86">
        <f t="shared" si="134"/>
        <v>-24142.051828090607</v>
      </c>
    </row>
    <row r="3881" spans="27:29" x14ac:dyDescent="0.4">
      <c r="AA3881" s="85">
        <v>3872000</v>
      </c>
      <c r="AB3881" s="82">
        <f t="shared" si="133"/>
        <v>31326.302904942782</v>
      </c>
      <c r="AC3881" s="86">
        <f t="shared" si="134"/>
        <v>-24150.142298882176</v>
      </c>
    </row>
    <row r="3882" spans="27:29" x14ac:dyDescent="0.4">
      <c r="AA3882" s="85">
        <v>3873000</v>
      </c>
      <c r="AB3882" s="82">
        <f t="shared" si="133"/>
        <v>31334.393375734348</v>
      </c>
      <c r="AC3882" s="86">
        <f t="shared" si="134"/>
        <v>-24158.232769673741</v>
      </c>
    </row>
    <row r="3883" spans="27:29" x14ac:dyDescent="0.4">
      <c r="AA3883" s="85">
        <v>3874000</v>
      </c>
      <c r="AB3883" s="82">
        <f t="shared" si="133"/>
        <v>31342.483846525913</v>
      </c>
      <c r="AC3883" s="86">
        <f t="shared" si="134"/>
        <v>-24166.323240465306</v>
      </c>
    </row>
    <row r="3884" spans="27:29" x14ac:dyDescent="0.4">
      <c r="AA3884" s="85">
        <v>3875000</v>
      </c>
      <c r="AB3884" s="82">
        <f t="shared" si="133"/>
        <v>31350.574317317481</v>
      </c>
      <c r="AC3884" s="86">
        <f t="shared" si="134"/>
        <v>-24174.413711256875</v>
      </c>
    </row>
    <row r="3885" spans="27:29" x14ac:dyDescent="0.4">
      <c r="AA3885" s="85">
        <v>3876000</v>
      </c>
      <c r="AB3885" s="82">
        <f t="shared" si="133"/>
        <v>31358.664788109047</v>
      </c>
      <c r="AC3885" s="86">
        <f t="shared" si="134"/>
        <v>-24182.50418204844</v>
      </c>
    </row>
    <row r="3886" spans="27:29" x14ac:dyDescent="0.4">
      <c r="AA3886" s="85">
        <v>3877000</v>
      </c>
      <c r="AB3886" s="82">
        <f t="shared" si="133"/>
        <v>31366.755258900612</v>
      </c>
      <c r="AC3886" s="86">
        <f t="shared" si="134"/>
        <v>-24190.594652840005</v>
      </c>
    </row>
    <row r="3887" spans="27:29" x14ac:dyDescent="0.4">
      <c r="AA3887" s="85">
        <v>3878000</v>
      </c>
      <c r="AB3887" s="82">
        <f t="shared" si="133"/>
        <v>31374.845729692177</v>
      </c>
      <c r="AC3887" s="86">
        <f t="shared" si="134"/>
        <v>-24198.685123631571</v>
      </c>
    </row>
    <row r="3888" spans="27:29" x14ac:dyDescent="0.4">
      <c r="AA3888" s="85">
        <v>3879000</v>
      </c>
      <c r="AB3888" s="82">
        <f t="shared" si="133"/>
        <v>31382.936200483746</v>
      </c>
      <c r="AC3888" s="86">
        <f t="shared" si="134"/>
        <v>-24206.775594423139</v>
      </c>
    </row>
    <row r="3889" spans="27:29" x14ac:dyDescent="0.4">
      <c r="AA3889" s="85">
        <v>3880000</v>
      </c>
      <c r="AB3889" s="82">
        <f t="shared" si="133"/>
        <v>31391.026671275311</v>
      </c>
      <c r="AC3889" s="86">
        <f t="shared" si="134"/>
        <v>-24214.866065214705</v>
      </c>
    </row>
    <row r="3890" spans="27:29" x14ac:dyDescent="0.4">
      <c r="AA3890" s="85">
        <v>3881000</v>
      </c>
      <c r="AB3890" s="82">
        <f t="shared" si="133"/>
        <v>31399.117142066869</v>
      </c>
      <c r="AC3890" s="86">
        <f t="shared" si="134"/>
        <v>-24222.956536006262</v>
      </c>
    </row>
    <row r="3891" spans="27:29" x14ac:dyDescent="0.4">
      <c r="AA3891" s="85">
        <v>3882000</v>
      </c>
      <c r="AB3891" s="82">
        <f t="shared" si="133"/>
        <v>31407.207612858438</v>
      </c>
      <c r="AC3891" s="86">
        <f t="shared" si="134"/>
        <v>-24231.047006797831</v>
      </c>
    </row>
    <row r="3892" spans="27:29" x14ac:dyDescent="0.4">
      <c r="AA3892" s="85">
        <v>3883000</v>
      </c>
      <c r="AB3892" s="82">
        <f t="shared" si="133"/>
        <v>31415.298083650003</v>
      </c>
      <c r="AC3892" s="86">
        <f t="shared" si="134"/>
        <v>-24239.137477589396</v>
      </c>
    </row>
    <row r="3893" spans="27:29" x14ac:dyDescent="0.4">
      <c r="AA3893" s="85">
        <v>3884000</v>
      </c>
      <c r="AB3893" s="82">
        <f t="shared" si="133"/>
        <v>31423.388554441568</v>
      </c>
      <c r="AC3893" s="86">
        <f t="shared" si="134"/>
        <v>-24247.227948380962</v>
      </c>
    </row>
    <row r="3894" spans="27:29" x14ac:dyDescent="0.4">
      <c r="AA3894" s="85">
        <v>3885000</v>
      </c>
      <c r="AB3894" s="82">
        <f t="shared" si="133"/>
        <v>31431.479025233137</v>
      </c>
      <c r="AC3894" s="86">
        <f t="shared" si="134"/>
        <v>-24255.31841917253</v>
      </c>
    </row>
    <row r="3895" spans="27:29" x14ac:dyDescent="0.4">
      <c r="AA3895" s="85">
        <v>3886000</v>
      </c>
      <c r="AB3895" s="82">
        <f t="shared" si="133"/>
        <v>31439.569496024702</v>
      </c>
      <c r="AC3895" s="86">
        <f t="shared" si="134"/>
        <v>-24263.408889964096</v>
      </c>
    </row>
    <row r="3896" spans="27:29" x14ac:dyDescent="0.4">
      <c r="AA3896" s="85">
        <v>3887000</v>
      </c>
      <c r="AB3896" s="82">
        <f t="shared" si="133"/>
        <v>31447.659966816267</v>
      </c>
      <c r="AC3896" s="86">
        <f t="shared" si="134"/>
        <v>-24271.499360755661</v>
      </c>
    </row>
    <row r="3897" spans="27:29" x14ac:dyDescent="0.4">
      <c r="AA3897" s="85">
        <v>3888000</v>
      </c>
      <c r="AB3897" s="82">
        <f t="shared" si="133"/>
        <v>31455.750437607832</v>
      </c>
      <c r="AC3897" s="86">
        <f t="shared" si="134"/>
        <v>-24279.589831547226</v>
      </c>
    </row>
    <row r="3898" spans="27:29" x14ac:dyDescent="0.4">
      <c r="AA3898" s="85">
        <v>3889000</v>
      </c>
      <c r="AB3898" s="82">
        <f t="shared" si="133"/>
        <v>31463.840908399401</v>
      </c>
      <c r="AC3898" s="86">
        <f t="shared" si="134"/>
        <v>-24287.680302338795</v>
      </c>
    </row>
    <row r="3899" spans="27:29" x14ac:dyDescent="0.4">
      <c r="AA3899" s="85">
        <v>3890000</v>
      </c>
      <c r="AB3899" s="82">
        <f t="shared" si="133"/>
        <v>31471.931379190966</v>
      </c>
      <c r="AC3899" s="86">
        <f t="shared" si="134"/>
        <v>-24295.77077313036</v>
      </c>
    </row>
    <row r="3900" spans="27:29" x14ac:dyDescent="0.4">
      <c r="AA3900" s="85">
        <v>3891000</v>
      </c>
      <c r="AB3900" s="82">
        <f t="shared" si="133"/>
        <v>31480.021849982531</v>
      </c>
      <c r="AC3900" s="86">
        <f t="shared" si="134"/>
        <v>-24303.861243921925</v>
      </c>
    </row>
    <row r="3901" spans="27:29" x14ac:dyDescent="0.4">
      <c r="AA3901" s="85">
        <v>3892000</v>
      </c>
      <c r="AB3901" s="82">
        <f t="shared" si="133"/>
        <v>31488.1123207741</v>
      </c>
      <c r="AC3901" s="86">
        <f t="shared" si="134"/>
        <v>-24311.951714713494</v>
      </c>
    </row>
    <row r="3902" spans="27:29" x14ac:dyDescent="0.4">
      <c r="AA3902" s="85">
        <v>3893000</v>
      </c>
      <c r="AB3902" s="82">
        <f t="shared" si="133"/>
        <v>31496.202791565665</v>
      </c>
      <c r="AC3902" s="86">
        <f t="shared" si="134"/>
        <v>-24320.042185505059</v>
      </c>
    </row>
    <row r="3903" spans="27:29" x14ac:dyDescent="0.4">
      <c r="AA3903" s="85">
        <v>3894000</v>
      </c>
      <c r="AB3903" s="82">
        <f t="shared" si="133"/>
        <v>31504.293262357231</v>
      </c>
      <c r="AC3903" s="86">
        <f t="shared" si="134"/>
        <v>-24328.132656296624</v>
      </c>
    </row>
    <row r="3904" spans="27:29" x14ac:dyDescent="0.4">
      <c r="AA3904" s="85">
        <v>3895000</v>
      </c>
      <c r="AB3904" s="82">
        <f t="shared" si="133"/>
        <v>31512.383733148796</v>
      </c>
      <c r="AC3904" s="86">
        <f t="shared" si="134"/>
        <v>-24336.223127088189</v>
      </c>
    </row>
    <row r="3905" spans="27:29" x14ac:dyDescent="0.4">
      <c r="AA3905" s="85">
        <v>3896000</v>
      </c>
      <c r="AB3905" s="82">
        <f t="shared" si="133"/>
        <v>31520.474203940365</v>
      </c>
      <c r="AC3905" s="86">
        <f t="shared" si="134"/>
        <v>-24344.313597879758</v>
      </c>
    </row>
    <row r="3906" spans="27:29" x14ac:dyDescent="0.4">
      <c r="AA3906" s="85">
        <v>3897000</v>
      </c>
      <c r="AB3906" s="82">
        <f t="shared" si="133"/>
        <v>31528.56467473193</v>
      </c>
      <c r="AC3906" s="86">
        <f t="shared" si="134"/>
        <v>-24352.404068671323</v>
      </c>
    </row>
    <row r="3907" spans="27:29" x14ac:dyDescent="0.4">
      <c r="AA3907" s="85">
        <v>3898000</v>
      </c>
      <c r="AB3907" s="82">
        <f t="shared" si="133"/>
        <v>31536.655145523488</v>
      </c>
      <c r="AC3907" s="86">
        <f t="shared" si="134"/>
        <v>-24360.494539462881</v>
      </c>
    </row>
    <row r="3908" spans="27:29" x14ac:dyDescent="0.4">
      <c r="AA3908" s="85">
        <v>3899000</v>
      </c>
      <c r="AB3908" s="82">
        <f t="shared" si="133"/>
        <v>31544.745616315056</v>
      </c>
      <c r="AC3908" s="86">
        <f t="shared" si="134"/>
        <v>-24368.58501025445</v>
      </c>
    </row>
    <row r="3909" spans="27:29" x14ac:dyDescent="0.4">
      <c r="AA3909" s="85">
        <v>3900000</v>
      </c>
      <c r="AB3909" s="82">
        <f t="shared" si="133"/>
        <v>31552.836087106622</v>
      </c>
      <c r="AC3909" s="86">
        <f t="shared" si="134"/>
        <v>-24376.675481046015</v>
      </c>
    </row>
    <row r="3910" spans="27:29" x14ac:dyDescent="0.4">
      <c r="AA3910" s="85">
        <v>3901000</v>
      </c>
      <c r="AB3910" s="82">
        <f t="shared" si="133"/>
        <v>31560.926557898187</v>
      </c>
      <c r="AC3910" s="86">
        <f t="shared" si="134"/>
        <v>-24384.76595183758</v>
      </c>
    </row>
    <row r="3911" spans="27:29" x14ac:dyDescent="0.4">
      <c r="AA3911" s="85">
        <v>3902000</v>
      </c>
      <c r="AB3911" s="82">
        <f t="shared" si="133"/>
        <v>31569.017028689756</v>
      </c>
      <c r="AC3911" s="86">
        <f t="shared" si="134"/>
        <v>-24392.856422629149</v>
      </c>
    </row>
    <row r="3912" spans="27:29" x14ac:dyDescent="0.4">
      <c r="AA3912" s="85">
        <v>3903000</v>
      </c>
      <c r="AB3912" s="82">
        <f t="shared" si="133"/>
        <v>31577.107499481321</v>
      </c>
      <c r="AC3912" s="86">
        <f t="shared" si="134"/>
        <v>-24400.946893420714</v>
      </c>
    </row>
    <row r="3913" spans="27:29" x14ac:dyDescent="0.4">
      <c r="AA3913" s="85">
        <v>3904000</v>
      </c>
      <c r="AB3913" s="82">
        <f t="shared" si="133"/>
        <v>31585.197970272886</v>
      </c>
      <c r="AC3913" s="86">
        <f t="shared" si="134"/>
        <v>-24409.037364212279</v>
      </c>
    </row>
    <row r="3914" spans="27:29" x14ac:dyDescent="0.4">
      <c r="AA3914" s="85">
        <v>3905000</v>
      </c>
      <c r="AB3914" s="82">
        <f t="shared" si="133"/>
        <v>31593.288441064451</v>
      </c>
      <c r="AC3914" s="86">
        <f t="shared" si="134"/>
        <v>-24417.127835003845</v>
      </c>
    </row>
    <row r="3915" spans="27:29" x14ac:dyDescent="0.4">
      <c r="AA3915" s="85">
        <v>3906000</v>
      </c>
      <c r="AB3915" s="82">
        <f t="shared" ref="AB3915:AB3978" si="135">-PMT($X$12,$Y$10,AA3915)</f>
        <v>31601.37891185602</v>
      </c>
      <c r="AC3915" s="86">
        <f t="shared" ref="AC3915:AC3978" si="136">$J$56-AB3915</f>
        <v>-24425.218305795413</v>
      </c>
    </row>
    <row r="3916" spans="27:29" x14ac:dyDescent="0.4">
      <c r="AA3916" s="85">
        <v>3907000</v>
      </c>
      <c r="AB3916" s="82">
        <f t="shared" si="135"/>
        <v>31609.469382647585</v>
      </c>
      <c r="AC3916" s="86">
        <f t="shared" si="136"/>
        <v>-24433.308776586979</v>
      </c>
    </row>
    <row r="3917" spans="27:29" x14ac:dyDescent="0.4">
      <c r="AA3917" s="85">
        <v>3908000</v>
      </c>
      <c r="AB3917" s="82">
        <f t="shared" si="135"/>
        <v>31617.55985343915</v>
      </c>
      <c r="AC3917" s="86">
        <f t="shared" si="136"/>
        <v>-24441.399247378544</v>
      </c>
    </row>
    <row r="3918" spans="27:29" x14ac:dyDescent="0.4">
      <c r="AA3918" s="85">
        <v>3909000</v>
      </c>
      <c r="AB3918" s="82">
        <f t="shared" si="135"/>
        <v>31625.650324230719</v>
      </c>
      <c r="AC3918" s="86">
        <f t="shared" si="136"/>
        <v>-24449.489718170113</v>
      </c>
    </row>
    <row r="3919" spans="27:29" x14ac:dyDescent="0.4">
      <c r="AA3919" s="85">
        <v>3910000</v>
      </c>
      <c r="AB3919" s="82">
        <f t="shared" si="135"/>
        <v>31633.740795022284</v>
      </c>
      <c r="AC3919" s="86">
        <f t="shared" si="136"/>
        <v>-24457.580188961678</v>
      </c>
    </row>
    <row r="3920" spans="27:29" x14ac:dyDescent="0.4">
      <c r="AA3920" s="85">
        <v>3911000</v>
      </c>
      <c r="AB3920" s="82">
        <f t="shared" si="135"/>
        <v>31641.831265813849</v>
      </c>
      <c r="AC3920" s="86">
        <f t="shared" si="136"/>
        <v>-24465.670659753243</v>
      </c>
    </row>
    <row r="3921" spans="27:29" x14ac:dyDescent="0.4">
      <c r="AA3921" s="85">
        <v>3912000</v>
      </c>
      <c r="AB3921" s="82">
        <f t="shared" si="135"/>
        <v>31649.921736605414</v>
      </c>
      <c r="AC3921" s="86">
        <f t="shared" si="136"/>
        <v>-24473.761130544808</v>
      </c>
    </row>
    <row r="3922" spans="27:29" x14ac:dyDescent="0.4">
      <c r="AA3922" s="85">
        <v>3913000</v>
      </c>
      <c r="AB3922" s="82">
        <f t="shared" si="135"/>
        <v>31658.012207396983</v>
      </c>
      <c r="AC3922" s="86">
        <f t="shared" si="136"/>
        <v>-24481.851601336377</v>
      </c>
    </row>
    <row r="3923" spans="27:29" x14ac:dyDescent="0.4">
      <c r="AA3923" s="85">
        <v>3914000</v>
      </c>
      <c r="AB3923" s="82">
        <f t="shared" si="135"/>
        <v>31666.102678188541</v>
      </c>
      <c r="AC3923" s="86">
        <f t="shared" si="136"/>
        <v>-24489.942072127935</v>
      </c>
    </row>
    <row r="3924" spans="27:29" x14ac:dyDescent="0.4">
      <c r="AA3924" s="85">
        <v>3915000</v>
      </c>
      <c r="AB3924" s="82">
        <f t="shared" si="135"/>
        <v>31674.193148980106</v>
      </c>
      <c r="AC3924" s="86">
        <f t="shared" si="136"/>
        <v>-24498.0325429195</v>
      </c>
    </row>
    <row r="3925" spans="27:29" x14ac:dyDescent="0.4">
      <c r="AA3925" s="85">
        <v>3916000</v>
      </c>
      <c r="AB3925" s="82">
        <f t="shared" si="135"/>
        <v>31682.283619771675</v>
      </c>
      <c r="AC3925" s="86">
        <f t="shared" si="136"/>
        <v>-24506.123013711069</v>
      </c>
    </row>
    <row r="3926" spans="27:29" x14ac:dyDescent="0.4">
      <c r="AA3926" s="85">
        <v>3917000</v>
      </c>
      <c r="AB3926" s="82">
        <f t="shared" si="135"/>
        <v>31690.37409056324</v>
      </c>
      <c r="AC3926" s="86">
        <f t="shared" si="136"/>
        <v>-24514.213484502634</v>
      </c>
    </row>
    <row r="3927" spans="27:29" x14ac:dyDescent="0.4">
      <c r="AA3927" s="85">
        <v>3918000</v>
      </c>
      <c r="AB3927" s="82">
        <f t="shared" si="135"/>
        <v>31698.464561354805</v>
      </c>
      <c r="AC3927" s="86">
        <f t="shared" si="136"/>
        <v>-24522.303955294199</v>
      </c>
    </row>
    <row r="3928" spans="27:29" x14ac:dyDescent="0.4">
      <c r="AA3928" s="85">
        <v>3919000</v>
      </c>
      <c r="AB3928" s="82">
        <f t="shared" si="135"/>
        <v>31706.555032146374</v>
      </c>
      <c r="AC3928" s="86">
        <f t="shared" si="136"/>
        <v>-24530.394426085768</v>
      </c>
    </row>
    <row r="3929" spans="27:29" x14ac:dyDescent="0.4">
      <c r="AA3929" s="85">
        <v>3920000</v>
      </c>
      <c r="AB3929" s="82">
        <f t="shared" si="135"/>
        <v>31714.645502937939</v>
      </c>
      <c r="AC3929" s="86">
        <f t="shared" si="136"/>
        <v>-24538.484896877333</v>
      </c>
    </row>
    <row r="3930" spans="27:29" x14ac:dyDescent="0.4">
      <c r="AA3930" s="85">
        <v>3921000</v>
      </c>
      <c r="AB3930" s="82">
        <f t="shared" si="135"/>
        <v>31722.735973729505</v>
      </c>
      <c r="AC3930" s="86">
        <f t="shared" si="136"/>
        <v>-24546.575367668898</v>
      </c>
    </row>
    <row r="3931" spans="27:29" x14ac:dyDescent="0.4">
      <c r="AA3931" s="85">
        <v>3922000</v>
      </c>
      <c r="AB3931" s="82">
        <f t="shared" si="135"/>
        <v>31730.82644452107</v>
      </c>
      <c r="AC3931" s="86">
        <f t="shared" si="136"/>
        <v>-24554.665838460463</v>
      </c>
    </row>
    <row r="3932" spans="27:29" x14ac:dyDescent="0.4">
      <c r="AA3932" s="85">
        <v>3923000</v>
      </c>
      <c r="AB3932" s="82">
        <f t="shared" si="135"/>
        <v>31738.916915312639</v>
      </c>
      <c r="AC3932" s="86">
        <f t="shared" si="136"/>
        <v>-24562.756309252032</v>
      </c>
    </row>
    <row r="3933" spans="27:29" x14ac:dyDescent="0.4">
      <c r="AA3933" s="85">
        <v>3924000</v>
      </c>
      <c r="AB3933" s="82">
        <f t="shared" si="135"/>
        <v>31747.007386104204</v>
      </c>
      <c r="AC3933" s="86">
        <f t="shared" si="136"/>
        <v>-24570.846780043597</v>
      </c>
    </row>
    <row r="3934" spans="27:29" x14ac:dyDescent="0.4">
      <c r="AA3934" s="85">
        <v>3925000</v>
      </c>
      <c r="AB3934" s="82">
        <f t="shared" si="135"/>
        <v>31755.097856895769</v>
      </c>
      <c r="AC3934" s="86">
        <f t="shared" si="136"/>
        <v>-24578.937250835163</v>
      </c>
    </row>
    <row r="3935" spans="27:29" x14ac:dyDescent="0.4">
      <c r="AA3935" s="85">
        <v>3926000</v>
      </c>
      <c r="AB3935" s="82">
        <f t="shared" si="135"/>
        <v>31763.188327687338</v>
      </c>
      <c r="AC3935" s="86">
        <f t="shared" si="136"/>
        <v>-24587.027721626731</v>
      </c>
    </row>
    <row r="3936" spans="27:29" x14ac:dyDescent="0.4">
      <c r="AA3936" s="85">
        <v>3927000</v>
      </c>
      <c r="AB3936" s="82">
        <f t="shared" si="135"/>
        <v>31771.278798478903</v>
      </c>
      <c r="AC3936" s="86">
        <f t="shared" si="136"/>
        <v>-24595.118192418297</v>
      </c>
    </row>
    <row r="3937" spans="27:29" x14ac:dyDescent="0.4">
      <c r="AA3937" s="85">
        <v>3928000</v>
      </c>
      <c r="AB3937" s="82">
        <f t="shared" si="135"/>
        <v>31779.369269270468</v>
      </c>
      <c r="AC3937" s="86">
        <f t="shared" si="136"/>
        <v>-24603.208663209862</v>
      </c>
    </row>
    <row r="3938" spans="27:29" x14ac:dyDescent="0.4">
      <c r="AA3938" s="85">
        <v>3929000</v>
      </c>
      <c r="AB3938" s="82">
        <f t="shared" si="135"/>
        <v>31787.459740062033</v>
      </c>
      <c r="AC3938" s="86">
        <f t="shared" si="136"/>
        <v>-24611.299134001427</v>
      </c>
    </row>
    <row r="3939" spans="27:29" x14ac:dyDescent="0.4">
      <c r="AA3939" s="85">
        <v>3930000</v>
      </c>
      <c r="AB3939" s="82">
        <f t="shared" si="135"/>
        <v>31795.550210853602</v>
      </c>
      <c r="AC3939" s="86">
        <f t="shared" si="136"/>
        <v>-24619.389604792996</v>
      </c>
    </row>
    <row r="3940" spans="27:29" x14ac:dyDescent="0.4">
      <c r="AA3940" s="85">
        <v>3931000</v>
      </c>
      <c r="AB3940" s="82">
        <f t="shared" si="135"/>
        <v>31803.64068164516</v>
      </c>
      <c r="AC3940" s="86">
        <f t="shared" si="136"/>
        <v>-24627.480075584554</v>
      </c>
    </row>
    <row r="3941" spans="27:29" x14ac:dyDescent="0.4">
      <c r="AA3941" s="85">
        <v>3932000</v>
      </c>
      <c r="AB3941" s="82">
        <f t="shared" si="135"/>
        <v>31811.731152436725</v>
      </c>
      <c r="AC3941" s="86">
        <f t="shared" si="136"/>
        <v>-24635.570546376119</v>
      </c>
    </row>
    <row r="3942" spans="27:29" x14ac:dyDescent="0.4">
      <c r="AA3942" s="85">
        <v>3933000</v>
      </c>
      <c r="AB3942" s="82">
        <f t="shared" si="135"/>
        <v>31819.821623228294</v>
      </c>
      <c r="AC3942" s="86">
        <f t="shared" si="136"/>
        <v>-24643.661017167688</v>
      </c>
    </row>
    <row r="3943" spans="27:29" x14ac:dyDescent="0.4">
      <c r="AA3943" s="85">
        <v>3934000</v>
      </c>
      <c r="AB3943" s="82">
        <f t="shared" si="135"/>
        <v>31827.912094019859</v>
      </c>
      <c r="AC3943" s="86">
        <f t="shared" si="136"/>
        <v>-24651.751487959253</v>
      </c>
    </row>
    <row r="3944" spans="27:29" x14ac:dyDescent="0.4">
      <c r="AA3944" s="85">
        <v>3935000</v>
      </c>
      <c r="AB3944" s="82">
        <f t="shared" si="135"/>
        <v>31836.002564811424</v>
      </c>
      <c r="AC3944" s="86">
        <f t="shared" si="136"/>
        <v>-24659.841958750818</v>
      </c>
    </row>
    <row r="3945" spans="27:29" x14ac:dyDescent="0.4">
      <c r="AA3945" s="85">
        <v>3936000</v>
      </c>
      <c r="AB3945" s="82">
        <f t="shared" si="135"/>
        <v>31844.093035602993</v>
      </c>
      <c r="AC3945" s="86">
        <f t="shared" si="136"/>
        <v>-24667.932429542387</v>
      </c>
    </row>
    <row r="3946" spans="27:29" x14ac:dyDescent="0.4">
      <c r="AA3946" s="85">
        <v>3937000</v>
      </c>
      <c r="AB3946" s="82">
        <f t="shared" si="135"/>
        <v>31852.183506394558</v>
      </c>
      <c r="AC3946" s="86">
        <f t="shared" si="136"/>
        <v>-24676.022900333952</v>
      </c>
    </row>
    <row r="3947" spans="27:29" x14ac:dyDescent="0.4">
      <c r="AA3947" s="85">
        <v>3938000</v>
      </c>
      <c r="AB3947" s="82">
        <f t="shared" si="135"/>
        <v>31860.273977186123</v>
      </c>
      <c r="AC3947" s="86">
        <f t="shared" si="136"/>
        <v>-24684.113371125517</v>
      </c>
    </row>
    <row r="3948" spans="27:29" x14ac:dyDescent="0.4">
      <c r="AA3948" s="85">
        <v>3939000</v>
      </c>
      <c r="AB3948" s="82">
        <f t="shared" si="135"/>
        <v>31868.364447977689</v>
      </c>
      <c r="AC3948" s="86">
        <f t="shared" si="136"/>
        <v>-24692.203841917082</v>
      </c>
    </row>
    <row r="3949" spans="27:29" x14ac:dyDescent="0.4">
      <c r="AA3949" s="85">
        <v>3940000</v>
      </c>
      <c r="AB3949" s="82">
        <f t="shared" si="135"/>
        <v>31876.454918769257</v>
      </c>
      <c r="AC3949" s="86">
        <f t="shared" si="136"/>
        <v>-24700.294312708651</v>
      </c>
    </row>
    <row r="3950" spans="27:29" x14ac:dyDescent="0.4">
      <c r="AA3950" s="85">
        <v>3941000</v>
      </c>
      <c r="AB3950" s="82">
        <f t="shared" si="135"/>
        <v>31884.545389560823</v>
      </c>
      <c r="AC3950" s="86">
        <f t="shared" si="136"/>
        <v>-24708.384783500216</v>
      </c>
    </row>
    <row r="3951" spans="27:29" x14ac:dyDescent="0.4">
      <c r="AA3951" s="85">
        <v>3942000</v>
      </c>
      <c r="AB3951" s="82">
        <f t="shared" si="135"/>
        <v>31892.635860352388</v>
      </c>
      <c r="AC3951" s="86">
        <f t="shared" si="136"/>
        <v>-24716.475254291781</v>
      </c>
    </row>
    <row r="3952" spans="27:29" x14ac:dyDescent="0.4">
      <c r="AA3952" s="85">
        <v>3943000</v>
      </c>
      <c r="AB3952" s="82">
        <f t="shared" si="135"/>
        <v>31900.726331143956</v>
      </c>
      <c r="AC3952" s="86">
        <f t="shared" si="136"/>
        <v>-24724.56572508335</v>
      </c>
    </row>
    <row r="3953" spans="27:29" x14ac:dyDescent="0.4">
      <c r="AA3953" s="85">
        <v>3944000</v>
      </c>
      <c r="AB3953" s="82">
        <f t="shared" si="135"/>
        <v>31908.816801935522</v>
      </c>
      <c r="AC3953" s="86">
        <f t="shared" si="136"/>
        <v>-24732.656195874915</v>
      </c>
    </row>
    <row r="3954" spans="27:29" x14ac:dyDescent="0.4">
      <c r="AA3954" s="85">
        <v>3945000</v>
      </c>
      <c r="AB3954" s="82">
        <f t="shared" si="135"/>
        <v>31916.907272727087</v>
      </c>
      <c r="AC3954" s="86">
        <f t="shared" si="136"/>
        <v>-24740.74666666648</v>
      </c>
    </row>
    <row r="3955" spans="27:29" x14ac:dyDescent="0.4">
      <c r="AA3955" s="85">
        <v>3946000</v>
      </c>
      <c r="AB3955" s="82">
        <f t="shared" si="135"/>
        <v>31924.997743518652</v>
      </c>
      <c r="AC3955" s="86">
        <f t="shared" si="136"/>
        <v>-24748.837137458046</v>
      </c>
    </row>
    <row r="3956" spans="27:29" x14ac:dyDescent="0.4">
      <c r="AA3956" s="85">
        <v>3947000</v>
      </c>
      <c r="AB3956" s="82">
        <f t="shared" si="135"/>
        <v>31933.088214310221</v>
      </c>
      <c r="AC3956" s="86">
        <f t="shared" si="136"/>
        <v>-24756.927608249614</v>
      </c>
    </row>
    <row r="3957" spans="27:29" x14ac:dyDescent="0.4">
      <c r="AA3957" s="85">
        <v>3948000</v>
      </c>
      <c r="AB3957" s="82">
        <f t="shared" si="135"/>
        <v>31941.178685101779</v>
      </c>
      <c r="AC3957" s="86">
        <f t="shared" si="136"/>
        <v>-24765.018079041172</v>
      </c>
    </row>
    <row r="3958" spans="27:29" x14ac:dyDescent="0.4">
      <c r="AA3958" s="85">
        <v>3949000</v>
      </c>
      <c r="AB3958" s="82">
        <f t="shared" si="135"/>
        <v>31949.269155893344</v>
      </c>
      <c r="AC3958" s="86">
        <f t="shared" si="136"/>
        <v>-24773.108549832737</v>
      </c>
    </row>
    <row r="3959" spans="27:29" x14ac:dyDescent="0.4">
      <c r="AA3959" s="85">
        <v>3950000</v>
      </c>
      <c r="AB3959" s="82">
        <f t="shared" si="135"/>
        <v>31957.359626684913</v>
      </c>
      <c r="AC3959" s="86">
        <f t="shared" si="136"/>
        <v>-24781.199020624306</v>
      </c>
    </row>
    <row r="3960" spans="27:29" x14ac:dyDescent="0.4">
      <c r="AA3960" s="85">
        <v>3951000</v>
      </c>
      <c r="AB3960" s="82">
        <f t="shared" si="135"/>
        <v>31965.450097476478</v>
      </c>
      <c r="AC3960" s="86">
        <f t="shared" si="136"/>
        <v>-24789.289491415871</v>
      </c>
    </row>
    <row r="3961" spans="27:29" x14ac:dyDescent="0.4">
      <c r="AA3961" s="85">
        <v>3952000</v>
      </c>
      <c r="AB3961" s="82">
        <f t="shared" si="135"/>
        <v>31973.540568268043</v>
      </c>
      <c r="AC3961" s="86">
        <f t="shared" si="136"/>
        <v>-24797.379962207437</v>
      </c>
    </row>
    <row r="3962" spans="27:29" x14ac:dyDescent="0.4">
      <c r="AA3962" s="85">
        <v>3953000</v>
      </c>
      <c r="AB3962" s="82">
        <f t="shared" si="135"/>
        <v>31981.631039059612</v>
      </c>
      <c r="AC3962" s="86">
        <f t="shared" si="136"/>
        <v>-24805.470432999005</v>
      </c>
    </row>
    <row r="3963" spans="27:29" x14ac:dyDescent="0.4">
      <c r="AA3963" s="85">
        <v>3954000</v>
      </c>
      <c r="AB3963" s="82">
        <f t="shared" si="135"/>
        <v>31989.721509851177</v>
      </c>
      <c r="AC3963" s="86">
        <f t="shared" si="136"/>
        <v>-24813.560903790571</v>
      </c>
    </row>
    <row r="3964" spans="27:29" x14ac:dyDescent="0.4">
      <c r="AA3964" s="85">
        <v>3955000</v>
      </c>
      <c r="AB3964" s="82">
        <f t="shared" si="135"/>
        <v>31997.811980642742</v>
      </c>
      <c r="AC3964" s="86">
        <f t="shared" si="136"/>
        <v>-24821.651374582136</v>
      </c>
    </row>
    <row r="3965" spans="27:29" x14ac:dyDescent="0.4">
      <c r="AA3965" s="85">
        <v>3956000</v>
      </c>
      <c r="AB3965" s="82">
        <f t="shared" si="135"/>
        <v>32005.902451434307</v>
      </c>
      <c r="AC3965" s="86">
        <f t="shared" si="136"/>
        <v>-24829.741845373701</v>
      </c>
    </row>
    <row r="3966" spans="27:29" x14ac:dyDescent="0.4">
      <c r="AA3966" s="85">
        <v>3957000</v>
      </c>
      <c r="AB3966" s="82">
        <f t="shared" si="135"/>
        <v>32013.992922225876</v>
      </c>
      <c r="AC3966" s="86">
        <f t="shared" si="136"/>
        <v>-24837.83231616527</v>
      </c>
    </row>
    <row r="3967" spans="27:29" x14ac:dyDescent="0.4">
      <c r="AA3967" s="85">
        <v>3958000</v>
      </c>
      <c r="AB3967" s="82">
        <f t="shared" si="135"/>
        <v>32022.083393017441</v>
      </c>
      <c r="AC3967" s="86">
        <f t="shared" si="136"/>
        <v>-24845.922786956835</v>
      </c>
    </row>
    <row r="3968" spans="27:29" x14ac:dyDescent="0.4">
      <c r="AA3968" s="85">
        <v>3959000</v>
      </c>
      <c r="AB3968" s="82">
        <f t="shared" si="135"/>
        <v>32030.173863809006</v>
      </c>
      <c r="AC3968" s="86">
        <f t="shared" si="136"/>
        <v>-24854.0132577484</v>
      </c>
    </row>
    <row r="3969" spans="27:29" x14ac:dyDescent="0.4">
      <c r="AA3969" s="85">
        <v>3960000</v>
      </c>
      <c r="AB3969" s="82">
        <f t="shared" si="135"/>
        <v>32038.264334600575</v>
      </c>
      <c r="AC3969" s="86">
        <f t="shared" si="136"/>
        <v>-24862.103728539969</v>
      </c>
    </row>
    <row r="3970" spans="27:29" x14ac:dyDescent="0.4">
      <c r="AA3970" s="85">
        <v>3961000</v>
      </c>
      <c r="AB3970" s="82">
        <f t="shared" si="135"/>
        <v>32046.35480539214</v>
      </c>
      <c r="AC3970" s="86">
        <f t="shared" si="136"/>
        <v>-24870.194199331534</v>
      </c>
    </row>
    <row r="3971" spans="27:29" x14ac:dyDescent="0.4">
      <c r="AA3971" s="85">
        <v>3962000</v>
      </c>
      <c r="AB3971" s="82">
        <f t="shared" si="135"/>
        <v>32054.445276183706</v>
      </c>
      <c r="AC3971" s="86">
        <f t="shared" si="136"/>
        <v>-24878.284670123099</v>
      </c>
    </row>
    <row r="3972" spans="27:29" x14ac:dyDescent="0.4">
      <c r="AA3972" s="85">
        <v>3963000</v>
      </c>
      <c r="AB3972" s="82">
        <f t="shared" si="135"/>
        <v>32062.535746975271</v>
      </c>
      <c r="AC3972" s="86">
        <f t="shared" si="136"/>
        <v>-24886.375140914664</v>
      </c>
    </row>
    <row r="3973" spans="27:29" x14ac:dyDescent="0.4">
      <c r="AA3973" s="85">
        <v>3964000</v>
      </c>
      <c r="AB3973" s="82">
        <f t="shared" si="135"/>
        <v>32070.626217766832</v>
      </c>
      <c r="AC3973" s="86">
        <f t="shared" si="136"/>
        <v>-24894.465611706226</v>
      </c>
    </row>
    <row r="3974" spans="27:29" x14ac:dyDescent="0.4">
      <c r="AA3974" s="85">
        <v>3965000</v>
      </c>
      <c r="AB3974" s="82">
        <f t="shared" si="135"/>
        <v>32078.716688558397</v>
      </c>
      <c r="AC3974" s="86">
        <f t="shared" si="136"/>
        <v>-24902.556082497791</v>
      </c>
    </row>
    <row r="3975" spans="27:29" x14ac:dyDescent="0.4">
      <c r="AA3975" s="85">
        <v>3966000</v>
      </c>
      <c r="AB3975" s="82">
        <f t="shared" si="135"/>
        <v>32086.807159349963</v>
      </c>
      <c r="AC3975" s="86">
        <f t="shared" si="136"/>
        <v>-24910.646553289356</v>
      </c>
    </row>
    <row r="3976" spans="27:29" x14ac:dyDescent="0.4">
      <c r="AA3976" s="85">
        <v>3967000</v>
      </c>
      <c r="AB3976" s="82">
        <f t="shared" si="135"/>
        <v>32094.897630141531</v>
      </c>
      <c r="AC3976" s="86">
        <f t="shared" si="136"/>
        <v>-24918.737024080925</v>
      </c>
    </row>
    <row r="3977" spans="27:29" x14ac:dyDescent="0.4">
      <c r="AA3977" s="85">
        <v>3968000</v>
      </c>
      <c r="AB3977" s="82">
        <f t="shared" si="135"/>
        <v>32102.988100933097</v>
      </c>
      <c r="AC3977" s="86">
        <f t="shared" si="136"/>
        <v>-24926.82749487249</v>
      </c>
    </row>
    <row r="3978" spans="27:29" x14ac:dyDescent="0.4">
      <c r="AA3978" s="85">
        <v>3969000</v>
      </c>
      <c r="AB3978" s="82">
        <f t="shared" si="135"/>
        <v>32111.078571724662</v>
      </c>
      <c r="AC3978" s="86">
        <f t="shared" si="136"/>
        <v>-24934.917965664055</v>
      </c>
    </row>
    <row r="3979" spans="27:29" x14ac:dyDescent="0.4">
      <c r="AA3979" s="85">
        <v>3970000</v>
      </c>
      <c r="AB3979" s="82">
        <f t="shared" ref="AB3979:AB4009" si="137">-PMT($X$12,$Y$10,AA3979)</f>
        <v>32119.169042516231</v>
      </c>
      <c r="AC3979" s="86">
        <f t="shared" ref="AC3979:AC4009" si="138">$J$56-AB3979</f>
        <v>-24943.008436455624</v>
      </c>
    </row>
    <row r="3980" spans="27:29" x14ac:dyDescent="0.4">
      <c r="AA3980" s="85">
        <v>3971000</v>
      </c>
      <c r="AB3980" s="82">
        <f t="shared" si="137"/>
        <v>32127.259513307796</v>
      </c>
      <c r="AC3980" s="86">
        <f t="shared" si="138"/>
        <v>-24951.098907247189</v>
      </c>
    </row>
    <row r="3981" spans="27:29" x14ac:dyDescent="0.4">
      <c r="AA3981" s="85">
        <v>3972000</v>
      </c>
      <c r="AB3981" s="82">
        <f t="shared" si="137"/>
        <v>32135.349984099361</v>
      </c>
      <c r="AC3981" s="86">
        <f t="shared" si="138"/>
        <v>-24959.189378038755</v>
      </c>
    </row>
    <row r="3982" spans="27:29" x14ac:dyDescent="0.4">
      <c r="AA3982" s="85">
        <v>3973000</v>
      </c>
      <c r="AB3982" s="82">
        <f t="shared" si="137"/>
        <v>32143.440454890926</v>
      </c>
      <c r="AC3982" s="86">
        <f t="shared" si="138"/>
        <v>-24967.27984883032</v>
      </c>
    </row>
    <row r="3983" spans="27:29" x14ac:dyDescent="0.4">
      <c r="AA3983" s="85">
        <v>3974000</v>
      </c>
      <c r="AB3983" s="82">
        <f t="shared" si="137"/>
        <v>32151.530925682495</v>
      </c>
      <c r="AC3983" s="86">
        <f t="shared" si="138"/>
        <v>-24975.370319621888</v>
      </c>
    </row>
    <row r="3984" spans="27:29" x14ac:dyDescent="0.4">
      <c r="AA3984" s="85">
        <v>3975000</v>
      </c>
      <c r="AB3984" s="82">
        <f t="shared" si="137"/>
        <v>32159.62139647406</v>
      </c>
      <c r="AC3984" s="86">
        <f t="shared" si="138"/>
        <v>-24983.460790413454</v>
      </c>
    </row>
    <row r="3985" spans="27:29" x14ac:dyDescent="0.4">
      <c r="AA3985" s="85">
        <v>3976000</v>
      </c>
      <c r="AB3985" s="82">
        <f t="shared" si="137"/>
        <v>32167.711867265625</v>
      </c>
      <c r="AC3985" s="86">
        <f t="shared" si="138"/>
        <v>-24991.551261205019</v>
      </c>
    </row>
    <row r="3986" spans="27:29" x14ac:dyDescent="0.4">
      <c r="AA3986" s="85">
        <v>3977000</v>
      </c>
      <c r="AB3986" s="82">
        <f t="shared" si="137"/>
        <v>32175.802338057194</v>
      </c>
      <c r="AC3986" s="86">
        <f t="shared" si="138"/>
        <v>-24999.641731996588</v>
      </c>
    </row>
    <row r="3987" spans="27:29" x14ac:dyDescent="0.4">
      <c r="AA3987" s="85">
        <v>3978000</v>
      </c>
      <c r="AB3987" s="82">
        <f t="shared" si="137"/>
        <v>32183.892808848759</v>
      </c>
      <c r="AC3987" s="86">
        <f t="shared" si="138"/>
        <v>-25007.732202788153</v>
      </c>
    </row>
    <row r="3988" spans="27:29" x14ac:dyDescent="0.4">
      <c r="AA3988" s="85">
        <v>3979000</v>
      </c>
      <c r="AB3988" s="82">
        <f t="shared" si="137"/>
        <v>32191.983279640324</v>
      </c>
      <c r="AC3988" s="86">
        <f t="shared" si="138"/>
        <v>-25015.822673579718</v>
      </c>
    </row>
    <row r="3989" spans="27:29" x14ac:dyDescent="0.4">
      <c r="AA3989" s="85">
        <v>3980000</v>
      </c>
      <c r="AB3989" s="82">
        <f t="shared" si="137"/>
        <v>32200.073750431889</v>
      </c>
      <c r="AC3989" s="86">
        <f t="shared" si="138"/>
        <v>-25023.913144371283</v>
      </c>
    </row>
    <row r="3990" spans="27:29" x14ac:dyDescent="0.4">
      <c r="AA3990" s="85">
        <v>3981000</v>
      </c>
      <c r="AB3990" s="82">
        <f t="shared" si="137"/>
        <v>32208.164221223451</v>
      </c>
      <c r="AC3990" s="86">
        <f t="shared" si="138"/>
        <v>-25032.003615162845</v>
      </c>
    </row>
    <row r="3991" spans="27:29" x14ac:dyDescent="0.4">
      <c r="AA3991" s="85">
        <v>3982000</v>
      </c>
      <c r="AB3991" s="82">
        <f t="shared" si="137"/>
        <v>32216.254692015016</v>
      </c>
      <c r="AC3991" s="86">
        <f t="shared" si="138"/>
        <v>-25040.09408595441</v>
      </c>
    </row>
    <row r="3992" spans="27:29" x14ac:dyDescent="0.4">
      <c r="AA3992" s="85">
        <v>3983000</v>
      </c>
      <c r="AB3992" s="82">
        <f t="shared" si="137"/>
        <v>32224.345162806581</v>
      </c>
      <c r="AC3992" s="86">
        <f t="shared" si="138"/>
        <v>-25048.184556745975</v>
      </c>
    </row>
    <row r="3993" spans="27:29" x14ac:dyDescent="0.4">
      <c r="AA3993" s="85">
        <v>3984000</v>
      </c>
      <c r="AB3993" s="82">
        <f t="shared" si="137"/>
        <v>32232.43563359815</v>
      </c>
      <c r="AC3993" s="86">
        <f t="shared" si="138"/>
        <v>-25056.275027537544</v>
      </c>
    </row>
    <row r="3994" spans="27:29" x14ac:dyDescent="0.4">
      <c r="AA3994" s="85">
        <v>3985000</v>
      </c>
      <c r="AB3994" s="82">
        <f t="shared" si="137"/>
        <v>32240.526104389715</v>
      </c>
      <c r="AC3994" s="86">
        <f t="shared" si="138"/>
        <v>-25064.365498329109</v>
      </c>
    </row>
    <row r="3995" spans="27:29" x14ac:dyDescent="0.4">
      <c r="AA3995" s="85">
        <v>3986000</v>
      </c>
      <c r="AB3995" s="82">
        <f t="shared" si="137"/>
        <v>32248.61657518128</v>
      </c>
      <c r="AC3995" s="86">
        <f t="shared" si="138"/>
        <v>-25072.455969120674</v>
      </c>
    </row>
    <row r="3996" spans="27:29" x14ac:dyDescent="0.4">
      <c r="AA3996" s="85">
        <v>3987000</v>
      </c>
      <c r="AB3996" s="82">
        <f t="shared" si="137"/>
        <v>32256.707045972849</v>
      </c>
      <c r="AC3996" s="86">
        <f t="shared" si="138"/>
        <v>-25080.546439912243</v>
      </c>
    </row>
    <row r="3997" spans="27:29" x14ac:dyDescent="0.4">
      <c r="AA3997" s="85">
        <v>3988000</v>
      </c>
      <c r="AB3997" s="82">
        <f t="shared" si="137"/>
        <v>32264.797516764414</v>
      </c>
      <c r="AC3997" s="86">
        <f t="shared" si="138"/>
        <v>-25088.636910703808</v>
      </c>
    </row>
    <row r="3998" spans="27:29" x14ac:dyDescent="0.4">
      <c r="AA3998" s="85">
        <v>3989000</v>
      </c>
      <c r="AB3998" s="82">
        <f t="shared" si="137"/>
        <v>32272.88798755598</v>
      </c>
      <c r="AC3998" s="86">
        <f t="shared" si="138"/>
        <v>-25096.727381495373</v>
      </c>
    </row>
    <row r="3999" spans="27:29" x14ac:dyDescent="0.4">
      <c r="AA3999" s="85">
        <v>3990000</v>
      </c>
      <c r="AB3999" s="82">
        <f t="shared" si="137"/>
        <v>32280.978458347545</v>
      </c>
      <c r="AC3999" s="86">
        <f t="shared" si="138"/>
        <v>-25104.817852286938</v>
      </c>
    </row>
    <row r="4000" spans="27:29" x14ac:dyDescent="0.4">
      <c r="AA4000" s="85">
        <v>3991000</v>
      </c>
      <c r="AB4000" s="82">
        <f t="shared" si="137"/>
        <v>32289.068929139114</v>
      </c>
      <c r="AC4000" s="86">
        <f t="shared" si="138"/>
        <v>-25112.908323078507</v>
      </c>
    </row>
    <row r="4001" spans="27:29" x14ac:dyDescent="0.4">
      <c r="AA4001" s="85">
        <v>3992000</v>
      </c>
      <c r="AB4001" s="82">
        <f t="shared" si="137"/>
        <v>32297.159399930679</v>
      </c>
      <c r="AC4001" s="86">
        <f t="shared" si="138"/>
        <v>-25120.998793870072</v>
      </c>
    </row>
    <row r="4002" spans="27:29" x14ac:dyDescent="0.4">
      <c r="AA4002" s="85">
        <v>3993000</v>
      </c>
      <c r="AB4002" s="82">
        <f t="shared" si="137"/>
        <v>32305.249870722244</v>
      </c>
      <c r="AC4002" s="86">
        <f t="shared" si="138"/>
        <v>-25129.089264661638</v>
      </c>
    </row>
    <row r="4003" spans="27:29" x14ac:dyDescent="0.4">
      <c r="AA4003" s="85">
        <v>3994000</v>
      </c>
      <c r="AB4003" s="82">
        <f t="shared" si="137"/>
        <v>32313.340341513813</v>
      </c>
      <c r="AC4003" s="86">
        <f t="shared" si="138"/>
        <v>-25137.179735453206</v>
      </c>
    </row>
    <row r="4004" spans="27:29" x14ac:dyDescent="0.4">
      <c r="AA4004" s="85">
        <v>3995000</v>
      </c>
      <c r="AB4004" s="82">
        <f t="shared" si="137"/>
        <v>32321.430812305378</v>
      </c>
      <c r="AC4004" s="86">
        <f t="shared" si="138"/>
        <v>-25145.270206244772</v>
      </c>
    </row>
    <row r="4005" spans="27:29" x14ac:dyDescent="0.4">
      <c r="AA4005" s="85">
        <v>3996000</v>
      </c>
      <c r="AB4005" s="82">
        <f t="shared" si="137"/>
        <v>32329.521283096943</v>
      </c>
      <c r="AC4005" s="86">
        <f t="shared" si="138"/>
        <v>-25153.360677036337</v>
      </c>
    </row>
    <row r="4006" spans="27:29" x14ac:dyDescent="0.4">
      <c r="AA4006" s="85">
        <v>3997000</v>
      </c>
      <c r="AB4006" s="82">
        <f t="shared" si="137"/>
        <v>32337.611753888505</v>
      </c>
      <c r="AC4006" s="86">
        <f t="shared" si="138"/>
        <v>-25161.451147827898</v>
      </c>
    </row>
    <row r="4007" spans="27:29" x14ac:dyDescent="0.4">
      <c r="AA4007" s="85">
        <v>3998000</v>
      </c>
      <c r="AB4007" s="82">
        <f t="shared" si="137"/>
        <v>32345.70222468007</v>
      </c>
      <c r="AC4007" s="86">
        <f t="shared" si="138"/>
        <v>-25169.541618619463</v>
      </c>
    </row>
    <row r="4008" spans="27:29" x14ac:dyDescent="0.4">
      <c r="AA4008" s="85">
        <v>3999000</v>
      </c>
      <c r="AB4008" s="82">
        <f t="shared" si="137"/>
        <v>32353.792695471635</v>
      </c>
      <c r="AC4008" s="86">
        <f t="shared" si="138"/>
        <v>-25177.632089411029</v>
      </c>
    </row>
    <row r="4009" spans="27:29" x14ac:dyDescent="0.4">
      <c r="AA4009" s="85">
        <v>4000000</v>
      </c>
      <c r="AB4009" s="82">
        <f t="shared" si="137"/>
        <v>32361.8831662632</v>
      </c>
      <c r="AC4009" s="86">
        <f t="shared" si="138"/>
        <v>-25185.722560202594</v>
      </c>
    </row>
  </sheetData>
  <protectedRanges>
    <protectedRange sqref="C30" name="Range2"/>
    <protectedRange algorithmName="SHA-512" hashValue="FdS5CEx5p/Hg+S6CMlFMuqMfSMWjVvD3LZXpjUH/bkCObiiaK4NziICmpsdZ1JiCnAlxAnhmbPwD9JX/2iCsdg==" saltValue="jsqNKjGlqNeN7R8kbT9Wzw==" spinCount="100000" sqref="C7:C8 C30 C35:D53 G14:G23 C14:C18 C20:C24 C26 C11 C118 C114:C115 G114:G117 G7:G11 F20:F24" name="Range1"/>
  </protectedRanges>
  <mergeCells count="16">
    <mergeCell ref="B110:G110"/>
    <mergeCell ref="B112:G112"/>
    <mergeCell ref="I32:J32"/>
    <mergeCell ref="B60:G61"/>
    <mergeCell ref="B62:G63"/>
    <mergeCell ref="B59:G59"/>
    <mergeCell ref="B28:G28"/>
    <mergeCell ref="B32:D32"/>
    <mergeCell ref="F32:G32"/>
    <mergeCell ref="B3:G3"/>
    <mergeCell ref="B5:G5"/>
    <mergeCell ref="B13:C13"/>
    <mergeCell ref="F13:G13"/>
    <mergeCell ref="B19:C19"/>
    <mergeCell ref="E19:G19"/>
    <mergeCell ref="E24:F24"/>
  </mergeCells>
  <conditionalFormatting sqref="B64:G64">
    <cfRule type="containsText" dxfId="4" priority="6" operator="containsText" text="decline">
      <formula>NOT(ISERROR(SEARCH("decline",B64)))</formula>
    </cfRule>
  </conditionalFormatting>
  <conditionalFormatting sqref="C26">
    <cfRule type="cellIs" dxfId="3" priority="3" operator="equal">
      <formula>"Pass"</formula>
    </cfRule>
    <cfRule type="cellIs" dxfId="2" priority="4" operator="equal">
      <formula>"Fail"</formula>
    </cfRule>
  </conditionalFormatting>
  <dataValidations count="8">
    <dataValidation type="list" allowBlank="1" showInputMessage="1" showErrorMessage="1" sqref="G11 G117" xr:uid="{F539819A-8E82-49C3-9D97-1F76CE4816A9}">
      <formula1>"Repayment,Interest Only"</formula1>
    </dataValidation>
    <dataValidation type="decimal" operator="lessThanOrEqual" allowBlank="1" showInputMessage="1" showErrorMessage="1" errorTitle="Payrate" error="Payrate cannot exceed 5.54%" sqref="G9:G10" xr:uid="{E11C3D79-3FFA-4BC2-BA42-7D9A95F10C8F}">
      <formula1>F88</formula1>
    </dataValidation>
    <dataValidation type="list" allowBlank="1" showInputMessage="1" showErrorMessage="1" sqref="G8" xr:uid="{39CCBE68-F395-41E1-A973-A992D7EE91FB}">
      <formula1>"2 Years, 3 Years"</formula1>
    </dataValidation>
    <dataValidation type="list" allowBlank="1" showInputMessage="1" showErrorMessage="1" sqref="E14" xr:uid="{91B8DFC6-2B88-4995-8DB7-2025D43E4653}">
      <formula1>#REF!</formula1>
    </dataValidation>
    <dataValidation type="list" allowBlank="1" showInputMessage="1" showErrorMessage="1" sqref="C30" xr:uid="{367380D6-F5CE-4938-8EB5-1A4411141971}">
      <formula1>$A$99:$A$105</formula1>
    </dataValidation>
    <dataValidation type="list" allowBlank="1" showInputMessage="1" showErrorMessage="1" sqref="C11 C118" xr:uid="{555588F8-90E4-401A-9BB2-F6346B1CA8E9}">
      <formula1>$R$11:$R$12</formula1>
    </dataValidation>
    <dataValidation type="decimal" operator="lessThanOrEqual" allowBlank="1" showInputMessage="1" showErrorMessage="1" errorTitle="Payrate" error="Payrate cannot exceed 5.54%" sqref="G116" xr:uid="{8FE11228-063D-4D65-97E7-08601A72648C}">
      <formula1>F179</formula1>
    </dataValidation>
    <dataValidation type="decimal" operator="lessThan" allowBlank="1" showInputMessage="1" showErrorMessage="1" errorTitle="Payrate" error="Payrate cannot exceed 5.29%" promptTitle="MVR 5.29%" sqref="G22" xr:uid="{7268CF48-E9AE-4D17-A36F-A7DF056D7F66}">
      <formula1>K22</formula1>
    </dataValidation>
  </dataValidations>
  <pageMargins left="0.7" right="0.7" top="0.75" bottom="0.75" header="0.3" footer="0.3"/>
  <pageSetup orientation="portrait" r:id="rId1"/>
  <ignoredErrors>
    <ignoredError sqref="C54 C56:D5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3546"/>
  <sheetViews>
    <sheetView workbookViewId="0">
      <selection activeCell="D2" sqref="D2"/>
    </sheetView>
  </sheetViews>
  <sheetFormatPr defaultRowHeight="14.4" x14ac:dyDescent="0.3"/>
  <cols>
    <col min="1" max="1" width="12" bestFit="1" customWidth="1"/>
    <col min="2" max="2" width="10" bestFit="1" customWidth="1"/>
    <col min="3" max="3" width="10" customWidth="1"/>
    <col min="4" max="5" width="10.6640625" bestFit="1" customWidth="1"/>
    <col min="6" max="7" width="11.33203125" bestFit="1" customWidth="1"/>
    <col min="8" max="8" width="11.33203125" customWidth="1"/>
    <col min="9" max="9" width="10.6640625" bestFit="1" customWidth="1"/>
    <col min="10" max="10" width="11.33203125" style="1" bestFit="1" customWidth="1"/>
    <col min="12" max="12" width="10.33203125" style="2" bestFit="1" customWidth="1"/>
    <col min="13" max="13" width="8.88671875" customWidth="1"/>
    <col min="14" max="14" width="6" bestFit="1" customWidth="1"/>
  </cols>
  <sheetData>
    <row r="1" spans="1:9" x14ac:dyDescent="0.3">
      <c r="A1" t="s">
        <v>40</v>
      </c>
      <c r="B1" s="5">
        <v>7.7499999999999999E-2</v>
      </c>
      <c r="C1" s="5">
        <v>7.7499999999999999E-2</v>
      </c>
      <c r="D1">
        <f>IF(Sheet1!G8="2 Years",Sheet1!G7-2,Sheet1!G7-3)</f>
        <v>23</v>
      </c>
    </row>
    <row r="2" spans="1:9" x14ac:dyDescent="0.3">
      <c r="A2" s="3">
        <v>1000</v>
      </c>
      <c r="B2" s="4">
        <f>A2*$B$1/12</f>
        <v>6.458333333333333</v>
      </c>
      <c r="C2" s="4">
        <f>-PMT($C$1/12,$D$1*12,A2)</f>
        <v>7.7734816998417644</v>
      </c>
      <c r="D2" s="4">
        <f>Sheet1!$J$56-Sheet2!C2</f>
        <v>7168.3871243607646</v>
      </c>
      <c r="E2" s="4"/>
      <c r="F2" s="1"/>
      <c r="G2" s="1"/>
      <c r="H2" s="1"/>
      <c r="I2" s="4"/>
    </row>
    <row r="3" spans="1:9" x14ac:dyDescent="0.3">
      <c r="A3" s="3">
        <v>2000</v>
      </c>
      <c r="B3" s="4">
        <f t="shared" ref="B3:B66" si="0">A3*$B$1/12</f>
        <v>12.916666666666666</v>
      </c>
      <c r="C3" s="4">
        <f t="shared" ref="C3:C66" si="1">-PMT($C$1/12,$D$1*12,A3)</f>
        <v>15.546963399683529</v>
      </c>
      <c r="D3" s="4">
        <f>Sheet1!$J$56-Sheet2!C3</f>
        <v>7160.6136426609228</v>
      </c>
      <c r="E3" s="4"/>
      <c r="F3" s="1"/>
      <c r="G3" s="1"/>
      <c r="H3" s="1"/>
      <c r="I3" s="87"/>
    </row>
    <row r="4" spans="1:9" x14ac:dyDescent="0.3">
      <c r="A4" s="3">
        <v>3000</v>
      </c>
      <c r="B4" s="4">
        <f t="shared" si="0"/>
        <v>19.375</v>
      </c>
      <c r="C4" s="4">
        <f t="shared" si="1"/>
        <v>23.320445099525294</v>
      </c>
      <c r="D4" s="4">
        <f>Sheet1!$J$56-Sheet2!C4</f>
        <v>7152.840160961081</v>
      </c>
      <c r="E4" s="4"/>
      <c r="F4" s="1"/>
      <c r="G4" s="1"/>
      <c r="H4" s="1"/>
      <c r="I4" s="4"/>
    </row>
    <row r="5" spans="1:9" x14ac:dyDescent="0.3">
      <c r="A5" s="3">
        <v>4000</v>
      </c>
      <c r="B5" s="4">
        <f t="shared" si="0"/>
        <v>25.833333333333332</v>
      </c>
      <c r="C5" s="4">
        <f t="shared" si="1"/>
        <v>31.093926799367058</v>
      </c>
      <c r="D5" s="4">
        <f>Sheet1!$J$56-Sheet2!C5</f>
        <v>7145.0666792612392</v>
      </c>
      <c r="E5" s="4"/>
      <c r="F5" s="1"/>
      <c r="G5" s="1"/>
      <c r="H5" s="1"/>
      <c r="I5" s="4"/>
    </row>
    <row r="6" spans="1:9" x14ac:dyDescent="0.3">
      <c r="A6" s="3">
        <v>5000</v>
      </c>
      <c r="B6" s="4">
        <f t="shared" si="0"/>
        <v>32.291666666666664</v>
      </c>
      <c r="C6" s="4">
        <f t="shared" si="1"/>
        <v>38.867408499208821</v>
      </c>
      <c r="D6" s="4">
        <f>Sheet1!$J$56-Sheet2!C6</f>
        <v>7137.2931975613974</v>
      </c>
      <c r="E6" s="4"/>
      <c r="F6" s="1"/>
      <c r="G6" s="1"/>
      <c r="H6" s="1"/>
      <c r="I6" s="4"/>
    </row>
    <row r="7" spans="1:9" x14ac:dyDescent="0.3">
      <c r="A7" s="3">
        <v>6000</v>
      </c>
      <c r="B7" s="4">
        <f t="shared" si="0"/>
        <v>38.75</v>
      </c>
      <c r="C7" s="4">
        <f t="shared" si="1"/>
        <v>46.640890199050588</v>
      </c>
      <c r="D7" s="4">
        <f>Sheet1!$J$56-Sheet2!C7</f>
        <v>7129.5197158615556</v>
      </c>
      <c r="E7" s="4"/>
      <c r="F7" s="1"/>
      <c r="G7" s="1"/>
      <c r="H7" s="1"/>
      <c r="I7" s="4"/>
    </row>
    <row r="8" spans="1:9" x14ac:dyDescent="0.3">
      <c r="A8" s="3">
        <v>7000</v>
      </c>
      <c r="B8" s="4">
        <f t="shared" si="0"/>
        <v>45.208333333333336</v>
      </c>
      <c r="C8" s="4">
        <f t="shared" si="1"/>
        <v>54.414371898892341</v>
      </c>
      <c r="D8" s="4">
        <f>Sheet1!$J$56-Sheet2!C8</f>
        <v>7121.7462341617138</v>
      </c>
      <c r="E8" s="4"/>
      <c r="F8" s="1"/>
      <c r="G8" s="1"/>
      <c r="H8" s="1"/>
      <c r="I8" s="4"/>
    </row>
    <row r="9" spans="1:9" x14ac:dyDescent="0.3">
      <c r="A9" s="3">
        <v>8000</v>
      </c>
      <c r="B9" s="4">
        <f t="shared" si="0"/>
        <v>51.666666666666664</v>
      </c>
      <c r="C9" s="4">
        <f t="shared" si="1"/>
        <v>62.187853598734115</v>
      </c>
      <c r="D9" s="4">
        <f>Sheet1!$J$56-Sheet2!C9</f>
        <v>7113.972752461872</v>
      </c>
      <c r="E9" s="4"/>
      <c r="F9" s="1"/>
      <c r="G9" s="1"/>
      <c r="H9" s="1"/>
      <c r="I9" s="4"/>
    </row>
    <row r="10" spans="1:9" x14ac:dyDescent="0.3">
      <c r="A10" s="3">
        <v>9000</v>
      </c>
      <c r="B10" s="4">
        <f t="shared" si="0"/>
        <v>58.125</v>
      </c>
      <c r="C10" s="4">
        <f t="shared" si="1"/>
        <v>69.961335298575875</v>
      </c>
      <c r="D10" s="4">
        <f>Sheet1!$J$56-Sheet2!C10</f>
        <v>7106.1992707620302</v>
      </c>
      <c r="E10" s="4"/>
      <c r="F10" s="1"/>
      <c r="G10" s="1"/>
      <c r="H10" s="1"/>
      <c r="I10" s="4"/>
    </row>
    <row r="11" spans="1:9" x14ac:dyDescent="0.3">
      <c r="A11" s="3">
        <v>10000</v>
      </c>
      <c r="B11" s="4">
        <f t="shared" si="0"/>
        <v>64.583333333333329</v>
      </c>
      <c r="C11" s="4">
        <f t="shared" si="1"/>
        <v>77.734816998417642</v>
      </c>
      <c r="D11" s="4">
        <f>Sheet1!$J$56-Sheet2!C11</f>
        <v>7098.4257890621884</v>
      </c>
      <c r="E11" s="4"/>
      <c r="F11" s="1"/>
      <c r="G11" s="1"/>
      <c r="H11" s="1"/>
      <c r="I11" s="4"/>
    </row>
    <row r="12" spans="1:9" x14ac:dyDescent="0.3">
      <c r="A12" s="3">
        <v>11000</v>
      </c>
      <c r="B12" s="4">
        <f t="shared" si="0"/>
        <v>71.041666666666671</v>
      </c>
      <c r="C12" s="4">
        <f t="shared" si="1"/>
        <v>85.508298698259395</v>
      </c>
      <c r="D12" s="4">
        <f>Sheet1!$J$56-Sheet2!C12</f>
        <v>7090.6523073623466</v>
      </c>
      <c r="E12" s="4"/>
      <c r="F12" s="1"/>
      <c r="G12" s="1"/>
      <c r="H12" s="1"/>
      <c r="I12" s="4"/>
    </row>
    <row r="13" spans="1:9" x14ac:dyDescent="0.3">
      <c r="A13" s="3">
        <v>12000</v>
      </c>
      <c r="B13" s="4">
        <f t="shared" si="0"/>
        <v>77.5</v>
      </c>
      <c r="C13" s="4">
        <f t="shared" si="1"/>
        <v>93.281780398101176</v>
      </c>
      <c r="D13" s="4">
        <f>Sheet1!$J$56-Sheet2!C13</f>
        <v>7082.8788256625048</v>
      </c>
      <c r="E13" s="4"/>
      <c r="F13" s="1"/>
      <c r="G13" s="1"/>
      <c r="H13" s="1"/>
      <c r="I13" s="4"/>
    </row>
    <row r="14" spans="1:9" x14ac:dyDescent="0.3">
      <c r="A14" s="3">
        <v>13000</v>
      </c>
      <c r="B14" s="4">
        <f t="shared" si="0"/>
        <v>83.958333333333329</v>
      </c>
      <c r="C14" s="4">
        <f t="shared" si="1"/>
        <v>101.05526209794293</v>
      </c>
      <c r="D14" s="4">
        <f>Sheet1!$J$56-Sheet2!C14</f>
        <v>7075.105343962663</v>
      </c>
      <c r="E14" s="4"/>
      <c r="F14" s="1"/>
      <c r="G14" s="1"/>
      <c r="H14" s="1"/>
      <c r="I14" s="4"/>
    </row>
    <row r="15" spans="1:9" x14ac:dyDescent="0.3">
      <c r="A15" s="3">
        <v>14000</v>
      </c>
      <c r="B15" s="4">
        <f t="shared" si="0"/>
        <v>90.416666666666671</v>
      </c>
      <c r="C15" s="4">
        <f t="shared" si="1"/>
        <v>108.82874379778468</v>
      </c>
      <c r="D15" s="4">
        <f>Sheet1!$J$56-Sheet2!C15</f>
        <v>7067.3318622628212</v>
      </c>
      <c r="E15" s="4"/>
      <c r="F15" s="1"/>
      <c r="G15" s="1"/>
      <c r="H15" s="1"/>
      <c r="I15" s="4"/>
    </row>
    <row r="16" spans="1:9" x14ac:dyDescent="0.3">
      <c r="A16" s="3">
        <v>15000</v>
      </c>
      <c r="B16" s="4">
        <f t="shared" si="0"/>
        <v>96.875</v>
      </c>
      <c r="C16" s="4">
        <f t="shared" si="1"/>
        <v>116.60222549762646</v>
      </c>
      <c r="D16" s="4">
        <f>Sheet1!$J$56-Sheet2!C16</f>
        <v>7059.5583805629803</v>
      </c>
      <c r="E16" s="4"/>
      <c r="F16" s="1"/>
      <c r="G16" s="1"/>
      <c r="H16" s="1"/>
      <c r="I16" s="4"/>
    </row>
    <row r="17" spans="1:9" x14ac:dyDescent="0.3">
      <c r="A17" s="3">
        <v>16000</v>
      </c>
      <c r="B17" s="4">
        <f t="shared" si="0"/>
        <v>103.33333333333333</v>
      </c>
      <c r="C17" s="4">
        <f t="shared" si="1"/>
        <v>124.37570719746823</v>
      </c>
      <c r="D17" s="4">
        <f>Sheet1!$J$56-Sheet2!C17</f>
        <v>7051.7848988631386</v>
      </c>
      <c r="E17" s="4"/>
      <c r="F17" s="1"/>
      <c r="G17" s="1"/>
      <c r="H17" s="1"/>
      <c r="I17" s="4"/>
    </row>
    <row r="18" spans="1:9" x14ac:dyDescent="0.3">
      <c r="A18" s="3">
        <v>17000</v>
      </c>
      <c r="B18" s="4">
        <f t="shared" si="0"/>
        <v>109.79166666666667</v>
      </c>
      <c r="C18" s="4">
        <f t="shared" si="1"/>
        <v>132.14918889730998</v>
      </c>
      <c r="D18" s="4">
        <f>Sheet1!$J$56-Sheet2!C18</f>
        <v>7044.0114171632968</v>
      </c>
      <c r="E18" s="4"/>
      <c r="F18" s="1"/>
      <c r="G18" s="1"/>
      <c r="H18" s="1"/>
      <c r="I18" s="4"/>
    </row>
    <row r="19" spans="1:9" x14ac:dyDescent="0.3">
      <c r="A19" s="3">
        <v>18000</v>
      </c>
      <c r="B19" s="4">
        <f t="shared" si="0"/>
        <v>116.25</v>
      </c>
      <c r="C19" s="4">
        <f t="shared" si="1"/>
        <v>139.92267059715175</v>
      </c>
      <c r="D19" s="4">
        <f>Sheet1!$J$56-Sheet2!C19</f>
        <v>7036.237935463455</v>
      </c>
      <c r="E19" s="4"/>
      <c r="F19" s="1"/>
      <c r="G19" s="1"/>
      <c r="H19" s="1"/>
      <c r="I19" s="4"/>
    </row>
    <row r="20" spans="1:9" x14ac:dyDescent="0.3">
      <c r="A20" s="3">
        <v>19000</v>
      </c>
      <c r="B20" s="4">
        <f t="shared" si="0"/>
        <v>122.70833333333333</v>
      </c>
      <c r="C20" s="4">
        <f t="shared" si="1"/>
        <v>147.69615229699352</v>
      </c>
      <c r="D20" s="4">
        <f>Sheet1!$J$56-Sheet2!C20</f>
        <v>7028.4644537636132</v>
      </c>
      <c r="E20" s="4"/>
      <c r="F20" s="1"/>
      <c r="G20" s="1"/>
      <c r="H20" s="1"/>
      <c r="I20" s="4"/>
    </row>
    <row r="21" spans="1:9" x14ac:dyDescent="0.3">
      <c r="A21" s="3">
        <v>20000</v>
      </c>
      <c r="B21" s="4">
        <f t="shared" si="0"/>
        <v>129.16666666666666</v>
      </c>
      <c r="C21" s="4">
        <f t="shared" si="1"/>
        <v>155.46963399683528</v>
      </c>
      <c r="D21" s="4">
        <f>Sheet1!$J$56-Sheet2!C21</f>
        <v>7020.6909720637714</v>
      </c>
      <c r="E21" s="4"/>
      <c r="F21" s="1"/>
      <c r="G21" s="1"/>
      <c r="H21" s="1"/>
      <c r="I21" s="4"/>
    </row>
    <row r="22" spans="1:9" x14ac:dyDescent="0.3">
      <c r="A22" s="3">
        <v>21000</v>
      </c>
      <c r="B22" s="4">
        <f t="shared" si="0"/>
        <v>135.625</v>
      </c>
      <c r="C22" s="4">
        <f t="shared" si="1"/>
        <v>163.24311569667705</v>
      </c>
      <c r="D22" s="4">
        <f>Sheet1!$J$56-Sheet2!C22</f>
        <v>7012.9174903639296</v>
      </c>
      <c r="E22" s="4"/>
      <c r="F22" s="1"/>
      <c r="G22" s="1"/>
      <c r="H22" s="1"/>
      <c r="I22" s="4"/>
    </row>
    <row r="23" spans="1:9" x14ac:dyDescent="0.3">
      <c r="A23" s="3">
        <v>22000</v>
      </c>
      <c r="B23" s="4">
        <f t="shared" si="0"/>
        <v>142.08333333333334</v>
      </c>
      <c r="C23" s="4">
        <f t="shared" si="1"/>
        <v>171.01659739651879</v>
      </c>
      <c r="D23" s="4">
        <f>Sheet1!$J$56-Sheet2!C23</f>
        <v>7005.1440086640878</v>
      </c>
      <c r="E23" s="4"/>
      <c r="F23" s="1"/>
      <c r="G23" s="1"/>
      <c r="H23" s="1"/>
      <c r="I23" s="4"/>
    </row>
    <row r="24" spans="1:9" x14ac:dyDescent="0.3">
      <c r="A24" s="3">
        <v>23000</v>
      </c>
      <c r="B24" s="4">
        <f t="shared" si="0"/>
        <v>148.54166666666666</v>
      </c>
      <c r="C24" s="4">
        <f t="shared" si="1"/>
        <v>178.79007909636059</v>
      </c>
      <c r="D24" s="4">
        <f>Sheet1!$J$56-Sheet2!C24</f>
        <v>6997.370526964246</v>
      </c>
      <c r="E24" s="4"/>
      <c r="F24" s="1"/>
      <c r="G24" s="1"/>
      <c r="H24" s="1"/>
      <c r="I24" s="4"/>
    </row>
    <row r="25" spans="1:9" x14ac:dyDescent="0.3">
      <c r="A25" s="3">
        <v>24000</v>
      </c>
      <c r="B25" s="4">
        <f t="shared" si="0"/>
        <v>155</v>
      </c>
      <c r="C25" s="4">
        <f t="shared" si="1"/>
        <v>186.56356079620235</v>
      </c>
      <c r="D25" s="4">
        <f>Sheet1!$J$56-Sheet2!C25</f>
        <v>6989.5970452644042</v>
      </c>
      <c r="E25" s="4"/>
      <c r="F25" s="1"/>
      <c r="G25" s="1"/>
      <c r="H25" s="1"/>
      <c r="I25" s="4"/>
    </row>
    <row r="26" spans="1:9" x14ac:dyDescent="0.3">
      <c r="A26" s="3">
        <v>25000</v>
      </c>
      <c r="B26" s="4">
        <f t="shared" si="0"/>
        <v>161.45833333333334</v>
      </c>
      <c r="C26" s="4">
        <f t="shared" si="1"/>
        <v>194.33704249604409</v>
      </c>
      <c r="D26" s="4">
        <f>Sheet1!$J$56-Sheet2!C26</f>
        <v>6981.8235635645624</v>
      </c>
      <c r="E26" s="4"/>
      <c r="F26" s="1"/>
      <c r="G26" s="1"/>
      <c r="H26" s="1"/>
      <c r="I26" s="4"/>
    </row>
    <row r="27" spans="1:9" x14ac:dyDescent="0.3">
      <c r="A27" s="3">
        <v>26000</v>
      </c>
      <c r="B27" s="4">
        <f t="shared" si="0"/>
        <v>167.91666666666666</v>
      </c>
      <c r="C27" s="4">
        <f t="shared" si="1"/>
        <v>202.11052419588586</v>
      </c>
      <c r="D27" s="4">
        <f>Sheet1!$J$56-Sheet2!C27</f>
        <v>6974.0500818647206</v>
      </c>
      <c r="E27" s="4"/>
      <c r="F27" s="1"/>
      <c r="G27" s="1"/>
      <c r="H27" s="1"/>
      <c r="I27" s="4"/>
    </row>
    <row r="28" spans="1:9" x14ac:dyDescent="0.3">
      <c r="A28" s="3">
        <v>27000</v>
      </c>
      <c r="B28" s="4">
        <f t="shared" si="0"/>
        <v>174.375</v>
      </c>
      <c r="C28" s="4">
        <f t="shared" si="1"/>
        <v>209.88400589572763</v>
      </c>
      <c r="D28" s="4">
        <f>Sheet1!$J$56-Sheet2!C28</f>
        <v>6966.2766001648788</v>
      </c>
      <c r="E28" s="4"/>
      <c r="F28" s="1"/>
      <c r="G28" s="1"/>
      <c r="H28" s="1"/>
      <c r="I28" s="4"/>
    </row>
    <row r="29" spans="1:9" x14ac:dyDescent="0.3">
      <c r="A29" s="3">
        <v>28000</v>
      </c>
      <c r="B29" s="4">
        <f t="shared" si="0"/>
        <v>180.83333333333334</v>
      </c>
      <c r="C29" s="4">
        <f t="shared" si="1"/>
        <v>217.65748759556936</v>
      </c>
      <c r="D29" s="4">
        <f>Sheet1!$J$56-Sheet2!C29</f>
        <v>6958.503118465037</v>
      </c>
      <c r="E29" s="4"/>
      <c r="F29" s="1"/>
      <c r="G29" s="1"/>
      <c r="H29" s="1"/>
      <c r="I29" s="4"/>
    </row>
    <row r="30" spans="1:9" x14ac:dyDescent="0.3">
      <c r="A30" s="3">
        <v>29000</v>
      </c>
      <c r="B30" s="4">
        <f t="shared" si="0"/>
        <v>187.29166666666666</v>
      </c>
      <c r="C30" s="4">
        <f t="shared" si="1"/>
        <v>225.43096929541116</v>
      </c>
      <c r="D30" s="4">
        <f>Sheet1!$J$56-Sheet2!C30</f>
        <v>6950.7296367651952</v>
      </c>
      <c r="E30" s="4"/>
      <c r="F30" s="1"/>
      <c r="G30" s="1"/>
      <c r="H30" s="1"/>
      <c r="I30" s="4"/>
    </row>
    <row r="31" spans="1:9" x14ac:dyDescent="0.3">
      <c r="A31" s="3">
        <v>30000</v>
      </c>
      <c r="B31" s="4">
        <f t="shared" si="0"/>
        <v>193.75</v>
      </c>
      <c r="C31" s="4">
        <f t="shared" si="1"/>
        <v>233.20445099525293</v>
      </c>
      <c r="D31" s="4">
        <f>Sheet1!$J$56-Sheet2!C31</f>
        <v>6942.9561550653534</v>
      </c>
      <c r="E31" s="4"/>
      <c r="F31" s="1"/>
      <c r="G31" s="1"/>
      <c r="H31" s="1"/>
      <c r="I31" s="4"/>
    </row>
    <row r="32" spans="1:9" x14ac:dyDescent="0.3">
      <c r="A32" s="3">
        <v>31000</v>
      </c>
      <c r="B32" s="4">
        <f t="shared" si="0"/>
        <v>200.20833333333334</v>
      </c>
      <c r="C32" s="4">
        <f t="shared" si="1"/>
        <v>240.97793269509467</v>
      </c>
      <c r="D32" s="4">
        <f>Sheet1!$J$56-Sheet2!C32</f>
        <v>6935.1826733655116</v>
      </c>
      <c r="E32" s="4"/>
      <c r="F32" s="1"/>
      <c r="G32" s="1"/>
      <c r="H32" s="1"/>
      <c r="I32" s="4"/>
    </row>
    <row r="33" spans="1:9" x14ac:dyDescent="0.3">
      <c r="A33" s="3">
        <v>32000</v>
      </c>
      <c r="B33" s="4">
        <f t="shared" si="0"/>
        <v>206.66666666666666</v>
      </c>
      <c r="C33" s="4">
        <f t="shared" si="1"/>
        <v>248.75141439493646</v>
      </c>
      <c r="D33" s="4">
        <f>Sheet1!$J$56-Sheet2!C33</f>
        <v>6927.4091916656698</v>
      </c>
      <c r="E33" s="4"/>
      <c r="F33" s="1"/>
      <c r="G33" s="1"/>
      <c r="H33" s="1"/>
      <c r="I33" s="4"/>
    </row>
    <row r="34" spans="1:9" x14ac:dyDescent="0.3">
      <c r="A34" s="3">
        <v>33000</v>
      </c>
      <c r="B34" s="4">
        <f t="shared" si="0"/>
        <v>213.125</v>
      </c>
      <c r="C34" s="4">
        <f t="shared" si="1"/>
        <v>256.52489609477817</v>
      </c>
      <c r="D34" s="4">
        <f>Sheet1!$J$56-Sheet2!C34</f>
        <v>6919.635709965828</v>
      </c>
      <c r="E34" s="4"/>
      <c r="F34" s="1"/>
      <c r="G34" s="1"/>
      <c r="H34" s="1"/>
      <c r="I34" s="4"/>
    </row>
    <row r="35" spans="1:9" x14ac:dyDescent="0.3">
      <c r="A35" s="3">
        <v>34000</v>
      </c>
      <c r="B35" s="4">
        <f t="shared" si="0"/>
        <v>219.58333333333334</v>
      </c>
      <c r="C35" s="4">
        <f t="shared" si="1"/>
        <v>264.29837779461997</v>
      </c>
      <c r="D35" s="4">
        <f>Sheet1!$J$56-Sheet2!C35</f>
        <v>6911.8622282659862</v>
      </c>
      <c r="E35" s="4"/>
      <c r="F35" s="1"/>
      <c r="G35" s="1"/>
      <c r="H35" s="1"/>
      <c r="I35" s="4"/>
    </row>
    <row r="36" spans="1:9" x14ac:dyDescent="0.3">
      <c r="A36" s="3">
        <v>35000</v>
      </c>
      <c r="B36" s="4">
        <f t="shared" si="0"/>
        <v>226.04166666666666</v>
      </c>
      <c r="C36" s="4">
        <f t="shared" si="1"/>
        <v>272.07185949446176</v>
      </c>
      <c r="D36" s="4">
        <f>Sheet1!$J$56-Sheet2!C36</f>
        <v>6904.0887465661444</v>
      </c>
      <c r="E36" s="4"/>
      <c r="F36" s="1"/>
      <c r="G36" s="1"/>
      <c r="H36" s="1"/>
      <c r="I36" s="4"/>
    </row>
    <row r="37" spans="1:9" x14ac:dyDescent="0.3">
      <c r="A37" s="3">
        <v>36000</v>
      </c>
      <c r="B37" s="4">
        <f t="shared" si="0"/>
        <v>232.5</v>
      </c>
      <c r="C37" s="4">
        <f t="shared" si="1"/>
        <v>279.8453411943035</v>
      </c>
      <c r="D37" s="4">
        <f>Sheet1!$J$56-Sheet2!C37</f>
        <v>6896.3152648663026</v>
      </c>
      <c r="E37" s="4"/>
      <c r="F37" s="1"/>
      <c r="G37" s="1"/>
      <c r="H37" s="1"/>
      <c r="I37" s="4"/>
    </row>
    <row r="38" spans="1:9" x14ac:dyDescent="0.3">
      <c r="A38" s="3">
        <v>37000</v>
      </c>
      <c r="B38" s="4">
        <f t="shared" si="0"/>
        <v>238.95833333333334</v>
      </c>
      <c r="C38" s="4">
        <f t="shared" si="1"/>
        <v>287.6188228941453</v>
      </c>
      <c r="D38" s="4">
        <f>Sheet1!$J$56-Sheet2!C38</f>
        <v>6888.5417831664608</v>
      </c>
      <c r="E38" s="4"/>
      <c r="F38" s="1"/>
      <c r="G38" s="1"/>
      <c r="H38" s="1"/>
      <c r="I38" s="4"/>
    </row>
    <row r="39" spans="1:9" x14ac:dyDescent="0.3">
      <c r="A39" s="3">
        <v>38000</v>
      </c>
      <c r="B39" s="4">
        <f t="shared" si="0"/>
        <v>245.41666666666666</v>
      </c>
      <c r="C39" s="4">
        <f t="shared" si="1"/>
        <v>295.39230459398703</v>
      </c>
      <c r="D39" s="4">
        <f>Sheet1!$J$56-Sheet2!C39</f>
        <v>6880.7683014666191</v>
      </c>
      <c r="E39" s="4"/>
      <c r="F39" s="1"/>
      <c r="G39" s="1"/>
      <c r="H39" s="1"/>
      <c r="I39" s="4"/>
    </row>
    <row r="40" spans="1:9" x14ac:dyDescent="0.3">
      <c r="A40" s="3">
        <v>39000</v>
      </c>
      <c r="B40" s="4">
        <f t="shared" si="0"/>
        <v>251.875</v>
      </c>
      <c r="C40" s="4">
        <f t="shared" si="1"/>
        <v>303.16578629382877</v>
      </c>
      <c r="D40" s="4">
        <f>Sheet1!$J$56-Sheet2!C40</f>
        <v>6872.9948197667773</v>
      </c>
      <c r="E40" s="4"/>
      <c r="F40" s="1"/>
      <c r="G40" s="1"/>
      <c r="H40" s="1"/>
      <c r="I40" s="4"/>
    </row>
    <row r="41" spans="1:9" x14ac:dyDescent="0.3">
      <c r="A41" s="3">
        <v>40000</v>
      </c>
      <c r="B41" s="4">
        <f t="shared" si="0"/>
        <v>258.33333333333331</v>
      </c>
      <c r="C41" s="4">
        <f t="shared" si="1"/>
        <v>310.93926799367057</v>
      </c>
      <c r="D41" s="4">
        <f>Sheet1!$J$56-Sheet2!C41</f>
        <v>6865.2213380669355</v>
      </c>
      <c r="E41" s="4"/>
      <c r="F41" s="1"/>
      <c r="G41" s="1"/>
      <c r="H41" s="1"/>
      <c r="I41" s="4"/>
    </row>
    <row r="42" spans="1:9" x14ac:dyDescent="0.3">
      <c r="A42" s="3">
        <v>41000</v>
      </c>
      <c r="B42" s="4">
        <f t="shared" si="0"/>
        <v>264.79166666666669</v>
      </c>
      <c r="C42" s="4">
        <f t="shared" si="1"/>
        <v>318.71274969351231</v>
      </c>
      <c r="D42" s="4">
        <f>Sheet1!$J$56-Sheet2!C42</f>
        <v>6857.4478563670937</v>
      </c>
      <c r="E42" s="4"/>
      <c r="F42" s="1"/>
      <c r="G42" s="1"/>
      <c r="H42" s="1"/>
      <c r="I42" s="4"/>
    </row>
    <row r="43" spans="1:9" x14ac:dyDescent="0.3">
      <c r="A43" s="3">
        <v>42000</v>
      </c>
      <c r="B43" s="4">
        <f t="shared" si="0"/>
        <v>271.25</v>
      </c>
      <c r="C43" s="4">
        <f t="shared" si="1"/>
        <v>326.4862313933541</v>
      </c>
      <c r="D43" s="4">
        <f>Sheet1!$J$56-Sheet2!C43</f>
        <v>6849.6743746672519</v>
      </c>
      <c r="E43" s="4"/>
      <c r="F43" s="1"/>
      <c r="G43" s="1"/>
      <c r="H43" s="1"/>
      <c r="I43" s="4"/>
    </row>
    <row r="44" spans="1:9" x14ac:dyDescent="0.3">
      <c r="A44" s="3">
        <v>43000</v>
      </c>
      <c r="B44" s="4">
        <f t="shared" si="0"/>
        <v>277.70833333333331</v>
      </c>
      <c r="C44" s="4">
        <f t="shared" si="1"/>
        <v>334.25971309319584</v>
      </c>
      <c r="D44" s="4">
        <f>Sheet1!$J$56-Sheet2!C44</f>
        <v>6841.900892967411</v>
      </c>
      <c r="E44" s="4"/>
      <c r="F44" s="1"/>
      <c r="G44" s="1"/>
      <c r="H44" s="1"/>
      <c r="I44" s="4"/>
    </row>
    <row r="45" spans="1:9" x14ac:dyDescent="0.3">
      <c r="A45" s="3">
        <v>44000</v>
      </c>
      <c r="B45" s="4">
        <f t="shared" si="0"/>
        <v>284.16666666666669</v>
      </c>
      <c r="C45" s="4">
        <f t="shared" si="1"/>
        <v>342.03319479303758</v>
      </c>
      <c r="D45" s="4">
        <f>Sheet1!$J$56-Sheet2!C45</f>
        <v>6834.1274112675692</v>
      </c>
      <c r="E45" s="4"/>
      <c r="F45" s="1"/>
      <c r="G45" s="1"/>
      <c r="H45" s="1"/>
      <c r="I45" s="4"/>
    </row>
    <row r="46" spans="1:9" x14ac:dyDescent="0.3">
      <c r="A46" s="3">
        <v>45000</v>
      </c>
      <c r="B46" s="4">
        <f t="shared" si="0"/>
        <v>290.625</v>
      </c>
      <c r="C46" s="4">
        <f t="shared" si="1"/>
        <v>349.80667649287938</v>
      </c>
      <c r="D46" s="4">
        <f>Sheet1!$J$56-Sheet2!C46</f>
        <v>6826.3539295677274</v>
      </c>
      <c r="E46" s="4"/>
      <c r="F46" s="1"/>
      <c r="G46" s="1"/>
      <c r="H46" s="1"/>
      <c r="I46" s="4"/>
    </row>
    <row r="47" spans="1:9" x14ac:dyDescent="0.3">
      <c r="A47" s="3">
        <v>46000</v>
      </c>
      <c r="B47" s="4">
        <f t="shared" si="0"/>
        <v>297.08333333333331</v>
      </c>
      <c r="C47" s="4">
        <f t="shared" si="1"/>
        <v>357.58015819272117</v>
      </c>
      <c r="D47" s="4">
        <f>Sheet1!$J$56-Sheet2!C47</f>
        <v>6818.5804478678856</v>
      </c>
      <c r="E47" s="4"/>
      <c r="F47" s="1"/>
      <c r="G47" s="1"/>
      <c r="H47" s="1"/>
      <c r="I47" s="4"/>
    </row>
    <row r="48" spans="1:9" x14ac:dyDescent="0.3">
      <c r="A48" s="3">
        <v>47000</v>
      </c>
      <c r="B48" s="4">
        <f t="shared" si="0"/>
        <v>303.54166666666669</v>
      </c>
      <c r="C48" s="4">
        <f t="shared" si="1"/>
        <v>365.35363989256291</v>
      </c>
      <c r="D48" s="4">
        <f>Sheet1!$J$56-Sheet2!C48</f>
        <v>6810.8069661680438</v>
      </c>
      <c r="E48" s="4"/>
      <c r="F48" s="1"/>
      <c r="G48" s="1"/>
      <c r="H48" s="1"/>
      <c r="I48" s="4"/>
    </row>
    <row r="49" spans="1:9" x14ac:dyDescent="0.3">
      <c r="A49" s="3">
        <v>48000</v>
      </c>
      <c r="B49" s="4">
        <f t="shared" si="0"/>
        <v>310</v>
      </c>
      <c r="C49" s="4">
        <f t="shared" si="1"/>
        <v>373.12712159240471</v>
      </c>
      <c r="D49" s="4">
        <f>Sheet1!$J$56-Sheet2!C49</f>
        <v>6803.033484468202</v>
      </c>
      <c r="E49" s="4"/>
      <c r="F49" s="1"/>
      <c r="G49" s="1"/>
      <c r="H49" s="1"/>
      <c r="I49" s="4"/>
    </row>
    <row r="50" spans="1:9" x14ac:dyDescent="0.3">
      <c r="A50" s="3">
        <v>49000</v>
      </c>
      <c r="B50" s="4">
        <f t="shared" si="0"/>
        <v>316.45833333333331</v>
      </c>
      <c r="C50" s="4">
        <f t="shared" si="1"/>
        <v>380.90060329224639</v>
      </c>
      <c r="D50" s="4">
        <f>Sheet1!$J$56-Sheet2!C50</f>
        <v>6795.2600027683602</v>
      </c>
      <c r="E50" s="4"/>
      <c r="F50" s="1"/>
      <c r="G50" s="1"/>
      <c r="H50" s="1"/>
      <c r="I50" s="4"/>
    </row>
    <row r="51" spans="1:9" x14ac:dyDescent="0.3">
      <c r="A51" s="3">
        <v>50000</v>
      </c>
      <c r="B51" s="4">
        <f t="shared" si="0"/>
        <v>322.91666666666669</v>
      </c>
      <c r="C51" s="4">
        <f t="shared" si="1"/>
        <v>388.67408499208818</v>
      </c>
      <c r="D51" s="4">
        <f>Sheet1!$J$56-Sheet2!C51</f>
        <v>6787.4865210685184</v>
      </c>
      <c r="E51" s="4"/>
      <c r="F51" s="1"/>
      <c r="G51" s="1"/>
      <c r="H51" s="1"/>
      <c r="I51" s="4"/>
    </row>
    <row r="52" spans="1:9" x14ac:dyDescent="0.3">
      <c r="A52" s="3">
        <v>51000</v>
      </c>
      <c r="B52" s="4">
        <f t="shared" si="0"/>
        <v>329.375</v>
      </c>
      <c r="C52" s="4">
        <f t="shared" si="1"/>
        <v>396.44756669192998</v>
      </c>
      <c r="D52" s="4">
        <f>Sheet1!$J$56-Sheet2!C52</f>
        <v>6779.7130393686766</v>
      </c>
      <c r="E52" s="4"/>
      <c r="F52" s="1"/>
      <c r="G52" s="1"/>
      <c r="H52" s="1"/>
      <c r="I52" s="4"/>
    </row>
    <row r="53" spans="1:9" x14ac:dyDescent="0.3">
      <c r="A53" s="3">
        <v>52000</v>
      </c>
      <c r="B53" s="4">
        <f t="shared" si="0"/>
        <v>335.83333333333331</v>
      </c>
      <c r="C53" s="4">
        <f t="shared" si="1"/>
        <v>404.22104839177172</v>
      </c>
      <c r="D53" s="4">
        <f>Sheet1!$J$56-Sheet2!C53</f>
        <v>6771.9395576688348</v>
      </c>
      <c r="E53" s="4"/>
      <c r="F53" s="1"/>
      <c r="G53" s="1"/>
      <c r="H53" s="1"/>
      <c r="I53" s="4"/>
    </row>
    <row r="54" spans="1:9" x14ac:dyDescent="0.3">
      <c r="A54" s="3">
        <v>53000</v>
      </c>
      <c r="B54" s="4">
        <f t="shared" si="0"/>
        <v>342.29166666666669</v>
      </c>
      <c r="C54" s="4">
        <f t="shared" si="1"/>
        <v>411.99453009161351</v>
      </c>
      <c r="D54" s="4">
        <f>Sheet1!$J$56-Sheet2!C54</f>
        <v>6764.166075968993</v>
      </c>
      <c r="E54" s="4"/>
      <c r="F54" s="1"/>
      <c r="G54" s="1"/>
      <c r="H54" s="1"/>
      <c r="I54" s="4"/>
    </row>
    <row r="55" spans="1:9" x14ac:dyDescent="0.3">
      <c r="A55" s="3">
        <v>54000</v>
      </c>
      <c r="B55" s="4">
        <f t="shared" si="0"/>
        <v>348.75</v>
      </c>
      <c r="C55" s="4">
        <f t="shared" si="1"/>
        <v>419.76801179145525</v>
      </c>
      <c r="D55" s="4">
        <f>Sheet1!$J$56-Sheet2!C55</f>
        <v>6756.3925942691512</v>
      </c>
      <c r="E55" s="4"/>
      <c r="F55" s="1"/>
      <c r="G55" s="1"/>
      <c r="H55" s="1"/>
      <c r="I55" s="4"/>
    </row>
    <row r="56" spans="1:9" x14ac:dyDescent="0.3">
      <c r="A56" s="3">
        <v>55000</v>
      </c>
      <c r="B56" s="4">
        <f t="shared" si="0"/>
        <v>355.20833333333331</v>
      </c>
      <c r="C56" s="4">
        <f t="shared" si="1"/>
        <v>427.54149349129699</v>
      </c>
      <c r="D56" s="4">
        <f>Sheet1!$J$56-Sheet2!C56</f>
        <v>6748.6191125693094</v>
      </c>
      <c r="E56" s="4"/>
      <c r="F56" s="1"/>
      <c r="G56" s="1"/>
      <c r="H56" s="1"/>
      <c r="I56" s="4"/>
    </row>
    <row r="57" spans="1:9" x14ac:dyDescent="0.3">
      <c r="A57" s="3">
        <v>56000</v>
      </c>
      <c r="B57" s="4">
        <f t="shared" si="0"/>
        <v>361.66666666666669</v>
      </c>
      <c r="C57" s="4">
        <f t="shared" si="1"/>
        <v>435.31497519113873</v>
      </c>
      <c r="D57" s="4">
        <f>Sheet1!$J$56-Sheet2!C57</f>
        <v>6740.8456308694676</v>
      </c>
      <c r="E57" s="4"/>
      <c r="F57" s="1"/>
      <c r="G57" s="1"/>
      <c r="H57" s="1"/>
      <c r="I57" s="4"/>
    </row>
    <row r="58" spans="1:9" x14ac:dyDescent="0.3">
      <c r="A58" s="3">
        <v>57000</v>
      </c>
      <c r="B58" s="4">
        <f t="shared" si="0"/>
        <v>368.125</v>
      </c>
      <c r="C58" s="4">
        <f t="shared" si="1"/>
        <v>443.08845689098058</v>
      </c>
      <c r="D58" s="4">
        <f>Sheet1!$J$56-Sheet2!C58</f>
        <v>6733.0721491696258</v>
      </c>
      <c r="E58" s="4"/>
      <c r="F58" s="1"/>
      <c r="G58" s="1"/>
      <c r="H58" s="1"/>
      <c r="I58" s="4"/>
    </row>
    <row r="59" spans="1:9" x14ac:dyDescent="0.3">
      <c r="A59" s="3">
        <v>58000</v>
      </c>
      <c r="B59" s="4">
        <f t="shared" si="0"/>
        <v>374.58333333333331</v>
      </c>
      <c r="C59" s="4">
        <f t="shared" si="1"/>
        <v>450.86193859082232</v>
      </c>
      <c r="D59" s="4">
        <f>Sheet1!$J$56-Sheet2!C59</f>
        <v>6725.298667469784</v>
      </c>
      <c r="E59" s="4"/>
      <c r="F59" s="1"/>
      <c r="G59" s="1"/>
      <c r="H59" s="1"/>
      <c r="I59" s="4"/>
    </row>
    <row r="60" spans="1:9" x14ac:dyDescent="0.3">
      <c r="A60" s="3">
        <v>59000</v>
      </c>
      <c r="B60" s="4">
        <f t="shared" si="0"/>
        <v>381.04166666666669</v>
      </c>
      <c r="C60" s="4">
        <f t="shared" si="1"/>
        <v>458.63542029066406</v>
      </c>
      <c r="D60" s="4">
        <f>Sheet1!$J$56-Sheet2!C60</f>
        <v>6717.5251857699423</v>
      </c>
      <c r="E60" s="4"/>
      <c r="F60" s="1"/>
      <c r="G60" s="1"/>
      <c r="H60" s="1"/>
      <c r="I60" s="4"/>
    </row>
    <row r="61" spans="1:9" x14ac:dyDescent="0.3">
      <c r="A61" s="3">
        <v>60000</v>
      </c>
      <c r="B61" s="4">
        <f t="shared" si="0"/>
        <v>387.5</v>
      </c>
      <c r="C61" s="4">
        <f t="shared" si="1"/>
        <v>466.40890199050585</v>
      </c>
      <c r="D61" s="4">
        <f>Sheet1!$J$56-Sheet2!C61</f>
        <v>6709.7517040701005</v>
      </c>
      <c r="E61" s="4"/>
      <c r="F61" s="1"/>
      <c r="G61" s="1"/>
      <c r="H61" s="1"/>
      <c r="I61" s="4"/>
    </row>
    <row r="62" spans="1:9" x14ac:dyDescent="0.3">
      <c r="A62" s="3">
        <v>61000</v>
      </c>
      <c r="B62" s="4">
        <f t="shared" si="0"/>
        <v>393.95833333333331</v>
      </c>
      <c r="C62" s="4">
        <f t="shared" si="1"/>
        <v>474.18238369034759</v>
      </c>
      <c r="D62" s="4">
        <f>Sheet1!$J$56-Sheet2!C62</f>
        <v>6701.9782223702587</v>
      </c>
      <c r="E62" s="4"/>
      <c r="F62" s="1"/>
      <c r="G62" s="1"/>
      <c r="H62" s="1"/>
      <c r="I62" s="4"/>
    </row>
    <row r="63" spans="1:9" x14ac:dyDescent="0.3">
      <c r="A63" s="3">
        <v>62000</v>
      </c>
      <c r="B63" s="4">
        <f t="shared" si="0"/>
        <v>400.41666666666669</v>
      </c>
      <c r="C63" s="4">
        <f t="shared" si="1"/>
        <v>481.95586539018933</v>
      </c>
      <c r="D63" s="4">
        <f>Sheet1!$J$56-Sheet2!C63</f>
        <v>6694.2047406704169</v>
      </c>
      <c r="E63" s="4"/>
      <c r="F63" s="1"/>
      <c r="G63" s="1"/>
      <c r="H63" s="1"/>
      <c r="I63" s="4"/>
    </row>
    <row r="64" spans="1:9" x14ac:dyDescent="0.3">
      <c r="A64" s="3">
        <v>63000</v>
      </c>
      <c r="B64" s="4">
        <f t="shared" si="0"/>
        <v>406.875</v>
      </c>
      <c r="C64" s="4">
        <f t="shared" si="1"/>
        <v>489.72934709003118</v>
      </c>
      <c r="D64" s="4">
        <f>Sheet1!$J$56-Sheet2!C64</f>
        <v>6686.4312589705751</v>
      </c>
      <c r="E64" s="4"/>
      <c r="F64" s="1"/>
      <c r="G64" s="1"/>
      <c r="H64" s="1"/>
      <c r="I64" s="4"/>
    </row>
    <row r="65" spans="1:9" x14ac:dyDescent="0.3">
      <c r="A65" s="3">
        <v>64000</v>
      </c>
      <c r="B65" s="4">
        <f t="shared" si="0"/>
        <v>413.33333333333331</v>
      </c>
      <c r="C65" s="4">
        <f t="shared" si="1"/>
        <v>497.50282878987292</v>
      </c>
      <c r="D65" s="4">
        <f>Sheet1!$J$56-Sheet2!C65</f>
        <v>6678.6577772707333</v>
      </c>
      <c r="E65" s="4"/>
      <c r="F65" s="1"/>
      <c r="G65" s="1"/>
      <c r="H65" s="1"/>
      <c r="I65" s="4"/>
    </row>
    <row r="66" spans="1:9" x14ac:dyDescent="0.3">
      <c r="A66" s="3">
        <v>65000</v>
      </c>
      <c r="B66" s="4">
        <f t="shared" si="0"/>
        <v>419.79166666666669</v>
      </c>
      <c r="C66" s="4">
        <f t="shared" si="1"/>
        <v>505.27631048971466</v>
      </c>
      <c r="D66" s="4">
        <f>Sheet1!$J$56-Sheet2!C66</f>
        <v>6670.8842955708915</v>
      </c>
      <c r="E66" s="4"/>
      <c r="F66" s="1"/>
      <c r="G66" s="1"/>
      <c r="H66" s="1"/>
      <c r="I66" s="4"/>
    </row>
    <row r="67" spans="1:9" x14ac:dyDescent="0.3">
      <c r="A67" s="3">
        <v>66000</v>
      </c>
      <c r="B67" s="4">
        <f t="shared" ref="B67:B130" si="2">A67*$B$1/12</f>
        <v>426.25</v>
      </c>
      <c r="C67" s="4">
        <f t="shared" ref="C67:C130" si="3">-PMT($C$1/12,$D$1*12,A67)</f>
        <v>513.04979218955634</v>
      </c>
      <c r="D67" s="4">
        <f>Sheet1!$J$56-Sheet2!C67</f>
        <v>6663.1108138710497</v>
      </c>
      <c r="E67" s="4"/>
      <c r="F67" s="1"/>
      <c r="G67" s="1"/>
      <c r="H67" s="1"/>
      <c r="I67" s="4"/>
    </row>
    <row r="68" spans="1:9" x14ac:dyDescent="0.3">
      <c r="A68" s="3">
        <v>67000</v>
      </c>
      <c r="B68" s="4">
        <f t="shared" si="2"/>
        <v>432.70833333333331</v>
      </c>
      <c r="C68" s="4">
        <f t="shared" si="3"/>
        <v>520.82327388939825</v>
      </c>
      <c r="D68" s="4">
        <f>Sheet1!$J$56-Sheet2!C68</f>
        <v>6655.3373321712079</v>
      </c>
      <c r="E68" s="4"/>
      <c r="F68" s="1"/>
      <c r="G68" s="1"/>
      <c r="H68" s="1"/>
      <c r="I68" s="4"/>
    </row>
    <row r="69" spans="1:9" x14ac:dyDescent="0.3">
      <c r="A69" s="3">
        <v>68000</v>
      </c>
      <c r="B69" s="4">
        <f t="shared" si="2"/>
        <v>439.16666666666669</v>
      </c>
      <c r="C69" s="4">
        <f t="shared" si="3"/>
        <v>528.59675558923993</v>
      </c>
      <c r="D69" s="4">
        <f>Sheet1!$J$56-Sheet2!C69</f>
        <v>6647.5638504713661</v>
      </c>
      <c r="E69" s="4"/>
      <c r="F69" s="1"/>
      <c r="G69" s="1"/>
      <c r="H69" s="1"/>
      <c r="I69" s="4"/>
    </row>
    <row r="70" spans="1:9" x14ac:dyDescent="0.3">
      <c r="A70" s="3">
        <v>69000</v>
      </c>
      <c r="B70" s="4">
        <f t="shared" si="2"/>
        <v>445.625</v>
      </c>
      <c r="C70" s="4">
        <f t="shared" si="3"/>
        <v>536.37023728908173</v>
      </c>
      <c r="D70" s="4">
        <f>Sheet1!$J$56-Sheet2!C70</f>
        <v>6639.7903687715243</v>
      </c>
      <c r="E70" s="4"/>
      <c r="F70" s="1"/>
      <c r="G70" s="1"/>
      <c r="H70" s="1"/>
      <c r="I70" s="4"/>
    </row>
    <row r="71" spans="1:9" x14ac:dyDescent="0.3">
      <c r="A71" s="3">
        <v>70000</v>
      </c>
      <c r="B71" s="4">
        <f t="shared" si="2"/>
        <v>452.08333333333331</v>
      </c>
      <c r="C71" s="4">
        <f t="shared" si="3"/>
        <v>544.14371898892352</v>
      </c>
      <c r="D71" s="4">
        <f>Sheet1!$J$56-Sheet2!C71</f>
        <v>6632.0168870716825</v>
      </c>
      <c r="E71" s="4"/>
      <c r="F71" s="1"/>
      <c r="G71" s="1"/>
      <c r="H71" s="1"/>
      <c r="I71" s="4"/>
    </row>
    <row r="72" spans="1:9" x14ac:dyDescent="0.3">
      <c r="A72" s="3">
        <v>71000</v>
      </c>
      <c r="B72" s="4">
        <f t="shared" si="2"/>
        <v>458.54166666666669</v>
      </c>
      <c r="C72" s="4">
        <f t="shared" si="3"/>
        <v>551.91720068876521</v>
      </c>
      <c r="D72" s="4">
        <f>Sheet1!$J$56-Sheet2!C72</f>
        <v>6624.2434053718407</v>
      </c>
      <c r="E72" s="4"/>
      <c r="F72" s="1"/>
      <c r="G72" s="1"/>
      <c r="H72" s="1"/>
      <c r="I72" s="4"/>
    </row>
    <row r="73" spans="1:9" x14ac:dyDescent="0.3">
      <c r="A73" s="3">
        <v>72000</v>
      </c>
      <c r="B73" s="4">
        <f t="shared" si="2"/>
        <v>465</v>
      </c>
      <c r="C73" s="4">
        <f t="shared" si="3"/>
        <v>559.690682388607</v>
      </c>
      <c r="D73" s="4">
        <f>Sheet1!$J$56-Sheet2!C73</f>
        <v>6616.4699236719989</v>
      </c>
      <c r="E73" s="4"/>
      <c r="F73" s="1"/>
      <c r="G73" s="1"/>
      <c r="H73" s="1"/>
      <c r="I73" s="4"/>
    </row>
    <row r="74" spans="1:9" x14ac:dyDescent="0.3">
      <c r="A74" s="3">
        <v>73000</v>
      </c>
      <c r="B74" s="4">
        <f t="shared" si="2"/>
        <v>471.45833333333331</v>
      </c>
      <c r="C74" s="4">
        <f t="shared" si="3"/>
        <v>567.4641640884488</v>
      </c>
      <c r="D74" s="4">
        <f>Sheet1!$J$56-Sheet2!C74</f>
        <v>6608.6964419721571</v>
      </c>
      <c r="E74" s="4"/>
      <c r="F74" s="1"/>
      <c r="G74" s="1"/>
      <c r="H74" s="1"/>
      <c r="I74" s="4"/>
    </row>
    <row r="75" spans="1:9" x14ac:dyDescent="0.3">
      <c r="A75" s="3">
        <v>74000</v>
      </c>
      <c r="B75" s="4">
        <f t="shared" si="2"/>
        <v>477.91666666666669</v>
      </c>
      <c r="C75" s="4">
        <f t="shared" si="3"/>
        <v>575.23764578829059</v>
      </c>
      <c r="D75" s="4">
        <f>Sheet1!$J$56-Sheet2!C75</f>
        <v>6600.9229602723153</v>
      </c>
      <c r="E75" s="4"/>
      <c r="F75" s="1"/>
      <c r="G75" s="1"/>
      <c r="H75" s="1"/>
      <c r="I75" s="4"/>
    </row>
    <row r="76" spans="1:9" x14ac:dyDescent="0.3">
      <c r="A76" s="3">
        <v>75000</v>
      </c>
      <c r="B76" s="4">
        <f t="shared" si="2"/>
        <v>484.375</v>
      </c>
      <c r="C76" s="4">
        <f t="shared" si="3"/>
        <v>583.01112748813227</v>
      </c>
      <c r="D76" s="4">
        <f>Sheet1!$J$56-Sheet2!C76</f>
        <v>6593.1494785724744</v>
      </c>
      <c r="E76" s="4"/>
      <c r="F76" s="1"/>
      <c r="G76" s="1"/>
      <c r="H76" s="1"/>
      <c r="I76" s="4"/>
    </row>
    <row r="77" spans="1:9" x14ac:dyDescent="0.3">
      <c r="A77" s="3">
        <v>76000</v>
      </c>
      <c r="B77" s="4">
        <f t="shared" si="2"/>
        <v>490.83333333333331</v>
      </c>
      <c r="C77" s="4">
        <f t="shared" si="3"/>
        <v>590.78460918797407</v>
      </c>
      <c r="D77" s="4">
        <f>Sheet1!$J$56-Sheet2!C77</f>
        <v>6585.3759968726326</v>
      </c>
      <c r="E77" s="4"/>
      <c r="F77" s="1"/>
      <c r="G77" s="1"/>
      <c r="H77" s="1"/>
      <c r="I77" s="4"/>
    </row>
    <row r="78" spans="1:9" x14ac:dyDescent="0.3">
      <c r="A78" s="3">
        <v>77000</v>
      </c>
      <c r="B78" s="4">
        <f t="shared" si="2"/>
        <v>497.29166666666669</v>
      </c>
      <c r="C78" s="4">
        <f t="shared" si="3"/>
        <v>598.55809088781587</v>
      </c>
      <c r="D78" s="4">
        <f>Sheet1!$J$56-Sheet2!C78</f>
        <v>6577.6025151727908</v>
      </c>
      <c r="E78" s="4"/>
      <c r="F78" s="1"/>
      <c r="G78" s="1"/>
      <c r="H78" s="1"/>
      <c r="I78" s="4"/>
    </row>
    <row r="79" spans="1:9" x14ac:dyDescent="0.3">
      <c r="A79" s="3">
        <v>78000</v>
      </c>
      <c r="B79" s="4">
        <f t="shared" si="2"/>
        <v>503.75</v>
      </c>
      <c r="C79" s="4">
        <f t="shared" si="3"/>
        <v>606.33157258765755</v>
      </c>
      <c r="D79" s="4">
        <f>Sheet1!$J$56-Sheet2!C79</f>
        <v>6569.829033472949</v>
      </c>
      <c r="E79" s="4"/>
      <c r="F79" s="1"/>
      <c r="G79" s="1"/>
      <c r="H79" s="1"/>
      <c r="I79" s="4"/>
    </row>
    <row r="80" spans="1:9" x14ac:dyDescent="0.3">
      <c r="A80" s="3">
        <v>79000</v>
      </c>
      <c r="B80" s="4">
        <f t="shared" si="2"/>
        <v>510.20833333333331</v>
      </c>
      <c r="C80" s="4">
        <f t="shared" si="3"/>
        <v>614.10505428749934</v>
      </c>
      <c r="D80" s="4">
        <f>Sheet1!$J$56-Sheet2!C80</f>
        <v>6562.0555517731073</v>
      </c>
      <c r="E80" s="4"/>
      <c r="F80" s="1"/>
      <c r="G80" s="1"/>
      <c r="H80" s="1"/>
      <c r="I80" s="4"/>
    </row>
    <row r="81" spans="1:9" x14ac:dyDescent="0.3">
      <c r="A81" s="3">
        <v>80000</v>
      </c>
      <c r="B81" s="4">
        <f t="shared" si="2"/>
        <v>516.66666666666663</v>
      </c>
      <c r="C81" s="4">
        <f t="shared" si="3"/>
        <v>621.87853598734114</v>
      </c>
      <c r="D81" s="4">
        <f>Sheet1!$J$56-Sheet2!C81</f>
        <v>6554.2820700732655</v>
      </c>
      <c r="E81" s="4"/>
      <c r="F81" s="1"/>
      <c r="G81" s="1"/>
      <c r="H81" s="1"/>
      <c r="I81" s="4"/>
    </row>
    <row r="82" spans="1:9" x14ac:dyDescent="0.3">
      <c r="A82" s="3">
        <v>81000</v>
      </c>
      <c r="B82" s="4">
        <f t="shared" si="2"/>
        <v>523.125</v>
      </c>
      <c r="C82" s="4">
        <f t="shared" si="3"/>
        <v>629.65201768718282</v>
      </c>
      <c r="D82" s="4">
        <f>Sheet1!$J$56-Sheet2!C82</f>
        <v>6546.5085883734237</v>
      </c>
      <c r="E82" s="4"/>
      <c r="F82" s="1"/>
      <c r="G82" s="1"/>
      <c r="H82" s="1"/>
      <c r="I82" s="4"/>
    </row>
    <row r="83" spans="1:9" x14ac:dyDescent="0.3">
      <c r="A83" s="3">
        <v>82000</v>
      </c>
      <c r="B83" s="4">
        <f t="shared" si="2"/>
        <v>529.58333333333337</v>
      </c>
      <c r="C83" s="4">
        <f t="shared" si="3"/>
        <v>637.42549938702462</v>
      </c>
      <c r="D83" s="4">
        <f>Sheet1!$J$56-Sheet2!C83</f>
        <v>6538.7351066735819</v>
      </c>
      <c r="E83" s="4"/>
      <c r="F83" s="1"/>
      <c r="G83" s="1"/>
      <c r="H83" s="1"/>
      <c r="I83" s="4"/>
    </row>
    <row r="84" spans="1:9" x14ac:dyDescent="0.3">
      <c r="A84" s="3">
        <v>83000</v>
      </c>
      <c r="B84" s="4">
        <f t="shared" si="2"/>
        <v>536.04166666666663</v>
      </c>
      <c r="C84" s="4">
        <f t="shared" si="3"/>
        <v>645.19898108686641</v>
      </c>
      <c r="D84" s="4">
        <f>Sheet1!$J$56-Sheet2!C84</f>
        <v>6530.9616249737401</v>
      </c>
      <c r="E84" s="4"/>
      <c r="F84" s="1"/>
      <c r="G84" s="1"/>
      <c r="H84" s="1"/>
      <c r="I84" s="4"/>
    </row>
    <row r="85" spans="1:9" x14ac:dyDescent="0.3">
      <c r="A85" s="3">
        <v>84000</v>
      </c>
      <c r="B85" s="4">
        <f t="shared" si="2"/>
        <v>542.5</v>
      </c>
      <c r="C85" s="4">
        <f t="shared" si="3"/>
        <v>652.97246278670821</v>
      </c>
      <c r="D85" s="4">
        <f>Sheet1!$J$56-Sheet2!C85</f>
        <v>6523.1881432738983</v>
      </c>
      <c r="E85" s="4"/>
      <c r="F85" s="1"/>
      <c r="G85" s="1"/>
      <c r="H85" s="1"/>
      <c r="I85" s="4"/>
    </row>
    <row r="86" spans="1:9" x14ac:dyDescent="0.3">
      <c r="A86" s="3">
        <v>85000</v>
      </c>
      <c r="B86" s="4">
        <f t="shared" si="2"/>
        <v>548.95833333333337</v>
      </c>
      <c r="C86" s="4">
        <f t="shared" si="3"/>
        <v>660.74594448654989</v>
      </c>
      <c r="D86" s="4">
        <f>Sheet1!$J$56-Sheet2!C86</f>
        <v>6515.4146615740565</v>
      </c>
      <c r="E86" s="4"/>
      <c r="F86" s="1"/>
      <c r="G86" s="1"/>
      <c r="H86" s="1"/>
      <c r="I86" s="4"/>
    </row>
    <row r="87" spans="1:9" x14ac:dyDescent="0.3">
      <c r="A87" s="3">
        <v>86000</v>
      </c>
      <c r="B87" s="4">
        <f t="shared" si="2"/>
        <v>555.41666666666663</v>
      </c>
      <c r="C87" s="4">
        <f t="shared" si="3"/>
        <v>668.51942618639168</v>
      </c>
      <c r="D87" s="4">
        <f>Sheet1!$J$56-Sheet2!C87</f>
        <v>6507.6411798742147</v>
      </c>
      <c r="E87" s="4"/>
      <c r="F87" s="1"/>
      <c r="G87" s="1"/>
      <c r="H87" s="1"/>
      <c r="I87" s="4"/>
    </row>
    <row r="88" spans="1:9" x14ac:dyDescent="0.3">
      <c r="A88" s="3">
        <v>87000</v>
      </c>
      <c r="B88" s="4">
        <f t="shared" si="2"/>
        <v>561.875</v>
      </c>
      <c r="C88" s="4">
        <f t="shared" si="3"/>
        <v>676.29290788623348</v>
      </c>
      <c r="D88" s="4">
        <f>Sheet1!$J$56-Sheet2!C88</f>
        <v>6499.8676981743729</v>
      </c>
      <c r="E88" s="4"/>
      <c r="F88" s="1"/>
      <c r="G88" s="1"/>
      <c r="H88" s="1"/>
      <c r="I88" s="4"/>
    </row>
    <row r="89" spans="1:9" x14ac:dyDescent="0.3">
      <c r="A89" s="3">
        <v>88000</v>
      </c>
      <c r="B89" s="4">
        <f t="shared" si="2"/>
        <v>568.33333333333337</v>
      </c>
      <c r="C89" s="4">
        <f t="shared" si="3"/>
        <v>684.06638958607516</v>
      </c>
      <c r="D89" s="4">
        <f>Sheet1!$J$56-Sheet2!C89</f>
        <v>6492.0942164745311</v>
      </c>
      <c r="E89" s="4"/>
      <c r="F89" s="1"/>
      <c r="G89" s="1"/>
      <c r="H89" s="1"/>
      <c r="I89" s="4"/>
    </row>
    <row r="90" spans="1:9" x14ac:dyDescent="0.3">
      <c r="A90" s="3">
        <v>89000</v>
      </c>
      <c r="B90" s="4">
        <f t="shared" si="2"/>
        <v>574.79166666666663</v>
      </c>
      <c r="C90" s="4">
        <f t="shared" si="3"/>
        <v>691.83987128591707</v>
      </c>
      <c r="D90" s="4">
        <f>Sheet1!$J$56-Sheet2!C90</f>
        <v>6484.3207347746893</v>
      </c>
      <c r="E90" s="4"/>
      <c r="F90" s="1"/>
      <c r="G90" s="1"/>
      <c r="H90" s="1"/>
      <c r="I90" s="4"/>
    </row>
    <row r="91" spans="1:9" x14ac:dyDescent="0.3">
      <c r="A91" s="3">
        <v>90000</v>
      </c>
      <c r="B91" s="4">
        <f t="shared" si="2"/>
        <v>581.25</v>
      </c>
      <c r="C91" s="4">
        <f t="shared" si="3"/>
        <v>699.61335298575875</v>
      </c>
      <c r="D91" s="4">
        <f>Sheet1!$J$56-Sheet2!C91</f>
        <v>6476.5472530748475</v>
      </c>
      <c r="E91" s="4"/>
      <c r="F91" s="1"/>
      <c r="G91" s="1"/>
      <c r="H91" s="1"/>
      <c r="I91" s="4"/>
    </row>
    <row r="92" spans="1:9" x14ac:dyDescent="0.3">
      <c r="A92" s="3">
        <v>91000</v>
      </c>
      <c r="B92" s="4">
        <f t="shared" si="2"/>
        <v>587.70833333333337</v>
      </c>
      <c r="C92" s="4">
        <f t="shared" si="3"/>
        <v>707.38683468560055</v>
      </c>
      <c r="D92" s="4">
        <f>Sheet1!$J$56-Sheet2!C92</f>
        <v>6468.7737713750057</v>
      </c>
      <c r="E92" s="4"/>
      <c r="F92" s="1"/>
      <c r="G92" s="1"/>
      <c r="H92" s="1"/>
      <c r="I92" s="4"/>
    </row>
    <row r="93" spans="1:9" x14ac:dyDescent="0.3">
      <c r="A93" s="3">
        <v>92000</v>
      </c>
      <c r="B93" s="4">
        <f t="shared" si="2"/>
        <v>594.16666666666663</v>
      </c>
      <c r="C93" s="4">
        <f t="shared" si="3"/>
        <v>715.16031638544234</v>
      </c>
      <c r="D93" s="4">
        <f>Sheet1!$J$56-Sheet2!C93</f>
        <v>6461.0002896751639</v>
      </c>
      <c r="E93" s="4"/>
      <c r="F93" s="1"/>
      <c r="G93" s="1"/>
      <c r="H93" s="1"/>
      <c r="I93" s="4"/>
    </row>
    <row r="94" spans="1:9" x14ac:dyDescent="0.3">
      <c r="A94" s="3">
        <v>93000</v>
      </c>
      <c r="B94" s="4">
        <f t="shared" si="2"/>
        <v>600.625</v>
      </c>
      <c r="C94" s="4">
        <f t="shared" si="3"/>
        <v>722.93379808528402</v>
      </c>
      <c r="D94" s="4">
        <f>Sheet1!$J$56-Sheet2!C94</f>
        <v>6453.2268079753221</v>
      </c>
      <c r="E94" s="4"/>
      <c r="F94" s="1"/>
      <c r="G94" s="1"/>
      <c r="H94" s="1"/>
      <c r="I94" s="4"/>
    </row>
    <row r="95" spans="1:9" x14ac:dyDescent="0.3">
      <c r="A95" s="3">
        <v>94000</v>
      </c>
      <c r="B95" s="4">
        <f t="shared" si="2"/>
        <v>607.08333333333337</v>
      </c>
      <c r="C95" s="4">
        <f t="shared" si="3"/>
        <v>730.70727978512582</v>
      </c>
      <c r="D95" s="4">
        <f>Sheet1!$J$56-Sheet2!C95</f>
        <v>6445.4533262754803</v>
      </c>
      <c r="E95" s="4"/>
      <c r="F95" s="1"/>
      <c r="G95" s="1"/>
      <c r="H95" s="1"/>
      <c r="I95" s="4"/>
    </row>
    <row r="96" spans="1:9" x14ac:dyDescent="0.3">
      <c r="A96" s="3">
        <v>95000</v>
      </c>
      <c r="B96" s="4">
        <f t="shared" si="2"/>
        <v>613.54166666666663</v>
      </c>
      <c r="C96" s="4">
        <f t="shared" si="3"/>
        <v>738.4807614849675</v>
      </c>
      <c r="D96" s="4">
        <f>Sheet1!$J$56-Sheet2!C96</f>
        <v>6437.6798445756385</v>
      </c>
      <c r="E96" s="4"/>
      <c r="F96" s="1"/>
      <c r="G96" s="1"/>
      <c r="H96" s="1"/>
      <c r="I96" s="4"/>
    </row>
    <row r="97" spans="1:9" x14ac:dyDescent="0.3">
      <c r="A97" s="3">
        <v>96000</v>
      </c>
      <c r="B97" s="4">
        <f t="shared" si="2"/>
        <v>620</v>
      </c>
      <c r="C97" s="4">
        <f t="shared" si="3"/>
        <v>746.25424318480941</v>
      </c>
      <c r="D97" s="4">
        <f>Sheet1!$J$56-Sheet2!C97</f>
        <v>6429.9063628757967</v>
      </c>
      <c r="E97" s="4"/>
      <c r="F97" s="1"/>
      <c r="G97" s="1"/>
      <c r="H97" s="1"/>
      <c r="I97" s="4"/>
    </row>
    <row r="98" spans="1:9" x14ac:dyDescent="0.3">
      <c r="A98" s="3">
        <v>97000</v>
      </c>
      <c r="B98" s="4">
        <f t="shared" si="2"/>
        <v>626.45833333333337</v>
      </c>
      <c r="C98" s="4">
        <f t="shared" si="3"/>
        <v>754.02772488465109</v>
      </c>
      <c r="D98" s="4">
        <f>Sheet1!$J$56-Sheet2!C98</f>
        <v>6422.1328811759549</v>
      </c>
      <c r="E98" s="4"/>
      <c r="F98" s="1"/>
      <c r="G98" s="1"/>
      <c r="H98" s="1"/>
      <c r="I98" s="4"/>
    </row>
    <row r="99" spans="1:9" x14ac:dyDescent="0.3">
      <c r="A99" s="3">
        <v>98000</v>
      </c>
      <c r="B99" s="4">
        <f t="shared" si="2"/>
        <v>632.91666666666663</v>
      </c>
      <c r="C99" s="4">
        <f t="shared" si="3"/>
        <v>761.80120658449277</v>
      </c>
      <c r="D99" s="4">
        <f>Sheet1!$J$56-Sheet2!C99</f>
        <v>6414.359399476114</v>
      </c>
      <c r="E99" s="4"/>
      <c r="F99" s="1"/>
      <c r="G99" s="1"/>
      <c r="H99" s="1"/>
      <c r="I99" s="4"/>
    </row>
    <row r="100" spans="1:9" x14ac:dyDescent="0.3">
      <c r="A100" s="3">
        <v>99000</v>
      </c>
      <c r="B100" s="4">
        <f t="shared" si="2"/>
        <v>639.375</v>
      </c>
      <c r="C100" s="4">
        <f t="shared" si="3"/>
        <v>769.57468828433468</v>
      </c>
      <c r="D100" s="4">
        <f>Sheet1!$J$56-Sheet2!C100</f>
        <v>6406.5859177762713</v>
      </c>
      <c r="E100" s="4"/>
      <c r="F100" s="1"/>
      <c r="G100" s="1"/>
      <c r="H100" s="1"/>
      <c r="I100" s="4"/>
    </row>
    <row r="101" spans="1:9" x14ac:dyDescent="0.3">
      <c r="A101" s="3">
        <v>100000</v>
      </c>
      <c r="B101" s="4">
        <f t="shared" si="2"/>
        <v>645.83333333333337</v>
      </c>
      <c r="C101" s="4">
        <f t="shared" si="3"/>
        <v>777.34816998417637</v>
      </c>
      <c r="D101" s="4">
        <f>Sheet1!$J$56-Sheet2!C101</f>
        <v>6398.8124360764305</v>
      </c>
      <c r="E101" s="4"/>
      <c r="F101" s="1"/>
      <c r="G101" s="1"/>
      <c r="H101" s="1"/>
      <c r="I101" s="4"/>
    </row>
    <row r="102" spans="1:9" x14ac:dyDescent="0.3">
      <c r="A102" s="3">
        <v>101000</v>
      </c>
      <c r="B102" s="4">
        <f t="shared" si="2"/>
        <v>652.29166666666663</v>
      </c>
      <c r="C102" s="4">
        <f t="shared" si="3"/>
        <v>785.12165168401816</v>
      </c>
      <c r="D102" s="4">
        <f>Sheet1!$J$56-Sheet2!C102</f>
        <v>6391.0389543765887</v>
      </c>
      <c r="E102" s="4"/>
      <c r="F102" s="1"/>
      <c r="G102" s="1"/>
      <c r="H102" s="1"/>
      <c r="I102" s="4"/>
    </row>
    <row r="103" spans="1:9" x14ac:dyDescent="0.3">
      <c r="A103" s="3">
        <v>102000</v>
      </c>
      <c r="B103" s="4">
        <f t="shared" si="2"/>
        <v>658.75</v>
      </c>
      <c r="C103" s="4">
        <f t="shared" si="3"/>
        <v>792.89513338385996</v>
      </c>
      <c r="D103" s="4">
        <f>Sheet1!$J$56-Sheet2!C103</f>
        <v>6383.2654726767469</v>
      </c>
      <c r="E103" s="4"/>
      <c r="F103" s="1"/>
      <c r="G103" s="1"/>
      <c r="H103" s="1"/>
      <c r="I103" s="4"/>
    </row>
    <row r="104" spans="1:9" x14ac:dyDescent="0.3">
      <c r="A104" s="3">
        <v>103000</v>
      </c>
      <c r="B104" s="4">
        <f t="shared" si="2"/>
        <v>665.20833333333337</v>
      </c>
      <c r="C104" s="4">
        <f t="shared" si="3"/>
        <v>800.66861508370164</v>
      </c>
      <c r="D104" s="4">
        <f>Sheet1!$J$56-Sheet2!C104</f>
        <v>6375.4919909769051</v>
      </c>
      <c r="E104" s="4"/>
      <c r="F104" s="1"/>
      <c r="G104" s="1"/>
      <c r="H104" s="1"/>
      <c r="I104" s="4"/>
    </row>
    <row r="105" spans="1:9" x14ac:dyDescent="0.3">
      <c r="A105" s="3">
        <v>104000</v>
      </c>
      <c r="B105" s="4">
        <f t="shared" si="2"/>
        <v>671.66666666666663</v>
      </c>
      <c r="C105" s="4">
        <f t="shared" si="3"/>
        <v>808.44209678354343</v>
      </c>
      <c r="D105" s="4">
        <f>Sheet1!$J$56-Sheet2!C105</f>
        <v>6367.7185092770633</v>
      </c>
      <c r="E105" s="4"/>
      <c r="F105" s="1"/>
      <c r="G105" s="1"/>
      <c r="H105" s="1"/>
      <c r="I105" s="4"/>
    </row>
    <row r="106" spans="1:9" x14ac:dyDescent="0.3">
      <c r="A106" s="3">
        <v>105000</v>
      </c>
      <c r="B106" s="4">
        <f t="shared" si="2"/>
        <v>678.125</v>
      </c>
      <c r="C106" s="4">
        <f t="shared" si="3"/>
        <v>816.21557848338523</v>
      </c>
      <c r="D106" s="4">
        <f>Sheet1!$J$56-Sheet2!C106</f>
        <v>6359.9450275772215</v>
      </c>
      <c r="E106" s="4"/>
      <c r="F106" s="1"/>
      <c r="G106" s="1"/>
      <c r="H106" s="1"/>
      <c r="I106" s="4"/>
    </row>
    <row r="107" spans="1:9" x14ac:dyDescent="0.3">
      <c r="A107" s="3">
        <v>106000</v>
      </c>
      <c r="B107" s="4">
        <f t="shared" si="2"/>
        <v>684.58333333333337</v>
      </c>
      <c r="C107" s="4">
        <f t="shared" si="3"/>
        <v>823.98906018322702</v>
      </c>
      <c r="D107" s="4">
        <f>Sheet1!$J$56-Sheet2!C107</f>
        <v>6352.1715458773797</v>
      </c>
      <c r="E107" s="4"/>
      <c r="F107" s="1"/>
      <c r="G107" s="1"/>
      <c r="H107" s="1"/>
      <c r="I107" s="4"/>
    </row>
    <row r="108" spans="1:9" x14ac:dyDescent="0.3">
      <c r="A108" s="3">
        <v>107000</v>
      </c>
      <c r="B108" s="4">
        <f t="shared" si="2"/>
        <v>691.04166666666663</v>
      </c>
      <c r="C108" s="4">
        <f t="shared" si="3"/>
        <v>831.76254188306871</v>
      </c>
      <c r="D108" s="4">
        <f>Sheet1!$J$56-Sheet2!C108</f>
        <v>6344.3980641775379</v>
      </c>
      <c r="E108" s="4"/>
      <c r="F108" s="1"/>
      <c r="G108" s="1"/>
      <c r="H108" s="1"/>
      <c r="I108" s="4"/>
    </row>
    <row r="109" spans="1:9" x14ac:dyDescent="0.3">
      <c r="A109" s="3">
        <v>108000</v>
      </c>
      <c r="B109" s="4">
        <f t="shared" si="2"/>
        <v>697.5</v>
      </c>
      <c r="C109" s="4">
        <f t="shared" si="3"/>
        <v>839.5360235829105</v>
      </c>
      <c r="D109" s="4">
        <f>Sheet1!$J$56-Sheet2!C109</f>
        <v>6336.6245824776961</v>
      </c>
      <c r="E109" s="4"/>
      <c r="F109" s="1"/>
      <c r="G109" s="1"/>
      <c r="H109" s="1"/>
      <c r="I109" s="4"/>
    </row>
    <row r="110" spans="1:9" x14ac:dyDescent="0.3">
      <c r="A110" s="3">
        <v>109000</v>
      </c>
      <c r="B110" s="4">
        <f t="shared" si="2"/>
        <v>703.95833333333337</v>
      </c>
      <c r="C110" s="4">
        <f t="shared" si="3"/>
        <v>847.3095052827523</v>
      </c>
      <c r="D110" s="4">
        <f>Sheet1!$J$56-Sheet2!C110</f>
        <v>6328.8511007778543</v>
      </c>
      <c r="E110" s="4"/>
      <c r="F110" s="1"/>
      <c r="G110" s="1"/>
      <c r="H110" s="1"/>
      <c r="I110" s="4"/>
    </row>
    <row r="111" spans="1:9" x14ac:dyDescent="0.3">
      <c r="A111" s="3">
        <v>110000</v>
      </c>
      <c r="B111" s="4">
        <f t="shared" si="2"/>
        <v>710.41666666666663</v>
      </c>
      <c r="C111" s="4">
        <f t="shared" si="3"/>
        <v>855.08298698259398</v>
      </c>
      <c r="D111" s="4">
        <f>Sheet1!$J$56-Sheet2!C111</f>
        <v>6321.0776190780125</v>
      </c>
      <c r="E111" s="4"/>
      <c r="F111" s="1"/>
      <c r="G111" s="1"/>
      <c r="H111" s="1"/>
      <c r="I111" s="4"/>
    </row>
    <row r="112" spans="1:9" x14ac:dyDescent="0.3">
      <c r="A112" s="3">
        <v>111000</v>
      </c>
      <c r="B112" s="4">
        <f t="shared" si="2"/>
        <v>716.875</v>
      </c>
      <c r="C112" s="4">
        <f t="shared" si="3"/>
        <v>862.85646868243578</v>
      </c>
      <c r="D112" s="4">
        <f>Sheet1!$J$56-Sheet2!C112</f>
        <v>6313.3041373781707</v>
      </c>
      <c r="E112" s="4"/>
      <c r="F112" s="1"/>
      <c r="G112" s="1"/>
      <c r="H112" s="1"/>
      <c r="I112" s="4"/>
    </row>
    <row r="113" spans="1:9" x14ac:dyDescent="0.3">
      <c r="A113" s="3">
        <v>112000</v>
      </c>
      <c r="B113" s="4">
        <f t="shared" si="2"/>
        <v>723.33333333333337</v>
      </c>
      <c r="C113" s="4">
        <f t="shared" si="3"/>
        <v>870.62995038227746</v>
      </c>
      <c r="D113" s="4">
        <f>Sheet1!$J$56-Sheet2!C113</f>
        <v>6305.5306556783289</v>
      </c>
      <c r="E113" s="4"/>
      <c r="F113" s="1"/>
      <c r="G113" s="1"/>
      <c r="H113" s="1"/>
      <c r="I113" s="4"/>
    </row>
    <row r="114" spans="1:9" x14ac:dyDescent="0.3">
      <c r="A114" s="3">
        <v>113000</v>
      </c>
      <c r="B114" s="4">
        <f t="shared" si="2"/>
        <v>729.79166666666663</v>
      </c>
      <c r="C114" s="4">
        <f t="shared" si="3"/>
        <v>878.40343208211937</v>
      </c>
      <c r="D114" s="4">
        <f>Sheet1!$J$56-Sheet2!C114</f>
        <v>6297.7571739784871</v>
      </c>
      <c r="E114" s="4"/>
      <c r="F114" s="1"/>
      <c r="G114" s="1"/>
      <c r="H114" s="1"/>
      <c r="I114" s="4"/>
    </row>
    <row r="115" spans="1:9" x14ac:dyDescent="0.3">
      <c r="A115" s="3">
        <v>114000</v>
      </c>
      <c r="B115" s="4">
        <f t="shared" si="2"/>
        <v>736.25</v>
      </c>
      <c r="C115" s="4">
        <f t="shared" si="3"/>
        <v>886.17691378196116</v>
      </c>
      <c r="D115" s="4">
        <f>Sheet1!$J$56-Sheet2!C115</f>
        <v>6289.9836922786453</v>
      </c>
      <c r="E115" s="4"/>
      <c r="F115" s="1"/>
      <c r="G115" s="1"/>
      <c r="H115" s="1"/>
      <c r="I115" s="4"/>
    </row>
    <row r="116" spans="1:9" x14ac:dyDescent="0.3">
      <c r="A116" s="3">
        <v>115000</v>
      </c>
      <c r="B116" s="4">
        <f t="shared" si="2"/>
        <v>742.70833333333337</v>
      </c>
      <c r="C116" s="4">
        <f t="shared" si="3"/>
        <v>893.95039548180284</v>
      </c>
      <c r="D116" s="4">
        <f>Sheet1!$J$56-Sheet2!C116</f>
        <v>6282.2102105788035</v>
      </c>
      <c r="E116" s="4"/>
      <c r="F116" s="1"/>
      <c r="G116" s="1"/>
      <c r="H116" s="1"/>
      <c r="I116" s="4"/>
    </row>
    <row r="117" spans="1:9" x14ac:dyDescent="0.3">
      <c r="A117" s="3">
        <v>116000</v>
      </c>
      <c r="B117" s="4">
        <f t="shared" si="2"/>
        <v>749.16666666666663</v>
      </c>
      <c r="C117" s="4">
        <f t="shared" si="3"/>
        <v>901.72387718164464</v>
      </c>
      <c r="D117" s="4">
        <f>Sheet1!$J$56-Sheet2!C117</f>
        <v>6274.4367288789617</v>
      </c>
      <c r="E117" s="4"/>
      <c r="F117" s="1"/>
      <c r="G117" s="1"/>
      <c r="H117" s="1"/>
      <c r="I117" s="4"/>
    </row>
    <row r="118" spans="1:9" x14ac:dyDescent="0.3">
      <c r="A118" s="3">
        <v>117000</v>
      </c>
      <c r="B118" s="4">
        <f t="shared" si="2"/>
        <v>755.625</v>
      </c>
      <c r="C118" s="4">
        <f t="shared" si="3"/>
        <v>909.49735888148632</v>
      </c>
      <c r="D118" s="4">
        <f>Sheet1!$J$56-Sheet2!C118</f>
        <v>6266.6632471791199</v>
      </c>
      <c r="E118" s="4"/>
      <c r="F118" s="1"/>
      <c r="G118" s="1"/>
      <c r="H118" s="1"/>
      <c r="I118" s="4"/>
    </row>
    <row r="119" spans="1:9" x14ac:dyDescent="0.3">
      <c r="A119" s="3">
        <v>118000</v>
      </c>
      <c r="B119" s="4">
        <f t="shared" si="2"/>
        <v>762.08333333333337</v>
      </c>
      <c r="C119" s="4">
        <f t="shared" si="3"/>
        <v>917.27084058132812</v>
      </c>
      <c r="D119" s="4">
        <f>Sheet1!$J$56-Sheet2!C119</f>
        <v>6258.8897654792781</v>
      </c>
      <c r="E119" s="4"/>
      <c r="F119" s="1"/>
      <c r="G119" s="1"/>
      <c r="H119" s="1"/>
      <c r="I119" s="4"/>
    </row>
    <row r="120" spans="1:9" x14ac:dyDescent="0.3">
      <c r="A120" s="3">
        <v>119000</v>
      </c>
      <c r="B120" s="4">
        <f t="shared" si="2"/>
        <v>768.54166666666663</v>
      </c>
      <c r="C120" s="4">
        <f t="shared" si="3"/>
        <v>925.0443222811698</v>
      </c>
      <c r="D120" s="4">
        <f>Sheet1!$J$56-Sheet2!C120</f>
        <v>6251.1162837794363</v>
      </c>
      <c r="E120" s="4"/>
      <c r="F120" s="1"/>
      <c r="G120" s="1"/>
      <c r="H120" s="1"/>
      <c r="I120" s="4"/>
    </row>
    <row r="121" spans="1:9" x14ac:dyDescent="0.3">
      <c r="A121" s="3">
        <v>120000</v>
      </c>
      <c r="B121" s="4">
        <f t="shared" si="2"/>
        <v>775</v>
      </c>
      <c r="C121" s="4">
        <f t="shared" si="3"/>
        <v>932.81780398101171</v>
      </c>
      <c r="D121" s="4">
        <f>Sheet1!$J$56-Sheet2!C121</f>
        <v>6243.3428020795945</v>
      </c>
      <c r="E121" s="4"/>
      <c r="F121" s="1"/>
      <c r="G121" s="1"/>
      <c r="H121" s="1"/>
      <c r="I121" s="4"/>
    </row>
    <row r="122" spans="1:9" x14ac:dyDescent="0.3">
      <c r="A122" s="3">
        <v>121000</v>
      </c>
      <c r="B122" s="4">
        <f t="shared" si="2"/>
        <v>781.45833333333337</v>
      </c>
      <c r="C122" s="4">
        <f t="shared" si="3"/>
        <v>940.5912856808535</v>
      </c>
      <c r="D122" s="4">
        <f>Sheet1!$J$56-Sheet2!C122</f>
        <v>6235.5693203797528</v>
      </c>
      <c r="E122" s="4"/>
      <c r="F122" s="1"/>
      <c r="G122" s="1"/>
      <c r="H122" s="1"/>
      <c r="I122" s="4"/>
    </row>
    <row r="123" spans="1:9" x14ac:dyDescent="0.3">
      <c r="A123" s="3">
        <v>122000</v>
      </c>
      <c r="B123" s="4">
        <f t="shared" si="2"/>
        <v>787.91666666666663</v>
      </c>
      <c r="C123" s="4">
        <f t="shared" si="3"/>
        <v>948.36476738069518</v>
      </c>
      <c r="D123" s="4">
        <f>Sheet1!$J$56-Sheet2!C123</f>
        <v>6227.795838679911</v>
      </c>
      <c r="E123" s="4"/>
      <c r="F123" s="1"/>
      <c r="G123" s="1"/>
      <c r="H123" s="1"/>
      <c r="I123" s="4"/>
    </row>
    <row r="124" spans="1:9" x14ac:dyDescent="0.3">
      <c r="A124" s="3">
        <v>123000</v>
      </c>
      <c r="B124" s="4">
        <f t="shared" si="2"/>
        <v>794.375</v>
      </c>
      <c r="C124" s="4">
        <f t="shared" si="3"/>
        <v>956.13824908053698</v>
      </c>
      <c r="D124" s="4">
        <f>Sheet1!$J$56-Sheet2!C124</f>
        <v>6220.0223569800692</v>
      </c>
      <c r="E124" s="4"/>
      <c r="F124" s="1"/>
      <c r="G124" s="1"/>
      <c r="H124" s="1"/>
      <c r="I124" s="4"/>
    </row>
    <row r="125" spans="1:9" x14ac:dyDescent="0.3">
      <c r="A125" s="3">
        <v>124000</v>
      </c>
      <c r="B125" s="4">
        <f t="shared" si="2"/>
        <v>800.83333333333337</v>
      </c>
      <c r="C125" s="4">
        <f t="shared" si="3"/>
        <v>963.91173078037866</v>
      </c>
      <c r="D125" s="4">
        <f>Sheet1!$J$56-Sheet2!C125</f>
        <v>6212.2488752802274</v>
      </c>
      <c r="E125" s="4"/>
      <c r="F125" s="1"/>
      <c r="G125" s="1"/>
      <c r="H125" s="1"/>
      <c r="I125" s="4"/>
    </row>
    <row r="126" spans="1:9" x14ac:dyDescent="0.3">
      <c r="A126" s="3">
        <v>125000</v>
      </c>
      <c r="B126" s="4">
        <f t="shared" si="2"/>
        <v>807.29166666666663</v>
      </c>
      <c r="C126" s="4">
        <f t="shared" si="3"/>
        <v>971.68521248022046</v>
      </c>
      <c r="D126" s="4">
        <f>Sheet1!$J$56-Sheet2!C126</f>
        <v>6204.4753935803856</v>
      </c>
      <c r="E126" s="4"/>
      <c r="F126" s="1"/>
      <c r="G126" s="1"/>
      <c r="H126" s="1"/>
      <c r="I126" s="4"/>
    </row>
    <row r="127" spans="1:9" x14ac:dyDescent="0.3">
      <c r="A127" s="3">
        <v>126000</v>
      </c>
      <c r="B127" s="4">
        <f t="shared" si="2"/>
        <v>813.75</v>
      </c>
      <c r="C127" s="4">
        <f t="shared" si="3"/>
        <v>979.45869418006237</v>
      </c>
      <c r="D127" s="4">
        <f>Sheet1!$J$56-Sheet2!C127</f>
        <v>6196.7019118805438</v>
      </c>
      <c r="E127" s="4"/>
      <c r="F127" s="1"/>
      <c r="G127" s="1"/>
      <c r="H127" s="1"/>
      <c r="I127" s="4"/>
    </row>
    <row r="128" spans="1:9" x14ac:dyDescent="0.3">
      <c r="A128" s="3">
        <v>127000</v>
      </c>
      <c r="B128" s="4">
        <f t="shared" si="2"/>
        <v>820.20833333333337</v>
      </c>
      <c r="C128" s="4">
        <f t="shared" si="3"/>
        <v>987.23217587990405</v>
      </c>
      <c r="D128" s="4">
        <f>Sheet1!$J$56-Sheet2!C128</f>
        <v>6188.928430180702</v>
      </c>
      <c r="E128" s="4"/>
      <c r="F128" s="1"/>
      <c r="G128" s="1"/>
      <c r="H128" s="1"/>
      <c r="I128" s="4"/>
    </row>
    <row r="129" spans="1:9" x14ac:dyDescent="0.3">
      <c r="A129" s="3">
        <v>128000</v>
      </c>
      <c r="B129" s="4">
        <f t="shared" si="2"/>
        <v>826.66666666666663</v>
      </c>
      <c r="C129" s="4">
        <f t="shared" si="3"/>
        <v>995.00565757974584</v>
      </c>
      <c r="D129" s="4">
        <f>Sheet1!$J$56-Sheet2!C129</f>
        <v>6181.1549484808602</v>
      </c>
      <c r="E129" s="4"/>
      <c r="F129" s="1"/>
      <c r="G129" s="1"/>
      <c r="H129" s="1"/>
      <c r="I129" s="4"/>
    </row>
    <row r="130" spans="1:9" x14ac:dyDescent="0.3">
      <c r="A130" s="3">
        <v>129000</v>
      </c>
      <c r="B130" s="4">
        <f t="shared" si="2"/>
        <v>833.125</v>
      </c>
      <c r="C130" s="4">
        <f t="shared" si="3"/>
        <v>1002.7791392795875</v>
      </c>
      <c r="D130" s="4">
        <f>Sheet1!$J$56-Sheet2!C130</f>
        <v>6173.3814667810184</v>
      </c>
      <c r="E130" s="4"/>
      <c r="F130" s="1"/>
      <c r="G130" s="1"/>
      <c r="H130" s="1"/>
      <c r="I130" s="4"/>
    </row>
    <row r="131" spans="1:9" x14ac:dyDescent="0.3">
      <c r="A131" s="3">
        <v>130000</v>
      </c>
      <c r="B131" s="4">
        <f t="shared" ref="B131:B194" si="4">A131*$B$1/12</f>
        <v>839.58333333333337</v>
      </c>
      <c r="C131" s="4">
        <f t="shared" ref="C131:C194" si="5">-PMT($C$1/12,$D$1*12,A131)</f>
        <v>1010.5526209794293</v>
      </c>
      <c r="D131" s="4">
        <f>Sheet1!$J$56-Sheet2!C131</f>
        <v>6165.6079850811766</v>
      </c>
      <c r="E131" s="4"/>
      <c r="F131" s="1"/>
      <c r="G131" s="1"/>
      <c r="H131" s="1"/>
      <c r="I131" s="4"/>
    </row>
    <row r="132" spans="1:9" x14ac:dyDescent="0.3">
      <c r="A132" s="3">
        <v>131000</v>
      </c>
      <c r="B132" s="4">
        <f t="shared" si="4"/>
        <v>846.04166666666663</v>
      </c>
      <c r="C132" s="4">
        <f t="shared" si="5"/>
        <v>1018.326102679271</v>
      </c>
      <c r="D132" s="4">
        <f>Sheet1!$J$56-Sheet2!C132</f>
        <v>6157.8345033813357</v>
      </c>
      <c r="E132" s="4"/>
      <c r="F132" s="1"/>
      <c r="G132" s="1"/>
      <c r="H132" s="1"/>
      <c r="I132" s="4"/>
    </row>
    <row r="133" spans="1:9" x14ac:dyDescent="0.3">
      <c r="A133" s="3">
        <v>132000</v>
      </c>
      <c r="B133" s="4">
        <f t="shared" si="4"/>
        <v>852.5</v>
      </c>
      <c r="C133" s="4">
        <f t="shared" si="5"/>
        <v>1026.0995843791127</v>
      </c>
      <c r="D133" s="4">
        <f>Sheet1!$J$56-Sheet2!C133</f>
        <v>6150.0610216814939</v>
      </c>
      <c r="E133" s="4"/>
      <c r="F133" s="1"/>
      <c r="G133" s="1"/>
      <c r="H133" s="1"/>
      <c r="I133" s="4"/>
    </row>
    <row r="134" spans="1:9" x14ac:dyDescent="0.3">
      <c r="A134" s="3">
        <v>133000</v>
      </c>
      <c r="B134" s="4">
        <f t="shared" si="4"/>
        <v>858.95833333333337</v>
      </c>
      <c r="C134" s="4">
        <f t="shared" si="5"/>
        <v>1033.8730660789547</v>
      </c>
      <c r="D134" s="4">
        <f>Sheet1!$J$56-Sheet2!C134</f>
        <v>6142.2875399816512</v>
      </c>
      <c r="E134" s="4"/>
      <c r="F134" s="1"/>
      <c r="G134" s="1"/>
      <c r="H134" s="1"/>
      <c r="I134" s="4"/>
    </row>
    <row r="135" spans="1:9" x14ac:dyDescent="0.3">
      <c r="A135" s="3">
        <v>134000</v>
      </c>
      <c r="B135" s="4">
        <f t="shared" si="4"/>
        <v>865.41666666666663</v>
      </c>
      <c r="C135" s="4">
        <f t="shared" si="5"/>
        <v>1041.6465477787965</v>
      </c>
      <c r="D135" s="4">
        <f>Sheet1!$J$56-Sheet2!C135</f>
        <v>6134.5140582818094</v>
      </c>
      <c r="E135" s="4"/>
      <c r="F135" s="1"/>
      <c r="G135" s="1"/>
      <c r="H135" s="1"/>
      <c r="I135" s="4"/>
    </row>
    <row r="136" spans="1:9" x14ac:dyDescent="0.3">
      <c r="A136" s="3">
        <v>135000</v>
      </c>
      <c r="B136" s="4">
        <f t="shared" si="4"/>
        <v>871.875</v>
      </c>
      <c r="C136" s="4">
        <f t="shared" si="5"/>
        <v>1049.4200294786381</v>
      </c>
      <c r="D136" s="4">
        <f>Sheet1!$J$56-Sheet2!C136</f>
        <v>6126.7405765819685</v>
      </c>
      <c r="E136" s="4"/>
      <c r="F136" s="1"/>
      <c r="G136" s="1"/>
      <c r="H136" s="1"/>
      <c r="I136" s="4"/>
    </row>
    <row r="137" spans="1:9" x14ac:dyDescent="0.3">
      <c r="A137" s="3">
        <v>136000</v>
      </c>
      <c r="B137" s="4">
        <f t="shared" si="4"/>
        <v>878.33333333333337</v>
      </c>
      <c r="C137" s="4">
        <f t="shared" si="5"/>
        <v>1057.1935111784799</v>
      </c>
      <c r="D137" s="4">
        <f>Sheet1!$J$56-Sheet2!C137</f>
        <v>6118.9670948821267</v>
      </c>
      <c r="E137" s="4"/>
      <c r="F137" s="1"/>
      <c r="G137" s="1"/>
      <c r="H137" s="1"/>
      <c r="I137" s="4"/>
    </row>
    <row r="138" spans="1:9" x14ac:dyDescent="0.3">
      <c r="A138" s="3">
        <v>137000</v>
      </c>
      <c r="B138" s="4">
        <f t="shared" si="4"/>
        <v>884.79166666666663</v>
      </c>
      <c r="C138" s="4">
        <f t="shared" si="5"/>
        <v>1064.9669928783217</v>
      </c>
      <c r="D138" s="4">
        <f>Sheet1!$J$56-Sheet2!C138</f>
        <v>6111.1936131822849</v>
      </c>
      <c r="E138" s="4"/>
      <c r="F138" s="1"/>
      <c r="G138" s="1"/>
      <c r="H138" s="1"/>
      <c r="I138" s="4"/>
    </row>
    <row r="139" spans="1:9" x14ac:dyDescent="0.3">
      <c r="A139" s="3">
        <v>138000</v>
      </c>
      <c r="B139" s="4">
        <f t="shared" si="4"/>
        <v>891.25</v>
      </c>
      <c r="C139" s="4">
        <f t="shared" si="5"/>
        <v>1072.7404745781635</v>
      </c>
      <c r="D139" s="4">
        <f>Sheet1!$J$56-Sheet2!C139</f>
        <v>6103.4201314824431</v>
      </c>
      <c r="E139" s="4"/>
      <c r="F139" s="1"/>
      <c r="G139" s="1"/>
      <c r="H139" s="1"/>
      <c r="I139" s="4"/>
    </row>
    <row r="140" spans="1:9" x14ac:dyDescent="0.3">
      <c r="A140" s="3">
        <v>139000</v>
      </c>
      <c r="B140" s="4">
        <f t="shared" si="4"/>
        <v>897.70833333333337</v>
      </c>
      <c r="C140" s="4">
        <f t="shared" si="5"/>
        <v>1080.5139562780053</v>
      </c>
      <c r="D140" s="4">
        <f>Sheet1!$J$56-Sheet2!C140</f>
        <v>6095.6466497826013</v>
      </c>
      <c r="E140" s="4"/>
      <c r="F140" s="1"/>
      <c r="G140" s="1"/>
      <c r="H140" s="1"/>
      <c r="I140" s="4"/>
    </row>
    <row r="141" spans="1:9" x14ac:dyDescent="0.3">
      <c r="A141" s="3">
        <v>140000</v>
      </c>
      <c r="B141" s="4">
        <f t="shared" si="4"/>
        <v>904.16666666666663</v>
      </c>
      <c r="C141" s="4">
        <f t="shared" si="5"/>
        <v>1088.287437977847</v>
      </c>
      <c r="D141" s="4">
        <f>Sheet1!$J$56-Sheet2!C141</f>
        <v>6087.8731680827595</v>
      </c>
      <c r="E141" s="4"/>
      <c r="F141" s="1"/>
      <c r="G141" s="1"/>
      <c r="H141" s="1"/>
      <c r="I141" s="4"/>
    </row>
    <row r="142" spans="1:9" x14ac:dyDescent="0.3">
      <c r="A142" s="3">
        <v>141000</v>
      </c>
      <c r="B142" s="4">
        <f t="shared" si="4"/>
        <v>910.625</v>
      </c>
      <c r="C142" s="4">
        <f t="shared" si="5"/>
        <v>1096.0609196776888</v>
      </c>
      <c r="D142" s="4">
        <f>Sheet1!$J$56-Sheet2!C142</f>
        <v>6080.0996863829178</v>
      </c>
      <c r="E142" s="4"/>
      <c r="F142" s="1"/>
      <c r="G142" s="1"/>
      <c r="H142" s="1"/>
      <c r="I142" s="4"/>
    </row>
    <row r="143" spans="1:9" x14ac:dyDescent="0.3">
      <c r="A143" s="3">
        <v>142000</v>
      </c>
      <c r="B143" s="4">
        <f t="shared" si="4"/>
        <v>917.08333333333337</v>
      </c>
      <c r="C143" s="4">
        <f t="shared" si="5"/>
        <v>1103.8344013775304</v>
      </c>
      <c r="D143" s="4">
        <f>Sheet1!$J$56-Sheet2!C143</f>
        <v>6072.326204683076</v>
      </c>
      <c r="E143" s="4"/>
      <c r="F143" s="1"/>
      <c r="G143" s="1"/>
      <c r="H143" s="1"/>
      <c r="I143" s="4"/>
    </row>
    <row r="144" spans="1:9" x14ac:dyDescent="0.3">
      <c r="A144" s="3">
        <v>143000</v>
      </c>
      <c r="B144" s="4">
        <f t="shared" si="4"/>
        <v>923.54166666666663</v>
      </c>
      <c r="C144" s="4">
        <f t="shared" si="5"/>
        <v>1111.6078830773722</v>
      </c>
      <c r="D144" s="4">
        <f>Sheet1!$J$56-Sheet2!C144</f>
        <v>6064.5527229832342</v>
      </c>
      <c r="E144" s="4"/>
      <c r="F144" s="1"/>
      <c r="G144" s="1"/>
      <c r="H144" s="1"/>
      <c r="I144" s="4"/>
    </row>
    <row r="145" spans="1:9" x14ac:dyDescent="0.3">
      <c r="A145" s="3">
        <v>144000</v>
      </c>
      <c r="B145" s="4">
        <f t="shared" si="4"/>
        <v>930</v>
      </c>
      <c r="C145" s="4">
        <f t="shared" si="5"/>
        <v>1119.381364777214</v>
      </c>
      <c r="D145" s="4">
        <f>Sheet1!$J$56-Sheet2!C145</f>
        <v>6056.7792412833924</v>
      </c>
      <c r="E145" s="4"/>
      <c r="F145" s="1"/>
      <c r="G145" s="1"/>
      <c r="H145" s="1"/>
      <c r="I145" s="4"/>
    </row>
    <row r="146" spans="1:9" x14ac:dyDescent="0.3">
      <c r="A146" s="3">
        <v>145000</v>
      </c>
      <c r="B146" s="4">
        <f t="shared" si="4"/>
        <v>936.45833333333337</v>
      </c>
      <c r="C146" s="4">
        <f t="shared" si="5"/>
        <v>1127.1548464770558</v>
      </c>
      <c r="D146" s="4">
        <f>Sheet1!$J$56-Sheet2!C146</f>
        <v>6049.0057595835506</v>
      </c>
      <c r="E146" s="4"/>
      <c r="F146" s="1"/>
      <c r="G146" s="1"/>
      <c r="H146" s="1"/>
      <c r="I146" s="4"/>
    </row>
    <row r="147" spans="1:9" x14ac:dyDescent="0.3">
      <c r="A147" s="3">
        <v>146000</v>
      </c>
      <c r="B147" s="4">
        <f t="shared" si="4"/>
        <v>942.91666666666663</v>
      </c>
      <c r="C147" s="4">
        <f t="shared" si="5"/>
        <v>1134.9283281768976</v>
      </c>
      <c r="D147" s="4">
        <f>Sheet1!$J$56-Sheet2!C147</f>
        <v>6041.2322778837088</v>
      </c>
      <c r="E147" s="4"/>
      <c r="F147" s="1"/>
      <c r="G147" s="1"/>
      <c r="H147" s="1"/>
      <c r="I147" s="4"/>
    </row>
    <row r="148" spans="1:9" x14ac:dyDescent="0.3">
      <c r="A148" s="3">
        <v>147000</v>
      </c>
      <c r="B148" s="4">
        <f t="shared" si="4"/>
        <v>949.375</v>
      </c>
      <c r="C148" s="4">
        <f t="shared" si="5"/>
        <v>1142.7018098767394</v>
      </c>
      <c r="D148" s="4">
        <f>Sheet1!$J$56-Sheet2!C148</f>
        <v>6033.458796183867</v>
      </c>
      <c r="E148" s="4"/>
      <c r="F148" s="1"/>
      <c r="G148" s="1"/>
      <c r="H148" s="1"/>
      <c r="I148" s="4"/>
    </row>
    <row r="149" spans="1:9" x14ac:dyDescent="0.3">
      <c r="A149" s="3">
        <v>148000</v>
      </c>
      <c r="B149" s="4">
        <f t="shared" si="4"/>
        <v>955.83333333333337</v>
      </c>
      <c r="C149" s="4">
        <f t="shared" si="5"/>
        <v>1150.4752915765812</v>
      </c>
      <c r="D149" s="4">
        <f>Sheet1!$J$56-Sheet2!C149</f>
        <v>6025.6853144840252</v>
      </c>
      <c r="E149" s="4"/>
      <c r="F149" s="1"/>
      <c r="G149" s="1"/>
      <c r="H149" s="1"/>
      <c r="I149" s="4"/>
    </row>
    <row r="150" spans="1:9" x14ac:dyDescent="0.3">
      <c r="A150" s="3">
        <v>149000</v>
      </c>
      <c r="B150" s="4">
        <f t="shared" si="4"/>
        <v>962.29166666666663</v>
      </c>
      <c r="C150" s="4">
        <f t="shared" si="5"/>
        <v>1158.2487732764228</v>
      </c>
      <c r="D150" s="4">
        <f>Sheet1!$J$56-Sheet2!C150</f>
        <v>6017.9118327841834</v>
      </c>
      <c r="E150" s="4"/>
      <c r="F150" s="1"/>
      <c r="G150" s="1"/>
      <c r="H150" s="1"/>
      <c r="I150" s="4"/>
    </row>
    <row r="151" spans="1:9" x14ac:dyDescent="0.3">
      <c r="A151" s="3">
        <v>150000</v>
      </c>
      <c r="B151" s="4">
        <f t="shared" si="4"/>
        <v>968.75</v>
      </c>
      <c r="C151" s="4">
        <f t="shared" si="5"/>
        <v>1166.0222549762645</v>
      </c>
      <c r="D151" s="4">
        <f>Sheet1!$J$56-Sheet2!C151</f>
        <v>6010.1383510843416</v>
      </c>
      <c r="E151" s="4"/>
      <c r="F151" s="1"/>
      <c r="G151" s="1"/>
      <c r="H151" s="1"/>
      <c r="I151" s="4"/>
    </row>
    <row r="152" spans="1:9" x14ac:dyDescent="0.3">
      <c r="A152" s="3">
        <v>151000</v>
      </c>
      <c r="B152" s="4">
        <f t="shared" si="4"/>
        <v>975.20833333333337</v>
      </c>
      <c r="C152" s="4">
        <f t="shared" si="5"/>
        <v>1173.7957366761063</v>
      </c>
      <c r="D152" s="4">
        <f>Sheet1!$J$56-Sheet2!C152</f>
        <v>6002.3648693844998</v>
      </c>
      <c r="E152" s="4"/>
      <c r="F152" s="1"/>
      <c r="G152" s="1"/>
      <c r="H152" s="1"/>
      <c r="I152" s="4"/>
    </row>
    <row r="153" spans="1:9" x14ac:dyDescent="0.3">
      <c r="A153" s="3">
        <v>152000</v>
      </c>
      <c r="B153" s="4">
        <f t="shared" si="4"/>
        <v>981.66666666666663</v>
      </c>
      <c r="C153" s="4">
        <f t="shared" si="5"/>
        <v>1181.5692183759481</v>
      </c>
      <c r="D153" s="4">
        <f>Sheet1!$J$56-Sheet2!C153</f>
        <v>5994.591387684658</v>
      </c>
      <c r="E153" s="4"/>
      <c r="F153" s="1"/>
      <c r="G153" s="1"/>
      <c r="H153" s="1"/>
      <c r="I153" s="4"/>
    </row>
    <row r="154" spans="1:9" x14ac:dyDescent="0.3">
      <c r="A154" s="3">
        <v>153000</v>
      </c>
      <c r="B154" s="4">
        <f t="shared" si="4"/>
        <v>988.125</v>
      </c>
      <c r="C154" s="4">
        <f t="shared" si="5"/>
        <v>1189.3427000757899</v>
      </c>
      <c r="D154" s="4">
        <f>Sheet1!$J$56-Sheet2!C154</f>
        <v>5986.8179059848162</v>
      </c>
      <c r="E154" s="4"/>
      <c r="F154" s="1"/>
      <c r="G154" s="1"/>
      <c r="H154" s="1"/>
      <c r="I154" s="4"/>
    </row>
    <row r="155" spans="1:9" x14ac:dyDescent="0.3">
      <c r="A155" s="3">
        <v>154000</v>
      </c>
      <c r="B155" s="4">
        <f t="shared" si="4"/>
        <v>994.58333333333337</v>
      </c>
      <c r="C155" s="4">
        <f t="shared" si="5"/>
        <v>1197.1161817756317</v>
      </c>
      <c r="D155" s="4">
        <f>Sheet1!$J$56-Sheet2!C155</f>
        <v>5979.0444242849744</v>
      </c>
      <c r="E155" s="4"/>
      <c r="F155" s="1"/>
      <c r="G155" s="1"/>
      <c r="H155" s="1"/>
      <c r="I155" s="4"/>
    </row>
    <row r="156" spans="1:9" x14ac:dyDescent="0.3">
      <c r="A156" s="3">
        <v>155000</v>
      </c>
      <c r="B156" s="4">
        <f t="shared" si="4"/>
        <v>1001.0416666666666</v>
      </c>
      <c r="C156" s="4">
        <f t="shared" si="5"/>
        <v>1204.8896634754733</v>
      </c>
      <c r="D156" s="4">
        <f>Sheet1!$J$56-Sheet2!C156</f>
        <v>5971.2709425851335</v>
      </c>
      <c r="E156" s="4"/>
      <c r="F156" s="1"/>
      <c r="G156" s="1"/>
      <c r="H156" s="1"/>
      <c r="I156" s="4"/>
    </row>
    <row r="157" spans="1:9" x14ac:dyDescent="0.3">
      <c r="A157" s="3">
        <v>156000</v>
      </c>
      <c r="B157" s="4">
        <f t="shared" si="4"/>
        <v>1007.5</v>
      </c>
      <c r="C157" s="4">
        <f t="shared" si="5"/>
        <v>1212.6631451753151</v>
      </c>
      <c r="D157" s="4">
        <f>Sheet1!$J$56-Sheet2!C157</f>
        <v>5963.4974608852917</v>
      </c>
      <c r="E157" s="4"/>
      <c r="F157" s="1"/>
      <c r="G157" s="1"/>
      <c r="H157" s="1"/>
      <c r="I157" s="4"/>
    </row>
    <row r="158" spans="1:9" x14ac:dyDescent="0.3">
      <c r="A158" s="3">
        <v>157000</v>
      </c>
      <c r="B158" s="4">
        <f t="shared" si="4"/>
        <v>1013.9583333333334</v>
      </c>
      <c r="C158" s="4">
        <f t="shared" si="5"/>
        <v>1220.4366268751569</v>
      </c>
      <c r="D158" s="4">
        <f>Sheet1!$J$56-Sheet2!C158</f>
        <v>5955.7239791854499</v>
      </c>
      <c r="E158" s="4"/>
      <c r="F158" s="1"/>
      <c r="G158" s="1"/>
      <c r="H158" s="1"/>
      <c r="I158" s="4"/>
    </row>
    <row r="159" spans="1:9" x14ac:dyDescent="0.3">
      <c r="A159" s="3">
        <v>158000</v>
      </c>
      <c r="B159" s="4">
        <f t="shared" si="4"/>
        <v>1020.4166666666666</v>
      </c>
      <c r="C159" s="4">
        <f t="shared" si="5"/>
        <v>1228.2101085749987</v>
      </c>
      <c r="D159" s="4">
        <f>Sheet1!$J$56-Sheet2!C159</f>
        <v>5947.9504974856081</v>
      </c>
      <c r="E159" s="4"/>
      <c r="F159" s="1"/>
      <c r="G159" s="1"/>
      <c r="H159" s="1"/>
      <c r="I159" s="4"/>
    </row>
    <row r="160" spans="1:9" x14ac:dyDescent="0.3">
      <c r="A160" s="3">
        <v>159000</v>
      </c>
      <c r="B160" s="4">
        <f t="shared" si="4"/>
        <v>1026.875</v>
      </c>
      <c r="C160" s="4">
        <f t="shared" si="5"/>
        <v>1235.9835902748405</v>
      </c>
      <c r="D160" s="4">
        <f>Sheet1!$J$56-Sheet2!C160</f>
        <v>5940.1770157857663</v>
      </c>
      <c r="E160" s="4"/>
      <c r="F160" s="1"/>
      <c r="G160" s="1"/>
      <c r="H160" s="1"/>
      <c r="I160" s="4"/>
    </row>
    <row r="161" spans="1:9" x14ac:dyDescent="0.3">
      <c r="A161" s="3">
        <v>160000</v>
      </c>
      <c r="B161" s="4">
        <f t="shared" si="4"/>
        <v>1033.3333333333333</v>
      </c>
      <c r="C161" s="4">
        <f t="shared" si="5"/>
        <v>1243.7570719746823</v>
      </c>
      <c r="D161" s="4">
        <f>Sheet1!$J$56-Sheet2!C161</f>
        <v>5932.4035340859245</v>
      </c>
      <c r="E161" s="4"/>
      <c r="F161" s="1"/>
      <c r="G161" s="1"/>
      <c r="H161" s="1"/>
      <c r="I161" s="4"/>
    </row>
    <row r="162" spans="1:9" x14ac:dyDescent="0.3">
      <c r="A162" s="3">
        <v>161000</v>
      </c>
      <c r="B162" s="4">
        <f t="shared" si="4"/>
        <v>1039.7916666666667</v>
      </c>
      <c r="C162" s="4">
        <f t="shared" si="5"/>
        <v>1251.5305536745241</v>
      </c>
      <c r="D162" s="4">
        <f>Sheet1!$J$56-Sheet2!C162</f>
        <v>5924.6300523860828</v>
      </c>
      <c r="E162" s="4"/>
      <c r="F162" s="1"/>
      <c r="G162" s="1"/>
      <c r="H162" s="1"/>
      <c r="I162" s="4"/>
    </row>
    <row r="163" spans="1:9" x14ac:dyDescent="0.3">
      <c r="A163" s="3">
        <v>162000</v>
      </c>
      <c r="B163" s="4">
        <f t="shared" si="4"/>
        <v>1046.25</v>
      </c>
      <c r="C163" s="4">
        <f t="shared" si="5"/>
        <v>1259.3040353743656</v>
      </c>
      <c r="D163" s="4">
        <f>Sheet1!$J$56-Sheet2!C163</f>
        <v>5916.856570686241</v>
      </c>
      <c r="E163" s="4"/>
      <c r="F163" s="1"/>
      <c r="G163" s="1"/>
      <c r="H163" s="1"/>
      <c r="I163" s="4"/>
    </row>
    <row r="164" spans="1:9" x14ac:dyDescent="0.3">
      <c r="A164" s="3">
        <v>163000</v>
      </c>
      <c r="B164" s="4">
        <f t="shared" si="4"/>
        <v>1052.7083333333333</v>
      </c>
      <c r="C164" s="4">
        <f t="shared" si="5"/>
        <v>1267.0775170742074</v>
      </c>
      <c r="D164" s="4">
        <f>Sheet1!$J$56-Sheet2!C164</f>
        <v>5909.0830889863992</v>
      </c>
      <c r="E164" s="4"/>
      <c r="F164" s="1"/>
      <c r="G164" s="1"/>
      <c r="H164" s="1"/>
      <c r="I164" s="4"/>
    </row>
    <row r="165" spans="1:9" x14ac:dyDescent="0.3">
      <c r="A165" s="3">
        <v>164000</v>
      </c>
      <c r="B165" s="4">
        <f t="shared" si="4"/>
        <v>1059.1666666666667</v>
      </c>
      <c r="C165" s="4">
        <f t="shared" si="5"/>
        <v>1274.8509987740492</v>
      </c>
      <c r="D165" s="4">
        <f>Sheet1!$J$56-Sheet2!C165</f>
        <v>5901.3096072865574</v>
      </c>
      <c r="E165" s="4"/>
      <c r="F165" s="1"/>
      <c r="G165" s="1"/>
      <c r="H165" s="1"/>
      <c r="I165" s="4"/>
    </row>
    <row r="166" spans="1:9" x14ac:dyDescent="0.3">
      <c r="A166" s="3">
        <v>165000</v>
      </c>
      <c r="B166" s="4">
        <f t="shared" si="4"/>
        <v>1065.625</v>
      </c>
      <c r="C166" s="4">
        <f t="shared" si="5"/>
        <v>1282.624480473891</v>
      </c>
      <c r="D166" s="4">
        <f>Sheet1!$J$56-Sheet2!C166</f>
        <v>5893.5361255867156</v>
      </c>
      <c r="E166" s="4"/>
      <c r="F166" s="1"/>
      <c r="G166" s="1"/>
      <c r="H166" s="1"/>
      <c r="I166" s="4"/>
    </row>
    <row r="167" spans="1:9" x14ac:dyDescent="0.3">
      <c r="A167" s="3">
        <v>166000</v>
      </c>
      <c r="B167" s="4">
        <f t="shared" si="4"/>
        <v>1072.0833333333333</v>
      </c>
      <c r="C167" s="4">
        <f t="shared" si="5"/>
        <v>1290.3979621737328</v>
      </c>
      <c r="D167" s="4">
        <f>Sheet1!$J$56-Sheet2!C167</f>
        <v>5885.7626438868738</v>
      </c>
      <c r="E167" s="4"/>
      <c r="F167" s="1"/>
      <c r="G167" s="1"/>
      <c r="H167" s="1"/>
      <c r="I167" s="4"/>
    </row>
    <row r="168" spans="1:9" x14ac:dyDescent="0.3">
      <c r="A168" s="3">
        <v>167000</v>
      </c>
      <c r="B168" s="4">
        <f t="shared" si="4"/>
        <v>1078.5416666666667</v>
      </c>
      <c r="C168" s="4">
        <f t="shared" si="5"/>
        <v>1298.1714438735746</v>
      </c>
      <c r="D168" s="4">
        <f>Sheet1!$J$56-Sheet2!C168</f>
        <v>5877.989162187032</v>
      </c>
      <c r="E168" s="4"/>
      <c r="F168" s="1"/>
      <c r="G168" s="1"/>
      <c r="H168" s="1"/>
      <c r="I168" s="4"/>
    </row>
    <row r="169" spans="1:9" x14ac:dyDescent="0.3">
      <c r="A169" s="3">
        <v>168000</v>
      </c>
      <c r="B169" s="4">
        <f t="shared" si="4"/>
        <v>1085</v>
      </c>
      <c r="C169" s="4">
        <f t="shared" si="5"/>
        <v>1305.9449255734164</v>
      </c>
      <c r="D169" s="4">
        <f>Sheet1!$J$56-Sheet2!C169</f>
        <v>5870.2156804871902</v>
      </c>
      <c r="E169" s="4"/>
      <c r="F169" s="1"/>
      <c r="G169" s="1"/>
      <c r="H169" s="1"/>
      <c r="I169" s="4"/>
    </row>
    <row r="170" spans="1:9" x14ac:dyDescent="0.3">
      <c r="A170" s="3">
        <v>169000</v>
      </c>
      <c r="B170" s="4">
        <f t="shared" si="4"/>
        <v>1091.4583333333333</v>
      </c>
      <c r="C170" s="4">
        <f t="shared" si="5"/>
        <v>1313.718407273258</v>
      </c>
      <c r="D170" s="4">
        <f>Sheet1!$J$56-Sheet2!C170</f>
        <v>5862.4421987873484</v>
      </c>
      <c r="E170" s="4"/>
      <c r="F170" s="1"/>
      <c r="G170" s="1"/>
      <c r="H170" s="1"/>
      <c r="I170" s="4"/>
    </row>
    <row r="171" spans="1:9" x14ac:dyDescent="0.3">
      <c r="A171" s="3">
        <v>170000</v>
      </c>
      <c r="B171" s="4">
        <f t="shared" si="4"/>
        <v>1097.9166666666667</v>
      </c>
      <c r="C171" s="4">
        <f t="shared" si="5"/>
        <v>1321.4918889730998</v>
      </c>
      <c r="D171" s="4">
        <f>Sheet1!$J$56-Sheet2!C171</f>
        <v>5854.6687170875066</v>
      </c>
      <c r="E171" s="4"/>
      <c r="F171" s="1"/>
      <c r="G171" s="1"/>
      <c r="H171" s="1"/>
      <c r="I171" s="4"/>
    </row>
    <row r="172" spans="1:9" x14ac:dyDescent="0.3">
      <c r="A172" s="3">
        <v>171000</v>
      </c>
      <c r="B172" s="4">
        <f t="shared" si="4"/>
        <v>1104.375</v>
      </c>
      <c r="C172" s="4">
        <f t="shared" si="5"/>
        <v>1329.2653706729418</v>
      </c>
      <c r="D172" s="4">
        <f>Sheet1!$J$56-Sheet2!C172</f>
        <v>5846.8952353876648</v>
      </c>
      <c r="E172" s="4"/>
      <c r="F172" s="1"/>
      <c r="G172" s="1"/>
      <c r="H172" s="1"/>
      <c r="I172" s="4"/>
    </row>
    <row r="173" spans="1:9" x14ac:dyDescent="0.3">
      <c r="A173" s="3">
        <v>172000</v>
      </c>
      <c r="B173" s="4">
        <f t="shared" si="4"/>
        <v>1110.8333333333333</v>
      </c>
      <c r="C173" s="4">
        <f t="shared" si="5"/>
        <v>1337.0388523727834</v>
      </c>
      <c r="D173" s="4">
        <f>Sheet1!$J$56-Sheet2!C173</f>
        <v>5839.121753687823</v>
      </c>
      <c r="E173" s="4"/>
      <c r="F173" s="1"/>
      <c r="G173" s="1"/>
      <c r="H173" s="1"/>
      <c r="I173" s="4"/>
    </row>
    <row r="174" spans="1:9" x14ac:dyDescent="0.3">
      <c r="A174" s="3">
        <v>173000</v>
      </c>
      <c r="B174" s="4">
        <f t="shared" si="4"/>
        <v>1117.2916666666667</v>
      </c>
      <c r="C174" s="4">
        <f t="shared" si="5"/>
        <v>1344.8123340726252</v>
      </c>
      <c r="D174" s="4">
        <f>Sheet1!$J$56-Sheet2!C174</f>
        <v>5831.3482719879812</v>
      </c>
      <c r="E174" s="4"/>
      <c r="F174" s="1"/>
      <c r="G174" s="1"/>
      <c r="H174" s="1"/>
      <c r="I174" s="4"/>
    </row>
    <row r="175" spans="1:9" x14ac:dyDescent="0.3">
      <c r="A175" s="3">
        <v>174000</v>
      </c>
      <c r="B175" s="4">
        <f t="shared" si="4"/>
        <v>1123.75</v>
      </c>
      <c r="C175" s="4">
        <f t="shared" si="5"/>
        <v>1352.585815772467</v>
      </c>
      <c r="D175" s="4">
        <f>Sheet1!$J$56-Sheet2!C175</f>
        <v>5823.5747902881394</v>
      </c>
      <c r="E175" s="4"/>
      <c r="F175" s="1"/>
      <c r="G175" s="1"/>
      <c r="H175" s="1"/>
      <c r="I175" s="4"/>
    </row>
    <row r="176" spans="1:9" x14ac:dyDescent="0.3">
      <c r="A176" s="3">
        <v>175000</v>
      </c>
      <c r="B176" s="4">
        <f t="shared" si="4"/>
        <v>1130.2083333333333</v>
      </c>
      <c r="C176" s="4">
        <f t="shared" si="5"/>
        <v>1360.3592974723088</v>
      </c>
      <c r="D176" s="4">
        <f>Sheet1!$J$56-Sheet2!C176</f>
        <v>5815.8013085882976</v>
      </c>
      <c r="E176" s="4"/>
      <c r="F176" s="1"/>
      <c r="G176" s="1"/>
      <c r="H176" s="1"/>
      <c r="I176" s="4"/>
    </row>
    <row r="177" spans="1:9" x14ac:dyDescent="0.3">
      <c r="A177" s="3">
        <v>176000</v>
      </c>
      <c r="B177" s="4">
        <f t="shared" si="4"/>
        <v>1136.6666666666667</v>
      </c>
      <c r="C177" s="4">
        <f t="shared" si="5"/>
        <v>1368.1327791721503</v>
      </c>
      <c r="D177" s="4">
        <f>Sheet1!$J$56-Sheet2!C177</f>
        <v>5808.0278268884558</v>
      </c>
      <c r="E177" s="4"/>
      <c r="F177" s="1"/>
      <c r="G177" s="1"/>
      <c r="H177" s="1"/>
      <c r="I177" s="4"/>
    </row>
    <row r="178" spans="1:9" x14ac:dyDescent="0.3">
      <c r="A178" s="3">
        <v>177000</v>
      </c>
      <c r="B178" s="4">
        <f t="shared" si="4"/>
        <v>1143.125</v>
      </c>
      <c r="C178" s="4">
        <f t="shared" si="5"/>
        <v>1375.9062608719921</v>
      </c>
      <c r="D178" s="4">
        <f>Sheet1!$J$56-Sheet2!C178</f>
        <v>5800.254345188614</v>
      </c>
      <c r="E178" s="4"/>
      <c r="F178" s="1"/>
      <c r="G178" s="1"/>
      <c r="H178" s="1"/>
      <c r="I178" s="4"/>
    </row>
    <row r="179" spans="1:9" x14ac:dyDescent="0.3">
      <c r="A179" s="3">
        <v>178000</v>
      </c>
      <c r="B179" s="4">
        <f t="shared" si="4"/>
        <v>1149.5833333333333</v>
      </c>
      <c r="C179" s="4">
        <f t="shared" si="5"/>
        <v>1383.6797425718341</v>
      </c>
      <c r="D179" s="4">
        <f>Sheet1!$J$56-Sheet2!C179</f>
        <v>5792.4808634887722</v>
      </c>
      <c r="E179" s="4"/>
      <c r="F179" s="1"/>
      <c r="G179" s="1"/>
      <c r="H179" s="1"/>
      <c r="I179" s="4"/>
    </row>
    <row r="180" spans="1:9" x14ac:dyDescent="0.3">
      <c r="A180" s="3">
        <v>179000</v>
      </c>
      <c r="B180" s="4">
        <f t="shared" si="4"/>
        <v>1156.0416666666667</v>
      </c>
      <c r="C180" s="4">
        <f t="shared" si="5"/>
        <v>1391.4532242716757</v>
      </c>
      <c r="D180" s="4">
        <f>Sheet1!$J$56-Sheet2!C180</f>
        <v>5784.7073817889304</v>
      </c>
      <c r="E180" s="4"/>
      <c r="F180" s="1"/>
      <c r="G180" s="1"/>
      <c r="H180" s="1"/>
      <c r="I180" s="4"/>
    </row>
    <row r="181" spans="1:9" x14ac:dyDescent="0.3">
      <c r="A181" s="3">
        <v>180000</v>
      </c>
      <c r="B181" s="4">
        <f t="shared" si="4"/>
        <v>1162.5</v>
      </c>
      <c r="C181" s="4">
        <f t="shared" si="5"/>
        <v>1399.2267059715175</v>
      </c>
      <c r="D181" s="4">
        <f>Sheet1!$J$56-Sheet2!C181</f>
        <v>5776.9339000890886</v>
      </c>
      <c r="E181" s="4"/>
      <c r="F181" s="1"/>
      <c r="G181" s="1"/>
      <c r="H181" s="1"/>
      <c r="I181" s="4"/>
    </row>
    <row r="182" spans="1:9" x14ac:dyDescent="0.3">
      <c r="A182" s="3">
        <v>181000</v>
      </c>
      <c r="B182" s="4">
        <f t="shared" si="4"/>
        <v>1168.9583333333333</v>
      </c>
      <c r="C182" s="4">
        <f t="shared" si="5"/>
        <v>1407.0001876713593</v>
      </c>
      <c r="D182" s="4">
        <f>Sheet1!$J$56-Sheet2!C182</f>
        <v>5769.1604183892468</v>
      </c>
      <c r="E182" s="4"/>
      <c r="F182" s="1"/>
      <c r="G182" s="1"/>
      <c r="H182" s="1"/>
      <c r="I182" s="4"/>
    </row>
    <row r="183" spans="1:9" x14ac:dyDescent="0.3">
      <c r="A183" s="3">
        <v>182000</v>
      </c>
      <c r="B183" s="4">
        <f t="shared" si="4"/>
        <v>1175.4166666666667</v>
      </c>
      <c r="C183" s="4">
        <f t="shared" si="5"/>
        <v>1414.7736693712011</v>
      </c>
      <c r="D183" s="4">
        <f>Sheet1!$J$56-Sheet2!C183</f>
        <v>5761.386936689405</v>
      </c>
      <c r="E183" s="4"/>
      <c r="F183" s="1"/>
      <c r="G183" s="1"/>
      <c r="H183" s="1"/>
      <c r="I183" s="4"/>
    </row>
    <row r="184" spans="1:9" x14ac:dyDescent="0.3">
      <c r="A184" s="3">
        <v>183000</v>
      </c>
      <c r="B184" s="4">
        <f t="shared" si="4"/>
        <v>1181.875</v>
      </c>
      <c r="C184" s="4">
        <f t="shared" si="5"/>
        <v>1422.5471510710427</v>
      </c>
      <c r="D184" s="4">
        <f>Sheet1!$J$56-Sheet2!C184</f>
        <v>5753.6134549895633</v>
      </c>
      <c r="E184" s="4"/>
      <c r="F184" s="1"/>
      <c r="G184" s="1"/>
      <c r="H184" s="1"/>
      <c r="I184" s="4"/>
    </row>
    <row r="185" spans="1:9" x14ac:dyDescent="0.3">
      <c r="A185" s="3">
        <v>184000</v>
      </c>
      <c r="B185" s="4">
        <f t="shared" si="4"/>
        <v>1188.3333333333333</v>
      </c>
      <c r="C185" s="4">
        <f t="shared" si="5"/>
        <v>1430.3206327708847</v>
      </c>
      <c r="D185" s="4">
        <f>Sheet1!$J$56-Sheet2!C185</f>
        <v>5745.8399732897215</v>
      </c>
      <c r="E185" s="4"/>
      <c r="F185" s="1"/>
      <c r="G185" s="1"/>
      <c r="H185" s="1"/>
      <c r="I185" s="4"/>
    </row>
    <row r="186" spans="1:9" x14ac:dyDescent="0.3">
      <c r="A186" s="3">
        <v>185000</v>
      </c>
      <c r="B186" s="4">
        <f t="shared" si="4"/>
        <v>1194.7916666666667</v>
      </c>
      <c r="C186" s="4">
        <f t="shared" si="5"/>
        <v>1438.0941144707265</v>
      </c>
      <c r="D186" s="4">
        <f>Sheet1!$J$56-Sheet2!C186</f>
        <v>5738.0664915898797</v>
      </c>
      <c r="E186" s="4"/>
      <c r="F186" s="1"/>
      <c r="G186" s="1"/>
      <c r="H186" s="1"/>
      <c r="I186" s="4"/>
    </row>
    <row r="187" spans="1:9" x14ac:dyDescent="0.3">
      <c r="A187" s="3">
        <v>186000</v>
      </c>
      <c r="B187" s="4">
        <f t="shared" si="4"/>
        <v>1201.25</v>
      </c>
      <c r="C187" s="4">
        <f t="shared" si="5"/>
        <v>1445.867596170568</v>
      </c>
      <c r="D187" s="4">
        <f>Sheet1!$J$56-Sheet2!C187</f>
        <v>5730.2930098900379</v>
      </c>
      <c r="E187" s="4"/>
      <c r="F187" s="1"/>
      <c r="G187" s="1"/>
      <c r="H187" s="1"/>
      <c r="I187" s="4"/>
    </row>
    <row r="188" spans="1:9" x14ac:dyDescent="0.3">
      <c r="A188" s="3">
        <v>187000</v>
      </c>
      <c r="B188" s="4">
        <f t="shared" si="4"/>
        <v>1207.7083333333333</v>
      </c>
      <c r="C188" s="4">
        <f t="shared" si="5"/>
        <v>1453.6410778704098</v>
      </c>
      <c r="D188" s="4">
        <f>Sheet1!$J$56-Sheet2!C188</f>
        <v>5722.5195281901961</v>
      </c>
      <c r="E188" s="4"/>
      <c r="F188" s="1"/>
      <c r="G188" s="1"/>
      <c r="H188" s="1"/>
      <c r="I188" s="4"/>
    </row>
    <row r="189" spans="1:9" x14ac:dyDescent="0.3">
      <c r="A189" s="3">
        <v>188000</v>
      </c>
      <c r="B189" s="4">
        <f t="shared" si="4"/>
        <v>1214.1666666666667</v>
      </c>
      <c r="C189" s="4">
        <f t="shared" si="5"/>
        <v>1461.4145595702516</v>
      </c>
      <c r="D189" s="4">
        <f>Sheet1!$J$56-Sheet2!C189</f>
        <v>5714.7460464903543</v>
      </c>
      <c r="E189" s="4"/>
      <c r="F189" s="1"/>
      <c r="G189" s="1"/>
      <c r="H189" s="1"/>
      <c r="I189" s="4"/>
    </row>
    <row r="190" spans="1:9" x14ac:dyDescent="0.3">
      <c r="A190" s="3">
        <v>189000</v>
      </c>
      <c r="B190" s="4">
        <f t="shared" si="4"/>
        <v>1220.625</v>
      </c>
      <c r="C190" s="4">
        <f t="shared" si="5"/>
        <v>1469.1880412700934</v>
      </c>
      <c r="D190" s="4">
        <f>Sheet1!$J$56-Sheet2!C190</f>
        <v>5706.9725647905125</v>
      </c>
      <c r="E190" s="4"/>
      <c r="F190" s="1"/>
      <c r="G190" s="1"/>
      <c r="H190" s="1"/>
      <c r="I190" s="4"/>
    </row>
    <row r="191" spans="1:9" x14ac:dyDescent="0.3">
      <c r="A191" s="3">
        <v>190000</v>
      </c>
      <c r="B191" s="4">
        <f t="shared" si="4"/>
        <v>1227.0833333333333</v>
      </c>
      <c r="C191" s="4">
        <f t="shared" si="5"/>
        <v>1476.961522969935</v>
      </c>
      <c r="D191" s="4">
        <f>Sheet1!$J$56-Sheet2!C191</f>
        <v>5699.1990830906716</v>
      </c>
      <c r="E191" s="4"/>
      <c r="F191" s="1"/>
      <c r="G191" s="1"/>
      <c r="H191" s="1"/>
      <c r="I191" s="4"/>
    </row>
    <row r="192" spans="1:9" x14ac:dyDescent="0.3">
      <c r="A192" s="3">
        <v>191000</v>
      </c>
      <c r="B192" s="4">
        <f t="shared" si="4"/>
        <v>1233.5416666666667</v>
      </c>
      <c r="C192" s="4">
        <f t="shared" si="5"/>
        <v>1484.735004669777</v>
      </c>
      <c r="D192" s="4">
        <f>Sheet1!$J$56-Sheet2!C192</f>
        <v>5691.4256013908289</v>
      </c>
      <c r="E192" s="4"/>
      <c r="F192" s="1"/>
      <c r="G192" s="1"/>
      <c r="H192" s="1"/>
      <c r="I192" s="4"/>
    </row>
    <row r="193" spans="1:9" x14ac:dyDescent="0.3">
      <c r="A193" s="3">
        <v>192000</v>
      </c>
      <c r="B193" s="4">
        <f t="shared" si="4"/>
        <v>1240</v>
      </c>
      <c r="C193" s="4">
        <f t="shared" si="5"/>
        <v>1492.5084863696188</v>
      </c>
      <c r="D193" s="4">
        <f>Sheet1!$J$56-Sheet2!C193</f>
        <v>5683.6521196909871</v>
      </c>
      <c r="E193" s="4"/>
      <c r="F193" s="1"/>
      <c r="G193" s="1"/>
      <c r="H193" s="1"/>
      <c r="I193" s="4"/>
    </row>
    <row r="194" spans="1:9" x14ac:dyDescent="0.3">
      <c r="A194" s="3">
        <v>193000</v>
      </c>
      <c r="B194" s="4">
        <f t="shared" si="4"/>
        <v>1246.4583333333333</v>
      </c>
      <c r="C194" s="4">
        <f t="shared" si="5"/>
        <v>1500.2819680694604</v>
      </c>
      <c r="D194" s="4">
        <f>Sheet1!$J$56-Sheet2!C194</f>
        <v>5675.8786379911462</v>
      </c>
      <c r="E194" s="4"/>
      <c r="F194" s="1"/>
      <c r="G194" s="1"/>
      <c r="H194" s="1"/>
      <c r="I194" s="4"/>
    </row>
    <row r="195" spans="1:9" x14ac:dyDescent="0.3">
      <c r="A195" s="3">
        <v>194000</v>
      </c>
      <c r="B195" s="4">
        <f t="shared" ref="B195:B258" si="6">A195*$B$1/12</f>
        <v>1252.9166666666667</v>
      </c>
      <c r="C195" s="4">
        <f t="shared" ref="C195:C258" si="7">-PMT($C$1/12,$D$1*12,A195)</f>
        <v>1508.0554497693022</v>
      </c>
      <c r="D195" s="4">
        <f>Sheet1!$J$56-Sheet2!C195</f>
        <v>5668.1051562913044</v>
      </c>
      <c r="E195" s="4"/>
      <c r="F195" s="1"/>
      <c r="G195" s="1"/>
      <c r="H195" s="1"/>
      <c r="I195" s="4"/>
    </row>
    <row r="196" spans="1:9" x14ac:dyDescent="0.3">
      <c r="A196" s="3">
        <v>195000</v>
      </c>
      <c r="B196" s="4">
        <f t="shared" si="6"/>
        <v>1259.375</v>
      </c>
      <c r="C196" s="4">
        <f t="shared" si="7"/>
        <v>1515.828931469144</v>
      </c>
      <c r="D196" s="4">
        <f>Sheet1!$J$56-Sheet2!C196</f>
        <v>5660.3316745914626</v>
      </c>
      <c r="E196" s="4"/>
      <c r="F196" s="1"/>
      <c r="G196" s="1"/>
      <c r="H196" s="1"/>
      <c r="I196" s="4"/>
    </row>
    <row r="197" spans="1:9" x14ac:dyDescent="0.3">
      <c r="A197" s="3">
        <v>196000</v>
      </c>
      <c r="B197" s="4">
        <f t="shared" si="6"/>
        <v>1265.8333333333333</v>
      </c>
      <c r="C197" s="4">
        <f t="shared" si="7"/>
        <v>1523.6024131689855</v>
      </c>
      <c r="D197" s="4">
        <f>Sheet1!$J$56-Sheet2!C197</f>
        <v>5652.5581928916208</v>
      </c>
      <c r="E197" s="4"/>
      <c r="F197" s="1"/>
      <c r="G197" s="1"/>
      <c r="H197" s="1"/>
      <c r="I197" s="4"/>
    </row>
    <row r="198" spans="1:9" x14ac:dyDescent="0.3">
      <c r="A198" s="3">
        <v>197000</v>
      </c>
      <c r="B198" s="4">
        <f t="shared" si="6"/>
        <v>1272.2916666666667</v>
      </c>
      <c r="C198" s="4">
        <f t="shared" si="7"/>
        <v>1531.3758948688276</v>
      </c>
      <c r="D198" s="4">
        <f>Sheet1!$J$56-Sheet2!C198</f>
        <v>5644.784711191779</v>
      </c>
      <c r="E198" s="4"/>
      <c r="F198" s="1"/>
      <c r="G198" s="1"/>
      <c r="H198" s="1"/>
      <c r="I198" s="4"/>
    </row>
    <row r="199" spans="1:9" x14ac:dyDescent="0.3">
      <c r="A199" s="3">
        <v>198000</v>
      </c>
      <c r="B199" s="4">
        <f t="shared" si="6"/>
        <v>1278.75</v>
      </c>
      <c r="C199" s="4">
        <f t="shared" si="7"/>
        <v>1539.1493765686694</v>
      </c>
      <c r="D199" s="4">
        <f>Sheet1!$J$56-Sheet2!C199</f>
        <v>5637.0112294919372</v>
      </c>
      <c r="E199" s="4"/>
      <c r="F199" s="1"/>
      <c r="G199" s="1"/>
      <c r="H199" s="1"/>
      <c r="I199" s="4"/>
    </row>
    <row r="200" spans="1:9" x14ac:dyDescent="0.3">
      <c r="A200" s="3">
        <v>199000</v>
      </c>
      <c r="B200" s="4">
        <f t="shared" si="6"/>
        <v>1285.2083333333333</v>
      </c>
      <c r="C200" s="4">
        <f t="shared" si="7"/>
        <v>1546.9228582685112</v>
      </c>
      <c r="D200" s="4">
        <f>Sheet1!$J$56-Sheet2!C200</f>
        <v>5629.2377477920954</v>
      </c>
      <c r="E200" s="4"/>
      <c r="F200" s="1"/>
      <c r="G200" s="1"/>
      <c r="H200" s="1"/>
      <c r="I200" s="4"/>
    </row>
    <row r="201" spans="1:9" x14ac:dyDescent="0.3">
      <c r="A201" s="3">
        <v>200000</v>
      </c>
      <c r="B201" s="4">
        <f t="shared" si="6"/>
        <v>1291.6666666666667</v>
      </c>
      <c r="C201" s="4">
        <f t="shared" si="7"/>
        <v>1554.6963399683527</v>
      </c>
      <c r="D201" s="4">
        <f>Sheet1!$J$56-Sheet2!C201</f>
        <v>5621.4642660922536</v>
      </c>
      <c r="E201" s="4"/>
      <c r="F201" s="1"/>
      <c r="G201" s="1"/>
      <c r="H201" s="1"/>
      <c r="I201" s="4"/>
    </row>
    <row r="202" spans="1:9" x14ac:dyDescent="0.3">
      <c r="A202" s="3">
        <v>201000</v>
      </c>
      <c r="B202" s="4">
        <f t="shared" si="6"/>
        <v>1298.125</v>
      </c>
      <c r="C202" s="4">
        <f t="shared" si="7"/>
        <v>1562.4698216681945</v>
      </c>
      <c r="D202" s="4">
        <f>Sheet1!$J$56-Sheet2!C202</f>
        <v>5613.6907843924118</v>
      </c>
      <c r="E202" s="4"/>
      <c r="F202" s="1"/>
      <c r="G202" s="1"/>
      <c r="H202" s="1"/>
      <c r="I202" s="4"/>
    </row>
    <row r="203" spans="1:9" x14ac:dyDescent="0.3">
      <c r="A203" s="3">
        <v>202000</v>
      </c>
      <c r="B203" s="4">
        <f t="shared" si="6"/>
        <v>1304.5833333333333</v>
      </c>
      <c r="C203" s="4">
        <f t="shared" si="7"/>
        <v>1570.2433033680363</v>
      </c>
      <c r="D203" s="4">
        <f>Sheet1!$J$56-Sheet2!C203</f>
        <v>5605.91730269257</v>
      </c>
      <c r="E203" s="4"/>
      <c r="F203" s="1"/>
      <c r="G203" s="1"/>
      <c r="H203" s="1"/>
      <c r="I203" s="4"/>
    </row>
    <row r="204" spans="1:9" x14ac:dyDescent="0.3">
      <c r="A204" s="3">
        <v>203000</v>
      </c>
      <c r="B204" s="4">
        <f t="shared" si="6"/>
        <v>1311.0416666666667</v>
      </c>
      <c r="C204" s="4">
        <f t="shared" si="7"/>
        <v>1578.0167850678781</v>
      </c>
      <c r="D204" s="4">
        <f>Sheet1!$J$56-Sheet2!C204</f>
        <v>5598.1438209927283</v>
      </c>
      <c r="E204" s="4"/>
      <c r="F204" s="1"/>
      <c r="G204" s="1"/>
      <c r="H204" s="1"/>
      <c r="I204" s="4"/>
    </row>
    <row r="205" spans="1:9" x14ac:dyDescent="0.3">
      <c r="A205" s="3">
        <v>204000</v>
      </c>
      <c r="B205" s="4">
        <f t="shared" si="6"/>
        <v>1317.5</v>
      </c>
      <c r="C205" s="4">
        <f t="shared" si="7"/>
        <v>1585.7902667677199</v>
      </c>
      <c r="D205" s="4">
        <f>Sheet1!$J$56-Sheet2!C205</f>
        <v>5590.3703392928865</v>
      </c>
      <c r="E205" s="4"/>
      <c r="F205" s="1"/>
      <c r="G205" s="1"/>
      <c r="H205" s="1"/>
      <c r="I205" s="4"/>
    </row>
    <row r="206" spans="1:9" x14ac:dyDescent="0.3">
      <c r="A206" s="3">
        <v>205000</v>
      </c>
      <c r="B206" s="4">
        <f t="shared" si="6"/>
        <v>1323.9583333333333</v>
      </c>
      <c r="C206" s="4">
        <f t="shared" si="7"/>
        <v>1593.5637484675617</v>
      </c>
      <c r="D206" s="4">
        <f>Sheet1!$J$56-Sheet2!C206</f>
        <v>5582.5968575930447</v>
      </c>
      <c r="E206" s="4"/>
      <c r="F206" s="1"/>
      <c r="G206" s="1"/>
      <c r="H206" s="1"/>
      <c r="I206" s="4"/>
    </row>
    <row r="207" spans="1:9" x14ac:dyDescent="0.3">
      <c r="A207" s="3">
        <v>206000</v>
      </c>
      <c r="B207" s="4">
        <f t="shared" si="6"/>
        <v>1330.4166666666667</v>
      </c>
      <c r="C207" s="4">
        <f t="shared" si="7"/>
        <v>1601.3372301674033</v>
      </c>
      <c r="D207" s="4">
        <f>Sheet1!$J$56-Sheet2!C207</f>
        <v>5574.8233758932029</v>
      </c>
      <c r="E207" s="4"/>
      <c r="F207" s="1"/>
      <c r="G207" s="1"/>
      <c r="H207" s="1"/>
      <c r="I207" s="4"/>
    </row>
    <row r="208" spans="1:9" x14ac:dyDescent="0.3">
      <c r="A208" s="3">
        <v>207000</v>
      </c>
      <c r="B208" s="4">
        <f t="shared" si="6"/>
        <v>1336.875</v>
      </c>
      <c r="C208" s="4">
        <f t="shared" si="7"/>
        <v>1609.1107118672451</v>
      </c>
      <c r="D208" s="4">
        <f>Sheet1!$J$56-Sheet2!C208</f>
        <v>5567.0498941933611</v>
      </c>
      <c r="E208" s="4"/>
      <c r="F208" s="1"/>
      <c r="G208" s="1"/>
      <c r="H208" s="1"/>
      <c r="I208" s="4"/>
    </row>
    <row r="209" spans="1:9" x14ac:dyDescent="0.3">
      <c r="A209" s="3">
        <v>208000</v>
      </c>
      <c r="B209" s="4">
        <f t="shared" si="6"/>
        <v>1343.3333333333333</v>
      </c>
      <c r="C209" s="4">
        <f t="shared" si="7"/>
        <v>1616.8841935670869</v>
      </c>
      <c r="D209" s="4">
        <f>Sheet1!$J$56-Sheet2!C209</f>
        <v>5559.2764124935193</v>
      </c>
      <c r="E209" s="4"/>
      <c r="F209" s="1"/>
      <c r="G209" s="1"/>
      <c r="H209" s="1"/>
      <c r="I209" s="4"/>
    </row>
    <row r="210" spans="1:9" x14ac:dyDescent="0.3">
      <c r="A210" s="3">
        <v>209000</v>
      </c>
      <c r="B210" s="4">
        <f t="shared" si="6"/>
        <v>1349.7916666666667</v>
      </c>
      <c r="C210" s="4">
        <f t="shared" si="7"/>
        <v>1624.6576752669287</v>
      </c>
      <c r="D210" s="4">
        <f>Sheet1!$J$56-Sheet2!C210</f>
        <v>5551.5029307936775</v>
      </c>
      <c r="E210" s="4"/>
      <c r="F210" s="1"/>
      <c r="G210" s="1"/>
      <c r="H210" s="1"/>
      <c r="I210" s="4"/>
    </row>
    <row r="211" spans="1:9" x14ac:dyDescent="0.3">
      <c r="A211" s="3">
        <v>210000</v>
      </c>
      <c r="B211" s="4">
        <f t="shared" si="6"/>
        <v>1356.25</v>
      </c>
      <c r="C211" s="4">
        <f t="shared" si="7"/>
        <v>1632.4311569667705</v>
      </c>
      <c r="D211" s="4">
        <f>Sheet1!$J$56-Sheet2!C211</f>
        <v>5543.7294490938357</v>
      </c>
      <c r="E211" s="4"/>
      <c r="F211" s="1"/>
      <c r="G211" s="1"/>
      <c r="H211" s="1"/>
      <c r="I211" s="4"/>
    </row>
    <row r="212" spans="1:9" x14ac:dyDescent="0.3">
      <c r="A212" s="3">
        <v>211000</v>
      </c>
      <c r="B212" s="4">
        <f t="shared" si="6"/>
        <v>1362.7083333333333</v>
      </c>
      <c r="C212" s="4">
        <f t="shared" si="7"/>
        <v>1640.2046386666123</v>
      </c>
      <c r="D212" s="4">
        <f>Sheet1!$J$56-Sheet2!C212</f>
        <v>5535.9559673939939</v>
      </c>
      <c r="E212" s="4"/>
      <c r="F212" s="1"/>
      <c r="G212" s="1"/>
      <c r="H212" s="1"/>
      <c r="I212" s="4"/>
    </row>
    <row r="213" spans="1:9" x14ac:dyDescent="0.3">
      <c r="A213" s="3">
        <v>212000</v>
      </c>
      <c r="B213" s="4">
        <f t="shared" si="6"/>
        <v>1369.1666666666667</v>
      </c>
      <c r="C213" s="4">
        <f t="shared" si="7"/>
        <v>1647.978120366454</v>
      </c>
      <c r="D213" s="4">
        <f>Sheet1!$J$56-Sheet2!C213</f>
        <v>5528.1824856941521</v>
      </c>
      <c r="E213" s="4"/>
      <c r="F213" s="1"/>
      <c r="G213" s="1"/>
      <c r="H213" s="1"/>
      <c r="I213" s="4"/>
    </row>
    <row r="214" spans="1:9" x14ac:dyDescent="0.3">
      <c r="A214" s="3">
        <v>213000</v>
      </c>
      <c r="B214" s="4">
        <f t="shared" si="6"/>
        <v>1375.625</v>
      </c>
      <c r="C214" s="4">
        <f t="shared" si="7"/>
        <v>1655.7516020662956</v>
      </c>
      <c r="D214" s="4">
        <f>Sheet1!$J$56-Sheet2!C214</f>
        <v>5520.4090039943112</v>
      </c>
      <c r="E214" s="4"/>
      <c r="F214" s="1"/>
      <c r="G214" s="1"/>
      <c r="H214" s="1"/>
      <c r="I214" s="4"/>
    </row>
    <row r="215" spans="1:9" x14ac:dyDescent="0.3">
      <c r="A215" s="3">
        <v>214000</v>
      </c>
      <c r="B215" s="4">
        <f t="shared" si="6"/>
        <v>1382.0833333333333</v>
      </c>
      <c r="C215" s="4">
        <f t="shared" si="7"/>
        <v>1663.5250837661374</v>
      </c>
      <c r="D215" s="4">
        <f>Sheet1!$J$56-Sheet2!C215</f>
        <v>5512.6355222944694</v>
      </c>
      <c r="E215" s="4"/>
      <c r="F215" s="1"/>
      <c r="G215" s="1"/>
      <c r="H215" s="1"/>
      <c r="I215" s="4"/>
    </row>
    <row r="216" spans="1:9" x14ac:dyDescent="0.3">
      <c r="A216" s="3">
        <v>215000</v>
      </c>
      <c r="B216" s="4">
        <f t="shared" si="6"/>
        <v>1388.5416666666667</v>
      </c>
      <c r="C216" s="4">
        <f t="shared" si="7"/>
        <v>1671.2985654659792</v>
      </c>
      <c r="D216" s="4">
        <f>Sheet1!$J$56-Sheet2!C216</f>
        <v>5504.8620405946276</v>
      </c>
      <c r="E216" s="4"/>
      <c r="F216" s="1"/>
      <c r="G216" s="1"/>
      <c r="H216" s="1"/>
      <c r="I216" s="4"/>
    </row>
    <row r="217" spans="1:9" x14ac:dyDescent="0.3">
      <c r="A217" s="3">
        <v>216000</v>
      </c>
      <c r="B217" s="4">
        <f t="shared" si="6"/>
        <v>1395</v>
      </c>
      <c r="C217" s="4">
        <f t="shared" si="7"/>
        <v>1679.072047165821</v>
      </c>
      <c r="D217" s="4">
        <f>Sheet1!$J$56-Sheet2!C217</f>
        <v>5497.0885588947858</v>
      </c>
      <c r="E217" s="4"/>
      <c r="F217" s="1"/>
      <c r="G217" s="1"/>
      <c r="H217" s="1"/>
      <c r="I217" s="4"/>
    </row>
    <row r="218" spans="1:9" x14ac:dyDescent="0.3">
      <c r="A218" s="3">
        <v>217000</v>
      </c>
      <c r="B218" s="4">
        <f t="shared" si="6"/>
        <v>1401.4583333333333</v>
      </c>
      <c r="C218" s="4">
        <f t="shared" si="7"/>
        <v>1686.8455288656628</v>
      </c>
      <c r="D218" s="4">
        <f>Sheet1!$J$56-Sheet2!C218</f>
        <v>5489.315077194944</v>
      </c>
      <c r="E218" s="4"/>
      <c r="F218" s="1"/>
      <c r="G218" s="1"/>
      <c r="H218" s="1"/>
      <c r="I218" s="4"/>
    </row>
    <row r="219" spans="1:9" x14ac:dyDescent="0.3">
      <c r="A219" s="3">
        <v>218000</v>
      </c>
      <c r="B219" s="4">
        <f t="shared" si="6"/>
        <v>1407.9166666666667</v>
      </c>
      <c r="C219" s="4">
        <f t="shared" si="7"/>
        <v>1694.6190105655046</v>
      </c>
      <c r="D219" s="4">
        <f>Sheet1!$J$56-Sheet2!C219</f>
        <v>5481.5415954951022</v>
      </c>
      <c r="E219" s="4"/>
      <c r="F219" s="1"/>
      <c r="G219" s="1"/>
      <c r="H219" s="1"/>
      <c r="I219" s="4"/>
    </row>
    <row r="220" spans="1:9" x14ac:dyDescent="0.3">
      <c r="A220" s="3">
        <v>219000</v>
      </c>
      <c r="B220" s="4">
        <f t="shared" si="6"/>
        <v>1414.375</v>
      </c>
      <c r="C220" s="4">
        <f t="shared" si="7"/>
        <v>1702.3924922653464</v>
      </c>
      <c r="D220" s="4">
        <f>Sheet1!$J$56-Sheet2!C220</f>
        <v>5473.7681137952604</v>
      </c>
      <c r="E220" s="4"/>
      <c r="F220" s="1"/>
      <c r="G220" s="1"/>
      <c r="H220" s="1"/>
      <c r="I220" s="4"/>
    </row>
    <row r="221" spans="1:9" x14ac:dyDescent="0.3">
      <c r="A221" s="3">
        <v>220000</v>
      </c>
      <c r="B221" s="4">
        <f t="shared" si="6"/>
        <v>1420.8333333333333</v>
      </c>
      <c r="C221" s="4">
        <f t="shared" si="7"/>
        <v>1710.165973965188</v>
      </c>
      <c r="D221" s="4">
        <f>Sheet1!$J$56-Sheet2!C221</f>
        <v>5465.9946320954186</v>
      </c>
      <c r="E221" s="4"/>
      <c r="F221" s="1"/>
      <c r="G221" s="1"/>
      <c r="H221" s="1"/>
      <c r="I221" s="4"/>
    </row>
    <row r="222" spans="1:9" x14ac:dyDescent="0.3">
      <c r="A222" s="3">
        <v>221000</v>
      </c>
      <c r="B222" s="4">
        <f t="shared" si="6"/>
        <v>1427.2916666666667</v>
      </c>
      <c r="C222" s="4">
        <f t="shared" si="7"/>
        <v>1717.9394556650298</v>
      </c>
      <c r="D222" s="4">
        <f>Sheet1!$J$56-Sheet2!C222</f>
        <v>5458.2211503955768</v>
      </c>
      <c r="E222" s="4"/>
      <c r="F222" s="1"/>
      <c r="G222" s="1"/>
      <c r="H222" s="1"/>
      <c r="I222" s="4"/>
    </row>
    <row r="223" spans="1:9" x14ac:dyDescent="0.3">
      <c r="A223" s="3">
        <v>222000</v>
      </c>
      <c r="B223" s="4">
        <f t="shared" si="6"/>
        <v>1433.75</v>
      </c>
      <c r="C223" s="4">
        <f t="shared" si="7"/>
        <v>1725.7129373648716</v>
      </c>
      <c r="D223" s="4">
        <f>Sheet1!$J$56-Sheet2!C223</f>
        <v>5450.447668695735</v>
      </c>
      <c r="E223" s="4"/>
      <c r="F223" s="1"/>
      <c r="G223" s="1"/>
      <c r="H223" s="1"/>
      <c r="I223" s="4"/>
    </row>
    <row r="224" spans="1:9" x14ac:dyDescent="0.3">
      <c r="A224" s="3">
        <v>223000</v>
      </c>
      <c r="B224" s="4">
        <f t="shared" si="6"/>
        <v>1440.2083333333333</v>
      </c>
      <c r="C224" s="4">
        <f t="shared" si="7"/>
        <v>1733.4864190647133</v>
      </c>
      <c r="D224" s="4">
        <f>Sheet1!$J$56-Sheet2!C224</f>
        <v>5442.6741869958933</v>
      </c>
      <c r="E224" s="4"/>
      <c r="F224" s="1"/>
      <c r="G224" s="1"/>
      <c r="H224" s="1"/>
      <c r="I224" s="4"/>
    </row>
    <row r="225" spans="1:9" x14ac:dyDescent="0.3">
      <c r="A225" s="3">
        <v>224000</v>
      </c>
      <c r="B225" s="4">
        <f t="shared" si="6"/>
        <v>1446.6666666666667</v>
      </c>
      <c r="C225" s="4">
        <f t="shared" si="7"/>
        <v>1741.2599007645549</v>
      </c>
      <c r="D225" s="4">
        <f>Sheet1!$J$56-Sheet2!C225</f>
        <v>5434.9007052960515</v>
      </c>
      <c r="E225" s="4"/>
      <c r="F225" s="1"/>
      <c r="G225" s="1"/>
      <c r="H225" s="1"/>
      <c r="I225" s="4"/>
    </row>
    <row r="226" spans="1:9" x14ac:dyDescent="0.3">
      <c r="A226" s="3">
        <v>225000</v>
      </c>
      <c r="B226" s="4">
        <f t="shared" si="6"/>
        <v>1453.125</v>
      </c>
      <c r="C226" s="4">
        <f t="shared" si="7"/>
        <v>1749.0333824643967</v>
      </c>
      <c r="D226" s="4">
        <f>Sheet1!$J$56-Sheet2!C226</f>
        <v>5427.1272235962097</v>
      </c>
      <c r="E226" s="4"/>
      <c r="F226" s="1"/>
      <c r="G226" s="1"/>
      <c r="H226" s="1"/>
      <c r="I226" s="4"/>
    </row>
    <row r="227" spans="1:9" x14ac:dyDescent="0.3">
      <c r="A227" s="3">
        <v>226000</v>
      </c>
      <c r="B227" s="4">
        <f t="shared" si="6"/>
        <v>1459.5833333333333</v>
      </c>
      <c r="C227" s="4">
        <f t="shared" si="7"/>
        <v>1756.8068641642387</v>
      </c>
      <c r="D227" s="4">
        <f>Sheet1!$J$56-Sheet2!C227</f>
        <v>5419.3537418963679</v>
      </c>
      <c r="E227" s="4"/>
      <c r="F227" s="1"/>
      <c r="G227" s="1"/>
      <c r="H227" s="1"/>
      <c r="I227" s="4"/>
    </row>
    <row r="228" spans="1:9" x14ac:dyDescent="0.3">
      <c r="A228" s="3">
        <v>227000</v>
      </c>
      <c r="B228" s="4">
        <f t="shared" si="6"/>
        <v>1466.0416666666667</v>
      </c>
      <c r="C228" s="4">
        <f t="shared" si="7"/>
        <v>1764.5803458640805</v>
      </c>
      <c r="D228" s="4">
        <f>Sheet1!$J$56-Sheet2!C228</f>
        <v>5411.5802601965261</v>
      </c>
      <c r="E228" s="4"/>
      <c r="F228" s="1"/>
      <c r="G228" s="1"/>
      <c r="H228" s="1"/>
      <c r="I228" s="4"/>
    </row>
    <row r="229" spans="1:9" x14ac:dyDescent="0.3">
      <c r="A229" s="3">
        <v>228000</v>
      </c>
      <c r="B229" s="4">
        <f t="shared" si="6"/>
        <v>1472.5</v>
      </c>
      <c r="C229" s="4">
        <f t="shared" si="7"/>
        <v>1772.3538275639223</v>
      </c>
      <c r="D229" s="4">
        <f>Sheet1!$J$56-Sheet2!C229</f>
        <v>5403.8067784966843</v>
      </c>
      <c r="E229" s="4"/>
      <c r="F229" s="1"/>
      <c r="G229" s="1"/>
      <c r="H229" s="1"/>
      <c r="I229" s="4"/>
    </row>
    <row r="230" spans="1:9" x14ac:dyDescent="0.3">
      <c r="A230" s="3">
        <v>229000</v>
      </c>
      <c r="B230" s="4">
        <f t="shared" si="6"/>
        <v>1478.9583333333333</v>
      </c>
      <c r="C230" s="4">
        <f t="shared" si="7"/>
        <v>1780.1273092637641</v>
      </c>
      <c r="D230" s="4">
        <f>Sheet1!$J$56-Sheet2!C230</f>
        <v>5396.0332967968425</v>
      </c>
      <c r="E230" s="4"/>
      <c r="F230" s="1"/>
      <c r="G230" s="1"/>
      <c r="H230" s="1"/>
      <c r="I230" s="4"/>
    </row>
    <row r="231" spans="1:9" x14ac:dyDescent="0.3">
      <c r="A231" s="3">
        <v>230000</v>
      </c>
      <c r="B231" s="4">
        <f t="shared" si="6"/>
        <v>1485.4166666666667</v>
      </c>
      <c r="C231" s="4">
        <f t="shared" si="7"/>
        <v>1787.9007909636057</v>
      </c>
      <c r="D231" s="4">
        <f>Sheet1!$J$56-Sheet2!C231</f>
        <v>5388.2598150970007</v>
      </c>
      <c r="E231" s="4"/>
      <c r="F231" s="1"/>
      <c r="G231" s="1"/>
      <c r="H231" s="1"/>
      <c r="I231" s="4"/>
    </row>
    <row r="232" spans="1:9" x14ac:dyDescent="0.3">
      <c r="A232" s="3">
        <v>231000</v>
      </c>
      <c r="B232" s="4">
        <f t="shared" si="6"/>
        <v>1491.875</v>
      </c>
      <c r="C232" s="4">
        <f t="shared" si="7"/>
        <v>1795.6742726634475</v>
      </c>
      <c r="D232" s="4">
        <f>Sheet1!$J$56-Sheet2!C232</f>
        <v>5380.4863333971589</v>
      </c>
      <c r="E232" s="4"/>
      <c r="F232" s="1"/>
      <c r="G232" s="1"/>
      <c r="H232" s="1"/>
      <c r="I232" s="4"/>
    </row>
    <row r="233" spans="1:9" x14ac:dyDescent="0.3">
      <c r="A233" s="3">
        <v>232000</v>
      </c>
      <c r="B233" s="4">
        <f t="shared" si="6"/>
        <v>1498.3333333333333</v>
      </c>
      <c r="C233" s="4">
        <f t="shared" si="7"/>
        <v>1803.4477543632893</v>
      </c>
      <c r="D233" s="4">
        <f>Sheet1!$J$56-Sheet2!C233</f>
        <v>5372.7128516973171</v>
      </c>
      <c r="E233" s="4"/>
      <c r="F233" s="1"/>
      <c r="G233" s="1"/>
      <c r="H233" s="1"/>
      <c r="I233" s="4"/>
    </row>
    <row r="234" spans="1:9" x14ac:dyDescent="0.3">
      <c r="A234" s="3">
        <v>233000</v>
      </c>
      <c r="B234" s="4">
        <f t="shared" si="6"/>
        <v>1504.7916666666667</v>
      </c>
      <c r="C234" s="4">
        <f t="shared" si="7"/>
        <v>1811.2212360631311</v>
      </c>
      <c r="D234" s="4">
        <f>Sheet1!$J$56-Sheet2!C234</f>
        <v>5364.9393699974753</v>
      </c>
      <c r="E234" s="4"/>
      <c r="F234" s="1"/>
      <c r="G234" s="1"/>
      <c r="H234" s="1"/>
      <c r="I234" s="4"/>
    </row>
    <row r="235" spans="1:9" x14ac:dyDescent="0.3">
      <c r="A235" s="3">
        <v>234000</v>
      </c>
      <c r="B235" s="4">
        <f t="shared" si="6"/>
        <v>1511.25</v>
      </c>
      <c r="C235" s="4">
        <f t="shared" si="7"/>
        <v>1818.9947177629726</v>
      </c>
      <c r="D235" s="4">
        <f>Sheet1!$J$56-Sheet2!C235</f>
        <v>5357.1658882976335</v>
      </c>
      <c r="E235" s="4"/>
      <c r="F235" s="1"/>
      <c r="G235" s="1"/>
      <c r="H235" s="1"/>
      <c r="I235" s="4"/>
    </row>
    <row r="236" spans="1:9" x14ac:dyDescent="0.3">
      <c r="A236" s="3">
        <v>235000</v>
      </c>
      <c r="B236" s="4">
        <f t="shared" si="6"/>
        <v>1517.7083333333333</v>
      </c>
      <c r="C236" s="4">
        <f t="shared" si="7"/>
        <v>1826.7681994628144</v>
      </c>
      <c r="D236" s="4">
        <f>Sheet1!$J$56-Sheet2!C236</f>
        <v>5349.3924065977917</v>
      </c>
      <c r="E236" s="4"/>
      <c r="F236" s="1"/>
      <c r="G236" s="1"/>
      <c r="H236" s="1"/>
      <c r="I236" s="4"/>
    </row>
    <row r="237" spans="1:9" x14ac:dyDescent="0.3">
      <c r="A237" s="3">
        <v>236000</v>
      </c>
      <c r="B237" s="4">
        <f t="shared" si="6"/>
        <v>1524.1666666666667</v>
      </c>
      <c r="C237" s="4">
        <f t="shared" si="7"/>
        <v>1834.5416811626562</v>
      </c>
      <c r="D237" s="4">
        <f>Sheet1!$J$56-Sheet2!C237</f>
        <v>5341.6189248979499</v>
      </c>
      <c r="E237" s="4"/>
      <c r="F237" s="1"/>
      <c r="G237" s="1"/>
      <c r="H237" s="1"/>
      <c r="I237" s="4"/>
    </row>
    <row r="238" spans="1:9" x14ac:dyDescent="0.3">
      <c r="A238" s="3">
        <v>237000</v>
      </c>
      <c r="B238" s="4">
        <f t="shared" si="6"/>
        <v>1530.625</v>
      </c>
      <c r="C238" s="4">
        <f t="shared" si="7"/>
        <v>1842.315162862498</v>
      </c>
      <c r="D238" s="4">
        <f>Sheet1!$J$56-Sheet2!C238</f>
        <v>5333.8454431981081</v>
      </c>
      <c r="E238" s="4"/>
      <c r="F238" s="1"/>
      <c r="G238" s="1"/>
      <c r="H238" s="1"/>
      <c r="I238" s="4"/>
    </row>
    <row r="239" spans="1:9" x14ac:dyDescent="0.3">
      <c r="A239" s="3">
        <v>238000</v>
      </c>
      <c r="B239" s="4">
        <f t="shared" si="6"/>
        <v>1537.0833333333333</v>
      </c>
      <c r="C239" s="4">
        <f t="shared" si="7"/>
        <v>1850.0886445623396</v>
      </c>
      <c r="D239" s="4">
        <f>Sheet1!$J$56-Sheet2!C239</f>
        <v>5326.0719614982663</v>
      </c>
      <c r="E239" s="4"/>
      <c r="F239" s="1"/>
      <c r="G239" s="1"/>
      <c r="H239" s="1"/>
      <c r="I239" s="4"/>
    </row>
    <row r="240" spans="1:9" x14ac:dyDescent="0.3">
      <c r="A240" s="3">
        <v>239000</v>
      </c>
      <c r="B240" s="4">
        <f t="shared" si="6"/>
        <v>1543.5416666666667</v>
      </c>
      <c r="C240" s="4">
        <f t="shared" si="7"/>
        <v>1857.8621262621818</v>
      </c>
      <c r="D240" s="4">
        <f>Sheet1!$J$56-Sheet2!C240</f>
        <v>5318.2984797984245</v>
      </c>
      <c r="E240" s="4"/>
      <c r="F240" s="1"/>
      <c r="G240" s="1"/>
      <c r="H240" s="1"/>
      <c r="I240" s="4"/>
    </row>
    <row r="241" spans="1:9" x14ac:dyDescent="0.3">
      <c r="A241" s="3">
        <v>240000</v>
      </c>
      <c r="B241" s="4">
        <f t="shared" si="6"/>
        <v>1550</v>
      </c>
      <c r="C241" s="4">
        <f t="shared" si="7"/>
        <v>1865.6356079620234</v>
      </c>
      <c r="D241" s="4">
        <f>Sheet1!$J$56-Sheet2!C241</f>
        <v>5310.5249980985827</v>
      </c>
      <c r="E241" s="4"/>
      <c r="F241" s="1"/>
      <c r="G241" s="1"/>
      <c r="H241" s="1"/>
      <c r="I241" s="4"/>
    </row>
    <row r="242" spans="1:9" x14ac:dyDescent="0.3">
      <c r="A242" s="3">
        <v>241000</v>
      </c>
      <c r="B242" s="4">
        <f t="shared" si="6"/>
        <v>1556.4583333333333</v>
      </c>
      <c r="C242" s="4">
        <f t="shared" si="7"/>
        <v>1873.4090896618652</v>
      </c>
      <c r="D242" s="4">
        <f>Sheet1!$J$56-Sheet2!C242</f>
        <v>5302.7515163987409</v>
      </c>
      <c r="E242" s="4"/>
      <c r="F242" s="1"/>
      <c r="G242" s="1"/>
      <c r="H242" s="1"/>
      <c r="I242" s="4"/>
    </row>
    <row r="243" spans="1:9" x14ac:dyDescent="0.3">
      <c r="A243" s="3">
        <v>242000</v>
      </c>
      <c r="B243" s="4">
        <f t="shared" si="6"/>
        <v>1562.9166666666667</v>
      </c>
      <c r="C243" s="4">
        <f t="shared" si="7"/>
        <v>1881.182571361707</v>
      </c>
      <c r="D243" s="4">
        <f>Sheet1!$J$56-Sheet2!C243</f>
        <v>5294.9780346988991</v>
      </c>
      <c r="E243" s="4"/>
      <c r="F243" s="1"/>
      <c r="G243" s="1"/>
      <c r="H243" s="1"/>
      <c r="I243" s="4"/>
    </row>
    <row r="244" spans="1:9" x14ac:dyDescent="0.3">
      <c r="A244" s="3">
        <v>243000</v>
      </c>
      <c r="B244" s="4">
        <f t="shared" si="6"/>
        <v>1569.375</v>
      </c>
      <c r="C244" s="4">
        <f t="shared" si="7"/>
        <v>1888.9560530615488</v>
      </c>
      <c r="D244" s="4">
        <f>Sheet1!$J$56-Sheet2!C244</f>
        <v>5287.2045529990573</v>
      </c>
      <c r="E244" s="4"/>
      <c r="F244" s="1"/>
      <c r="G244" s="1"/>
      <c r="H244" s="1"/>
      <c r="I244" s="4"/>
    </row>
    <row r="245" spans="1:9" x14ac:dyDescent="0.3">
      <c r="A245" s="3">
        <v>244000</v>
      </c>
      <c r="B245" s="4">
        <f t="shared" si="6"/>
        <v>1575.8333333333333</v>
      </c>
      <c r="C245" s="4">
        <f t="shared" si="7"/>
        <v>1896.7295347613904</v>
      </c>
      <c r="D245" s="4">
        <f>Sheet1!$J$56-Sheet2!C245</f>
        <v>5279.4310712992155</v>
      </c>
      <c r="E245" s="4"/>
      <c r="F245" s="1"/>
      <c r="G245" s="1"/>
      <c r="H245" s="1"/>
      <c r="I245" s="4"/>
    </row>
    <row r="246" spans="1:9" x14ac:dyDescent="0.3">
      <c r="A246" s="3">
        <v>245000</v>
      </c>
      <c r="B246" s="4">
        <f t="shared" si="6"/>
        <v>1582.2916666666667</v>
      </c>
      <c r="C246" s="4">
        <f t="shared" si="7"/>
        <v>1904.5030164612322</v>
      </c>
      <c r="D246" s="4">
        <f>Sheet1!$J$56-Sheet2!C246</f>
        <v>5271.6575895993738</v>
      </c>
      <c r="E246" s="4"/>
      <c r="F246" s="1"/>
      <c r="G246" s="1"/>
      <c r="H246" s="1"/>
      <c r="I246" s="4"/>
    </row>
    <row r="247" spans="1:9" x14ac:dyDescent="0.3">
      <c r="A247" s="3">
        <v>246000</v>
      </c>
      <c r="B247" s="4">
        <f t="shared" si="6"/>
        <v>1588.75</v>
      </c>
      <c r="C247" s="4">
        <f t="shared" si="7"/>
        <v>1912.276498161074</v>
      </c>
      <c r="D247" s="4">
        <f>Sheet1!$J$56-Sheet2!C247</f>
        <v>5263.884107899532</v>
      </c>
      <c r="E247" s="4"/>
      <c r="F247" s="1"/>
      <c r="G247" s="1"/>
      <c r="H247" s="1"/>
      <c r="I247" s="4"/>
    </row>
    <row r="248" spans="1:9" x14ac:dyDescent="0.3">
      <c r="A248" s="3">
        <v>247000</v>
      </c>
      <c r="B248" s="4">
        <f t="shared" si="6"/>
        <v>1595.2083333333333</v>
      </c>
      <c r="C248" s="4">
        <f t="shared" si="7"/>
        <v>1920.0499798609155</v>
      </c>
      <c r="D248" s="4">
        <f>Sheet1!$J$56-Sheet2!C248</f>
        <v>5256.1106261996911</v>
      </c>
      <c r="E248" s="4"/>
      <c r="F248" s="1"/>
      <c r="G248" s="1"/>
      <c r="H248" s="1"/>
      <c r="I248" s="4"/>
    </row>
    <row r="249" spans="1:9" x14ac:dyDescent="0.3">
      <c r="A249" s="3">
        <v>248000</v>
      </c>
      <c r="B249" s="4">
        <f t="shared" si="6"/>
        <v>1601.6666666666667</v>
      </c>
      <c r="C249" s="4">
        <f t="shared" si="7"/>
        <v>1927.8234615607573</v>
      </c>
      <c r="D249" s="4">
        <f>Sheet1!$J$56-Sheet2!C249</f>
        <v>5248.3371444998493</v>
      </c>
      <c r="E249" s="4"/>
      <c r="F249" s="1"/>
      <c r="G249" s="1"/>
      <c r="H249" s="1"/>
      <c r="I249" s="4"/>
    </row>
    <row r="250" spans="1:9" x14ac:dyDescent="0.3">
      <c r="A250" s="3">
        <v>249000</v>
      </c>
      <c r="B250" s="4">
        <f t="shared" si="6"/>
        <v>1608.125</v>
      </c>
      <c r="C250" s="4">
        <f t="shared" si="7"/>
        <v>1935.5969432605991</v>
      </c>
      <c r="D250" s="4">
        <f>Sheet1!$J$56-Sheet2!C250</f>
        <v>5240.5636628000075</v>
      </c>
      <c r="E250" s="4"/>
      <c r="F250" s="1"/>
      <c r="G250" s="1"/>
      <c r="H250" s="1"/>
      <c r="I250" s="4"/>
    </row>
    <row r="251" spans="1:9" x14ac:dyDescent="0.3">
      <c r="A251" s="3">
        <v>250000</v>
      </c>
      <c r="B251" s="4">
        <f t="shared" si="6"/>
        <v>1614.5833333333333</v>
      </c>
      <c r="C251" s="4">
        <f t="shared" si="7"/>
        <v>1943.3704249604409</v>
      </c>
      <c r="D251" s="4">
        <f>Sheet1!$J$56-Sheet2!C251</f>
        <v>5232.7901811001657</v>
      </c>
      <c r="E251" s="4"/>
      <c r="F251" s="1"/>
      <c r="G251" s="1"/>
      <c r="H251" s="1"/>
      <c r="I251" s="4"/>
    </row>
    <row r="252" spans="1:9" x14ac:dyDescent="0.3">
      <c r="A252" s="3">
        <v>251000</v>
      </c>
      <c r="B252" s="4">
        <f t="shared" si="6"/>
        <v>1621.0416666666667</v>
      </c>
      <c r="C252" s="4">
        <f t="shared" si="7"/>
        <v>1951.1439066602825</v>
      </c>
      <c r="D252" s="4">
        <f>Sheet1!$J$56-Sheet2!C252</f>
        <v>5225.0166994003239</v>
      </c>
      <c r="E252" s="4"/>
      <c r="F252" s="1"/>
      <c r="G252" s="1"/>
      <c r="H252" s="1"/>
      <c r="I252" s="4"/>
    </row>
    <row r="253" spans="1:9" x14ac:dyDescent="0.3">
      <c r="A253" s="3">
        <v>252000</v>
      </c>
      <c r="B253" s="4">
        <f t="shared" si="6"/>
        <v>1627.5</v>
      </c>
      <c r="C253" s="4">
        <f t="shared" si="7"/>
        <v>1958.9173883601247</v>
      </c>
      <c r="D253" s="4">
        <f>Sheet1!$J$56-Sheet2!C253</f>
        <v>5217.2432177004812</v>
      </c>
      <c r="E253" s="4"/>
      <c r="F253" s="1"/>
      <c r="G253" s="1"/>
      <c r="H253" s="1"/>
      <c r="I253" s="4"/>
    </row>
    <row r="254" spans="1:9" x14ac:dyDescent="0.3">
      <c r="A254" s="3">
        <v>253000</v>
      </c>
      <c r="B254" s="4">
        <f t="shared" si="6"/>
        <v>1633.9583333333333</v>
      </c>
      <c r="C254" s="4">
        <f t="shared" si="7"/>
        <v>1966.6908700599665</v>
      </c>
      <c r="D254" s="4">
        <f>Sheet1!$J$56-Sheet2!C254</f>
        <v>5209.4697360006394</v>
      </c>
      <c r="E254" s="4"/>
      <c r="F254" s="1"/>
      <c r="G254" s="1"/>
      <c r="H254" s="1"/>
      <c r="I254" s="4"/>
    </row>
    <row r="255" spans="1:9" x14ac:dyDescent="0.3">
      <c r="A255" s="3">
        <v>254000</v>
      </c>
      <c r="B255" s="4">
        <f t="shared" si="6"/>
        <v>1640.4166666666667</v>
      </c>
      <c r="C255" s="4">
        <f t="shared" si="7"/>
        <v>1974.4643517598081</v>
      </c>
      <c r="D255" s="4">
        <f>Sheet1!$J$56-Sheet2!C255</f>
        <v>5201.6962543007985</v>
      </c>
      <c r="E255" s="4"/>
      <c r="F255" s="1"/>
      <c r="G255" s="1"/>
      <c r="H255" s="1"/>
      <c r="I255" s="4"/>
    </row>
    <row r="256" spans="1:9" x14ac:dyDescent="0.3">
      <c r="A256" s="3">
        <v>255000</v>
      </c>
      <c r="B256" s="4">
        <f t="shared" si="6"/>
        <v>1646.875</v>
      </c>
      <c r="C256" s="4">
        <f t="shared" si="7"/>
        <v>1982.2378334596499</v>
      </c>
      <c r="D256" s="4">
        <f>Sheet1!$J$56-Sheet2!C256</f>
        <v>5193.9227726009567</v>
      </c>
      <c r="E256" s="4"/>
      <c r="F256" s="1"/>
      <c r="G256" s="1"/>
      <c r="H256" s="1"/>
      <c r="I256" s="4"/>
    </row>
    <row r="257" spans="1:9" x14ac:dyDescent="0.3">
      <c r="A257" s="3">
        <v>256000</v>
      </c>
      <c r="B257" s="4">
        <f t="shared" si="6"/>
        <v>1653.3333333333333</v>
      </c>
      <c r="C257" s="4">
        <f t="shared" si="7"/>
        <v>1990.0113151594917</v>
      </c>
      <c r="D257" s="4">
        <f>Sheet1!$J$56-Sheet2!C257</f>
        <v>5186.1492909011149</v>
      </c>
      <c r="E257" s="4"/>
      <c r="F257" s="1"/>
      <c r="G257" s="1"/>
      <c r="H257" s="1"/>
      <c r="I257" s="4"/>
    </row>
    <row r="258" spans="1:9" x14ac:dyDescent="0.3">
      <c r="A258" s="3">
        <v>257000</v>
      </c>
      <c r="B258" s="4">
        <f t="shared" si="6"/>
        <v>1659.7916666666667</v>
      </c>
      <c r="C258" s="4">
        <f t="shared" si="7"/>
        <v>1997.7847968593333</v>
      </c>
      <c r="D258" s="4">
        <f>Sheet1!$J$56-Sheet2!C258</f>
        <v>5178.3758092012731</v>
      </c>
      <c r="E258" s="4"/>
      <c r="F258" s="1"/>
      <c r="G258" s="1"/>
      <c r="H258" s="1"/>
      <c r="I258" s="4"/>
    </row>
    <row r="259" spans="1:9" x14ac:dyDescent="0.3">
      <c r="A259" s="3">
        <v>258000</v>
      </c>
      <c r="B259" s="4">
        <f t="shared" ref="B259:B322" si="8">A259*$B$1/12</f>
        <v>1666.25</v>
      </c>
      <c r="C259" s="4">
        <f t="shared" ref="C259:C322" si="9">-PMT($C$1/12,$D$1*12,A259)</f>
        <v>2005.5582785591751</v>
      </c>
      <c r="D259" s="4">
        <f>Sheet1!$J$56-Sheet2!C259</f>
        <v>5170.6023275014313</v>
      </c>
      <c r="E259" s="4"/>
      <c r="F259" s="1"/>
      <c r="G259" s="1"/>
      <c r="H259" s="1"/>
      <c r="I259" s="4"/>
    </row>
    <row r="260" spans="1:9" x14ac:dyDescent="0.3">
      <c r="A260" s="3">
        <v>259000</v>
      </c>
      <c r="B260" s="4">
        <f t="shared" si="8"/>
        <v>1672.7083333333333</v>
      </c>
      <c r="C260" s="4">
        <f t="shared" si="9"/>
        <v>2013.3317602590168</v>
      </c>
      <c r="D260" s="4">
        <f>Sheet1!$J$56-Sheet2!C260</f>
        <v>5162.8288458015895</v>
      </c>
      <c r="E260" s="4"/>
      <c r="F260" s="1"/>
      <c r="G260" s="1"/>
      <c r="H260" s="1"/>
      <c r="I260" s="4"/>
    </row>
    <row r="261" spans="1:9" x14ac:dyDescent="0.3">
      <c r="A261" s="3">
        <v>260000</v>
      </c>
      <c r="B261" s="4">
        <f t="shared" si="8"/>
        <v>1679.1666666666667</v>
      </c>
      <c r="C261" s="4">
        <f t="shared" si="9"/>
        <v>2021.1052419588586</v>
      </c>
      <c r="D261" s="4">
        <f>Sheet1!$J$56-Sheet2!C261</f>
        <v>5155.0553641017477</v>
      </c>
      <c r="E261" s="4"/>
      <c r="F261" s="1"/>
      <c r="G261" s="1"/>
      <c r="H261" s="1"/>
      <c r="I261" s="4"/>
    </row>
    <row r="262" spans="1:9" x14ac:dyDescent="0.3">
      <c r="A262" s="3">
        <v>261000</v>
      </c>
      <c r="B262" s="4">
        <f t="shared" si="8"/>
        <v>1685.625</v>
      </c>
      <c r="C262" s="4">
        <f t="shared" si="9"/>
        <v>2028.8787236587002</v>
      </c>
      <c r="D262" s="4">
        <f>Sheet1!$J$56-Sheet2!C262</f>
        <v>5147.2818824019059</v>
      </c>
      <c r="E262" s="4"/>
      <c r="F262" s="1"/>
      <c r="G262" s="1"/>
      <c r="H262" s="1"/>
      <c r="I262" s="4"/>
    </row>
    <row r="263" spans="1:9" x14ac:dyDescent="0.3">
      <c r="A263" s="3">
        <v>262000</v>
      </c>
      <c r="B263" s="4">
        <f t="shared" si="8"/>
        <v>1692.0833333333333</v>
      </c>
      <c r="C263" s="4">
        <f t="shared" si="9"/>
        <v>2036.652205358542</v>
      </c>
      <c r="D263" s="4">
        <f>Sheet1!$J$56-Sheet2!C263</f>
        <v>5139.5084007020641</v>
      </c>
      <c r="E263" s="4"/>
      <c r="F263" s="1"/>
      <c r="G263" s="1"/>
      <c r="H263" s="1"/>
      <c r="I263" s="4"/>
    </row>
    <row r="264" spans="1:9" x14ac:dyDescent="0.3">
      <c r="A264" s="3">
        <v>263000</v>
      </c>
      <c r="B264" s="4">
        <f t="shared" si="8"/>
        <v>1698.5416666666667</v>
      </c>
      <c r="C264" s="4">
        <f t="shared" si="9"/>
        <v>2044.4256870583838</v>
      </c>
      <c r="D264" s="4">
        <f>Sheet1!$J$56-Sheet2!C264</f>
        <v>5131.7349190022223</v>
      </c>
      <c r="E264" s="4"/>
      <c r="F264" s="1"/>
      <c r="G264" s="1"/>
      <c r="H264" s="1"/>
      <c r="I264" s="4"/>
    </row>
    <row r="265" spans="1:9" x14ac:dyDescent="0.3">
      <c r="A265" s="3">
        <v>264000</v>
      </c>
      <c r="B265" s="4">
        <f t="shared" si="8"/>
        <v>1705</v>
      </c>
      <c r="C265" s="4">
        <f t="shared" si="9"/>
        <v>2052.1991687582254</v>
      </c>
      <c r="D265" s="4">
        <f>Sheet1!$J$56-Sheet2!C265</f>
        <v>5123.9614373023815</v>
      </c>
      <c r="E265" s="4"/>
      <c r="F265" s="1"/>
      <c r="G265" s="1"/>
      <c r="H265" s="1"/>
      <c r="I265" s="4"/>
    </row>
    <row r="266" spans="1:9" x14ac:dyDescent="0.3">
      <c r="A266" s="3">
        <v>265000</v>
      </c>
      <c r="B266" s="4">
        <f t="shared" si="8"/>
        <v>1711.4583333333333</v>
      </c>
      <c r="C266" s="4">
        <f t="shared" si="9"/>
        <v>2059.9726504580676</v>
      </c>
      <c r="D266" s="4">
        <f>Sheet1!$J$56-Sheet2!C266</f>
        <v>5116.1879556025388</v>
      </c>
      <c r="E266" s="4"/>
      <c r="F266" s="1"/>
      <c r="G266" s="1"/>
      <c r="H266" s="1"/>
      <c r="I266" s="4"/>
    </row>
    <row r="267" spans="1:9" x14ac:dyDescent="0.3">
      <c r="A267" s="3">
        <v>266000</v>
      </c>
      <c r="B267" s="4">
        <f t="shared" si="8"/>
        <v>1717.9166666666667</v>
      </c>
      <c r="C267" s="4">
        <f t="shared" si="9"/>
        <v>2067.7461321579094</v>
      </c>
      <c r="D267" s="4">
        <f>Sheet1!$J$56-Sheet2!C267</f>
        <v>5108.414473902697</v>
      </c>
      <c r="E267" s="4"/>
      <c r="F267" s="1"/>
      <c r="G267" s="1"/>
      <c r="H267" s="1"/>
      <c r="I267" s="4"/>
    </row>
    <row r="268" spans="1:9" x14ac:dyDescent="0.3">
      <c r="A268" s="3">
        <v>267000</v>
      </c>
      <c r="B268" s="4">
        <f t="shared" si="8"/>
        <v>1724.375</v>
      </c>
      <c r="C268" s="4">
        <f t="shared" si="9"/>
        <v>2075.5196138577512</v>
      </c>
      <c r="D268" s="4">
        <f>Sheet1!$J$56-Sheet2!C268</f>
        <v>5100.6409922028552</v>
      </c>
      <c r="E268" s="4"/>
      <c r="F268" s="1"/>
      <c r="G268" s="1"/>
      <c r="H268" s="1"/>
      <c r="I268" s="4"/>
    </row>
    <row r="269" spans="1:9" x14ac:dyDescent="0.3">
      <c r="A269" s="3">
        <v>268000</v>
      </c>
      <c r="B269" s="4">
        <f t="shared" si="8"/>
        <v>1730.8333333333333</v>
      </c>
      <c r="C269" s="4">
        <f t="shared" si="9"/>
        <v>2083.293095557593</v>
      </c>
      <c r="D269" s="4">
        <f>Sheet1!$J$56-Sheet2!C269</f>
        <v>5092.8675105030134</v>
      </c>
      <c r="E269" s="4"/>
      <c r="F269" s="1"/>
      <c r="G269" s="1"/>
      <c r="H269" s="1"/>
      <c r="I269" s="4"/>
    </row>
    <row r="270" spans="1:9" x14ac:dyDescent="0.3">
      <c r="A270" s="3">
        <v>269000</v>
      </c>
      <c r="B270" s="4">
        <f t="shared" si="8"/>
        <v>1737.2916666666667</v>
      </c>
      <c r="C270" s="4">
        <f t="shared" si="9"/>
        <v>2091.0665772574343</v>
      </c>
      <c r="D270" s="4">
        <f>Sheet1!$J$56-Sheet2!C270</f>
        <v>5085.0940288031725</v>
      </c>
      <c r="E270" s="4"/>
      <c r="F270" s="1"/>
      <c r="G270" s="1"/>
      <c r="H270" s="1"/>
      <c r="I270" s="4"/>
    </row>
    <row r="271" spans="1:9" x14ac:dyDescent="0.3">
      <c r="A271" s="3">
        <v>270000</v>
      </c>
      <c r="B271" s="4">
        <f t="shared" si="8"/>
        <v>1743.75</v>
      </c>
      <c r="C271" s="4">
        <f t="shared" si="9"/>
        <v>2098.8400589572761</v>
      </c>
      <c r="D271" s="4">
        <f>Sheet1!$J$56-Sheet2!C271</f>
        <v>5077.3205471033307</v>
      </c>
      <c r="E271" s="4"/>
      <c r="F271" s="1"/>
      <c r="G271" s="1"/>
      <c r="H271" s="1"/>
      <c r="I271" s="4"/>
    </row>
    <row r="272" spans="1:9" x14ac:dyDescent="0.3">
      <c r="A272" s="3">
        <v>271000</v>
      </c>
      <c r="B272" s="4">
        <f t="shared" si="8"/>
        <v>1750.2083333333333</v>
      </c>
      <c r="C272" s="4">
        <f t="shared" si="9"/>
        <v>2106.6135406571179</v>
      </c>
      <c r="D272" s="4">
        <f>Sheet1!$J$56-Sheet2!C272</f>
        <v>5069.5470654034889</v>
      </c>
      <c r="E272" s="4"/>
      <c r="F272" s="1"/>
      <c r="G272" s="1"/>
      <c r="H272" s="1"/>
      <c r="I272" s="4"/>
    </row>
    <row r="273" spans="1:9" x14ac:dyDescent="0.3">
      <c r="A273" s="3">
        <v>272000</v>
      </c>
      <c r="B273" s="4">
        <f t="shared" si="8"/>
        <v>1756.6666666666667</v>
      </c>
      <c r="C273" s="4">
        <f t="shared" si="9"/>
        <v>2114.3870223569597</v>
      </c>
      <c r="D273" s="4">
        <f>Sheet1!$J$56-Sheet2!C273</f>
        <v>5061.7735837036471</v>
      </c>
      <c r="E273" s="4"/>
      <c r="F273" s="1"/>
      <c r="G273" s="1"/>
      <c r="H273" s="1"/>
      <c r="I273" s="4"/>
    </row>
    <row r="274" spans="1:9" x14ac:dyDescent="0.3">
      <c r="A274" s="3">
        <v>273000</v>
      </c>
      <c r="B274" s="4">
        <f t="shared" si="8"/>
        <v>1763.125</v>
      </c>
      <c r="C274" s="4">
        <f t="shared" si="9"/>
        <v>2122.1605040568015</v>
      </c>
      <c r="D274" s="4">
        <f>Sheet1!$J$56-Sheet2!C274</f>
        <v>5054.0001020038053</v>
      </c>
      <c r="E274" s="4"/>
      <c r="F274" s="1"/>
      <c r="G274" s="1"/>
      <c r="H274" s="1"/>
      <c r="I274" s="4"/>
    </row>
    <row r="275" spans="1:9" x14ac:dyDescent="0.3">
      <c r="A275" s="3">
        <v>274000</v>
      </c>
      <c r="B275" s="4">
        <f t="shared" si="8"/>
        <v>1769.5833333333333</v>
      </c>
      <c r="C275" s="4">
        <f t="shared" si="9"/>
        <v>2129.9339857566433</v>
      </c>
      <c r="D275" s="4">
        <f>Sheet1!$J$56-Sheet2!C275</f>
        <v>5046.2266203039635</v>
      </c>
      <c r="E275" s="4"/>
      <c r="F275" s="1"/>
      <c r="G275" s="1"/>
      <c r="H275" s="1"/>
      <c r="I275" s="4"/>
    </row>
    <row r="276" spans="1:9" x14ac:dyDescent="0.3">
      <c r="A276" s="3">
        <v>275000</v>
      </c>
      <c r="B276" s="4">
        <f t="shared" si="8"/>
        <v>1776.0416666666667</v>
      </c>
      <c r="C276" s="4">
        <f t="shared" si="9"/>
        <v>2137.7074674564851</v>
      </c>
      <c r="D276" s="4">
        <f>Sheet1!$J$56-Sheet2!C276</f>
        <v>5038.4531386041217</v>
      </c>
      <c r="E276" s="4"/>
      <c r="F276" s="1"/>
      <c r="G276" s="1"/>
      <c r="H276" s="1"/>
      <c r="I276" s="4"/>
    </row>
    <row r="277" spans="1:9" x14ac:dyDescent="0.3">
      <c r="A277" s="3">
        <v>276000</v>
      </c>
      <c r="B277" s="4">
        <f t="shared" si="8"/>
        <v>1782.5</v>
      </c>
      <c r="C277" s="4">
        <f t="shared" si="9"/>
        <v>2145.4809491563269</v>
      </c>
      <c r="D277" s="4">
        <f>Sheet1!$J$56-Sheet2!C277</f>
        <v>5030.6796569042799</v>
      </c>
      <c r="E277" s="4"/>
      <c r="F277" s="1"/>
      <c r="G277" s="1"/>
      <c r="H277" s="1"/>
      <c r="I277" s="4"/>
    </row>
    <row r="278" spans="1:9" x14ac:dyDescent="0.3">
      <c r="A278" s="3">
        <v>277000</v>
      </c>
      <c r="B278" s="4">
        <f t="shared" si="8"/>
        <v>1788.9583333333333</v>
      </c>
      <c r="C278" s="4">
        <f t="shared" si="9"/>
        <v>2153.2544308561687</v>
      </c>
      <c r="D278" s="4">
        <f>Sheet1!$J$56-Sheet2!C278</f>
        <v>5022.9061752044381</v>
      </c>
      <c r="E278" s="4"/>
      <c r="F278" s="1"/>
      <c r="G278" s="1"/>
      <c r="H278" s="1"/>
      <c r="I278" s="4"/>
    </row>
    <row r="279" spans="1:9" x14ac:dyDescent="0.3">
      <c r="A279" s="3">
        <v>278000</v>
      </c>
      <c r="B279" s="4">
        <f t="shared" si="8"/>
        <v>1795.4166666666667</v>
      </c>
      <c r="C279" s="4">
        <f t="shared" si="9"/>
        <v>2161.0279125560105</v>
      </c>
      <c r="D279" s="4">
        <f>Sheet1!$J$56-Sheet2!C279</f>
        <v>5015.1326935045963</v>
      </c>
      <c r="E279" s="4"/>
      <c r="F279" s="1"/>
      <c r="G279" s="1"/>
      <c r="H279" s="1"/>
      <c r="I279" s="4"/>
    </row>
    <row r="280" spans="1:9" x14ac:dyDescent="0.3">
      <c r="A280" s="3">
        <v>279000</v>
      </c>
      <c r="B280" s="4">
        <f t="shared" si="8"/>
        <v>1801.875</v>
      </c>
      <c r="C280" s="4">
        <f t="shared" si="9"/>
        <v>2168.8013942558523</v>
      </c>
      <c r="D280" s="4">
        <f>Sheet1!$J$56-Sheet2!C280</f>
        <v>5007.3592118047545</v>
      </c>
      <c r="E280" s="4"/>
      <c r="F280" s="1"/>
      <c r="G280" s="1"/>
      <c r="H280" s="1"/>
      <c r="I280" s="4"/>
    </row>
    <row r="281" spans="1:9" x14ac:dyDescent="0.3">
      <c r="A281" s="3">
        <v>280000</v>
      </c>
      <c r="B281" s="4">
        <f t="shared" si="8"/>
        <v>1808.3333333333333</v>
      </c>
      <c r="C281" s="4">
        <f t="shared" si="9"/>
        <v>2176.5748759556941</v>
      </c>
      <c r="D281" s="4">
        <f>Sheet1!$J$56-Sheet2!C281</f>
        <v>4999.5857301049127</v>
      </c>
      <c r="E281" s="4"/>
      <c r="F281" s="1"/>
      <c r="G281" s="1"/>
      <c r="H281" s="1"/>
      <c r="I281" s="4"/>
    </row>
    <row r="282" spans="1:9" x14ac:dyDescent="0.3">
      <c r="A282" s="3">
        <v>281000</v>
      </c>
      <c r="B282" s="4">
        <f t="shared" si="8"/>
        <v>1814.7916666666667</v>
      </c>
      <c r="C282" s="4">
        <f t="shared" si="9"/>
        <v>2184.3483576555359</v>
      </c>
      <c r="D282" s="4">
        <f>Sheet1!$J$56-Sheet2!C282</f>
        <v>4991.8122484050709</v>
      </c>
      <c r="E282" s="4"/>
      <c r="F282" s="1"/>
      <c r="G282" s="1"/>
      <c r="H282" s="1"/>
      <c r="I282" s="4"/>
    </row>
    <row r="283" spans="1:9" x14ac:dyDescent="0.3">
      <c r="A283" s="3">
        <v>282000</v>
      </c>
      <c r="B283" s="4">
        <f t="shared" si="8"/>
        <v>1821.25</v>
      </c>
      <c r="C283" s="4">
        <f t="shared" si="9"/>
        <v>2192.1218393553777</v>
      </c>
      <c r="D283" s="4">
        <f>Sheet1!$J$56-Sheet2!C283</f>
        <v>4984.0387667052291</v>
      </c>
      <c r="E283" s="4"/>
      <c r="F283" s="1"/>
      <c r="G283" s="1"/>
      <c r="H283" s="1"/>
      <c r="I283" s="4"/>
    </row>
    <row r="284" spans="1:9" x14ac:dyDescent="0.3">
      <c r="A284" s="3">
        <v>283000</v>
      </c>
      <c r="B284" s="4">
        <f t="shared" si="8"/>
        <v>1827.7083333333333</v>
      </c>
      <c r="C284" s="4">
        <f t="shared" si="9"/>
        <v>2199.895321055219</v>
      </c>
      <c r="D284" s="4">
        <f>Sheet1!$J$56-Sheet2!C284</f>
        <v>4976.2652850053873</v>
      </c>
      <c r="E284" s="4"/>
      <c r="F284" s="1"/>
      <c r="G284" s="1"/>
      <c r="H284" s="1"/>
      <c r="I284" s="4"/>
    </row>
    <row r="285" spans="1:9" x14ac:dyDescent="0.3">
      <c r="A285" s="3">
        <v>284000</v>
      </c>
      <c r="B285" s="4">
        <f t="shared" si="8"/>
        <v>1834.1666666666667</v>
      </c>
      <c r="C285" s="4">
        <f t="shared" si="9"/>
        <v>2207.6688027550608</v>
      </c>
      <c r="D285" s="4">
        <f>Sheet1!$J$56-Sheet2!C285</f>
        <v>4968.4918033055455</v>
      </c>
      <c r="E285" s="4"/>
      <c r="F285" s="1"/>
      <c r="G285" s="1"/>
      <c r="H285" s="1"/>
      <c r="I285" s="4"/>
    </row>
    <row r="286" spans="1:9" x14ac:dyDescent="0.3">
      <c r="A286" s="3">
        <v>285000</v>
      </c>
      <c r="B286" s="4">
        <f t="shared" si="8"/>
        <v>1840.625</v>
      </c>
      <c r="C286" s="4">
        <f t="shared" si="9"/>
        <v>2215.4422844549026</v>
      </c>
      <c r="D286" s="4">
        <f>Sheet1!$J$56-Sheet2!C286</f>
        <v>4960.7183216057037</v>
      </c>
      <c r="E286" s="4"/>
      <c r="F286" s="1"/>
      <c r="G286" s="1"/>
      <c r="H286" s="1"/>
      <c r="I286" s="4"/>
    </row>
    <row r="287" spans="1:9" x14ac:dyDescent="0.3">
      <c r="A287" s="3">
        <v>286000</v>
      </c>
      <c r="B287" s="4">
        <f t="shared" si="8"/>
        <v>1847.0833333333333</v>
      </c>
      <c r="C287" s="4">
        <f t="shared" si="9"/>
        <v>2223.2157661547444</v>
      </c>
      <c r="D287" s="4">
        <f>Sheet1!$J$56-Sheet2!C287</f>
        <v>4952.944839905862</v>
      </c>
      <c r="E287" s="4"/>
      <c r="F287" s="1"/>
      <c r="G287" s="1"/>
      <c r="H287" s="1"/>
      <c r="I287" s="4"/>
    </row>
    <row r="288" spans="1:9" x14ac:dyDescent="0.3">
      <c r="A288" s="3">
        <v>287000</v>
      </c>
      <c r="B288" s="4">
        <f t="shared" si="8"/>
        <v>1853.5416666666667</v>
      </c>
      <c r="C288" s="4">
        <f t="shared" si="9"/>
        <v>2230.9892478545862</v>
      </c>
      <c r="D288" s="4">
        <f>Sheet1!$J$56-Sheet2!C288</f>
        <v>4945.1713582060202</v>
      </c>
      <c r="E288" s="4"/>
      <c r="F288" s="1"/>
      <c r="G288" s="1"/>
      <c r="H288" s="1"/>
      <c r="I288" s="4"/>
    </row>
    <row r="289" spans="1:9" x14ac:dyDescent="0.3">
      <c r="A289" s="3">
        <v>288000</v>
      </c>
      <c r="B289" s="4">
        <f t="shared" si="8"/>
        <v>1860</v>
      </c>
      <c r="C289" s="4">
        <f t="shared" si="9"/>
        <v>2238.762729554428</v>
      </c>
      <c r="D289" s="4">
        <f>Sheet1!$J$56-Sheet2!C289</f>
        <v>4937.3978765061784</v>
      </c>
      <c r="E289" s="4"/>
      <c r="F289" s="1"/>
      <c r="G289" s="1"/>
      <c r="H289" s="1"/>
      <c r="I289" s="4"/>
    </row>
    <row r="290" spans="1:9" x14ac:dyDescent="0.3">
      <c r="A290" s="3">
        <v>289000</v>
      </c>
      <c r="B290" s="4">
        <f t="shared" si="8"/>
        <v>1866.4583333333333</v>
      </c>
      <c r="C290" s="4">
        <f t="shared" si="9"/>
        <v>2246.5362112542698</v>
      </c>
      <c r="D290" s="4">
        <f>Sheet1!$J$56-Sheet2!C290</f>
        <v>4929.6243948063366</v>
      </c>
      <c r="E290" s="4"/>
      <c r="F290" s="1"/>
      <c r="G290" s="1"/>
      <c r="H290" s="1"/>
      <c r="I290" s="4"/>
    </row>
    <row r="291" spans="1:9" x14ac:dyDescent="0.3">
      <c r="A291" s="3">
        <v>290000</v>
      </c>
      <c r="B291" s="4">
        <f t="shared" si="8"/>
        <v>1872.9166666666667</v>
      </c>
      <c r="C291" s="4">
        <f t="shared" si="9"/>
        <v>2254.3096929541116</v>
      </c>
      <c r="D291" s="4">
        <f>Sheet1!$J$56-Sheet2!C291</f>
        <v>4921.8509131064948</v>
      </c>
      <c r="E291" s="4"/>
      <c r="F291" s="1"/>
      <c r="G291" s="1"/>
      <c r="H291" s="1"/>
      <c r="I291" s="4"/>
    </row>
    <row r="292" spans="1:9" x14ac:dyDescent="0.3">
      <c r="A292" s="3">
        <v>291000</v>
      </c>
      <c r="B292" s="4">
        <f t="shared" si="8"/>
        <v>1879.375</v>
      </c>
      <c r="C292" s="4">
        <f t="shared" si="9"/>
        <v>2262.0831746539534</v>
      </c>
      <c r="D292" s="4">
        <f>Sheet1!$J$56-Sheet2!C292</f>
        <v>4914.077431406653</v>
      </c>
      <c r="E292" s="4"/>
      <c r="F292" s="1"/>
      <c r="G292" s="1"/>
      <c r="H292" s="1"/>
      <c r="I292" s="4"/>
    </row>
    <row r="293" spans="1:9" x14ac:dyDescent="0.3">
      <c r="A293" s="3">
        <v>292000</v>
      </c>
      <c r="B293" s="4">
        <f t="shared" si="8"/>
        <v>1885.8333333333333</v>
      </c>
      <c r="C293" s="4">
        <f t="shared" si="9"/>
        <v>2269.8566563537952</v>
      </c>
      <c r="D293" s="4">
        <f>Sheet1!$J$56-Sheet2!C293</f>
        <v>4906.3039497068112</v>
      </c>
      <c r="E293" s="4"/>
      <c r="F293" s="1"/>
      <c r="G293" s="1"/>
      <c r="H293" s="1"/>
      <c r="I293" s="4"/>
    </row>
    <row r="294" spans="1:9" x14ac:dyDescent="0.3">
      <c r="A294" s="3">
        <v>293000</v>
      </c>
      <c r="B294" s="4">
        <f t="shared" si="8"/>
        <v>1892.2916666666667</v>
      </c>
      <c r="C294" s="4">
        <f t="shared" si="9"/>
        <v>2277.630138053637</v>
      </c>
      <c r="D294" s="4">
        <f>Sheet1!$J$56-Sheet2!C294</f>
        <v>4898.5304680069694</v>
      </c>
      <c r="E294" s="4"/>
      <c r="F294" s="1"/>
      <c r="G294" s="1"/>
      <c r="H294" s="1"/>
      <c r="I294" s="4"/>
    </row>
    <row r="295" spans="1:9" x14ac:dyDescent="0.3">
      <c r="A295" s="3">
        <v>294000</v>
      </c>
      <c r="B295" s="4">
        <f t="shared" si="8"/>
        <v>1898.75</v>
      </c>
      <c r="C295" s="4">
        <f t="shared" si="9"/>
        <v>2285.4036197534788</v>
      </c>
      <c r="D295" s="4">
        <f>Sheet1!$J$56-Sheet2!C295</f>
        <v>4890.7569863071276</v>
      </c>
      <c r="E295" s="4"/>
      <c r="F295" s="1"/>
      <c r="G295" s="1"/>
      <c r="H295" s="1"/>
      <c r="I295" s="4"/>
    </row>
    <row r="296" spans="1:9" x14ac:dyDescent="0.3">
      <c r="A296" s="3">
        <v>295000</v>
      </c>
      <c r="B296" s="4">
        <f t="shared" si="8"/>
        <v>1905.2083333333333</v>
      </c>
      <c r="C296" s="4">
        <f t="shared" si="9"/>
        <v>2293.1771014533206</v>
      </c>
      <c r="D296" s="4">
        <f>Sheet1!$J$56-Sheet2!C296</f>
        <v>4882.9835046072858</v>
      </c>
      <c r="E296" s="4"/>
      <c r="F296" s="1"/>
      <c r="G296" s="1"/>
      <c r="H296" s="1"/>
      <c r="I296" s="4"/>
    </row>
    <row r="297" spans="1:9" x14ac:dyDescent="0.3">
      <c r="A297" s="3">
        <v>296000</v>
      </c>
      <c r="B297" s="4">
        <f t="shared" si="8"/>
        <v>1911.6666666666667</v>
      </c>
      <c r="C297" s="4">
        <f t="shared" si="9"/>
        <v>2300.9505831531624</v>
      </c>
      <c r="D297" s="4">
        <f>Sheet1!$J$56-Sheet2!C297</f>
        <v>4875.210022907444</v>
      </c>
      <c r="E297" s="4"/>
      <c r="F297" s="1"/>
      <c r="G297" s="1"/>
      <c r="H297" s="1"/>
      <c r="I297" s="4"/>
    </row>
    <row r="298" spans="1:9" x14ac:dyDescent="0.3">
      <c r="A298" s="3">
        <v>297000</v>
      </c>
      <c r="B298" s="4">
        <f t="shared" si="8"/>
        <v>1918.125</v>
      </c>
      <c r="C298" s="4">
        <f t="shared" si="9"/>
        <v>2308.7240648530037</v>
      </c>
      <c r="D298" s="4">
        <f>Sheet1!$J$56-Sheet2!C298</f>
        <v>4867.4365412076022</v>
      </c>
      <c r="E298" s="4"/>
      <c r="F298" s="1"/>
      <c r="G298" s="1"/>
      <c r="H298" s="1"/>
      <c r="I298" s="4"/>
    </row>
    <row r="299" spans="1:9" x14ac:dyDescent="0.3">
      <c r="A299" s="3">
        <v>298000</v>
      </c>
      <c r="B299" s="4">
        <f t="shared" si="8"/>
        <v>1924.5833333333333</v>
      </c>
      <c r="C299" s="4">
        <f t="shared" si="9"/>
        <v>2316.4975465528455</v>
      </c>
      <c r="D299" s="4">
        <f>Sheet1!$J$56-Sheet2!C299</f>
        <v>4859.6630595077604</v>
      </c>
      <c r="E299" s="4"/>
      <c r="F299" s="1"/>
      <c r="G299" s="1"/>
      <c r="H299" s="1"/>
      <c r="I299" s="4"/>
    </row>
    <row r="300" spans="1:9" x14ac:dyDescent="0.3">
      <c r="A300" s="3">
        <v>299000</v>
      </c>
      <c r="B300" s="4">
        <f t="shared" si="8"/>
        <v>1931.0416666666667</v>
      </c>
      <c r="C300" s="4">
        <f t="shared" si="9"/>
        <v>2324.2710282526873</v>
      </c>
      <c r="D300" s="4">
        <f>Sheet1!$J$56-Sheet2!C300</f>
        <v>4851.8895778079186</v>
      </c>
      <c r="E300" s="4"/>
      <c r="F300" s="1"/>
      <c r="G300" s="1"/>
      <c r="H300" s="1"/>
      <c r="I300" s="4"/>
    </row>
    <row r="301" spans="1:9" x14ac:dyDescent="0.3">
      <c r="A301" s="3">
        <v>300000</v>
      </c>
      <c r="B301" s="4">
        <f t="shared" si="8"/>
        <v>1937.5</v>
      </c>
      <c r="C301" s="4">
        <f t="shared" si="9"/>
        <v>2332.0445099525291</v>
      </c>
      <c r="D301" s="4">
        <f>Sheet1!$J$56-Sheet2!C301</f>
        <v>4844.1160961080768</v>
      </c>
      <c r="E301" s="4"/>
      <c r="F301" s="1"/>
      <c r="G301" s="1"/>
      <c r="H301" s="1"/>
      <c r="I301" s="4"/>
    </row>
    <row r="302" spans="1:9" x14ac:dyDescent="0.3">
      <c r="A302" s="3">
        <v>301000</v>
      </c>
      <c r="B302" s="4">
        <f t="shared" si="8"/>
        <v>1943.9583333333333</v>
      </c>
      <c r="C302" s="4">
        <f t="shared" si="9"/>
        <v>2339.8179916523709</v>
      </c>
      <c r="D302" s="4">
        <f>Sheet1!$J$56-Sheet2!C302</f>
        <v>4836.342614408235</v>
      </c>
      <c r="E302" s="4"/>
      <c r="F302" s="1"/>
      <c r="G302" s="1"/>
      <c r="H302" s="1"/>
      <c r="I302" s="4"/>
    </row>
    <row r="303" spans="1:9" x14ac:dyDescent="0.3">
      <c r="A303" s="3">
        <v>302000</v>
      </c>
      <c r="B303" s="4">
        <f t="shared" si="8"/>
        <v>1950.4166666666667</v>
      </c>
      <c r="C303" s="4">
        <f t="shared" si="9"/>
        <v>2347.5914733522127</v>
      </c>
      <c r="D303" s="4">
        <f>Sheet1!$J$56-Sheet2!C303</f>
        <v>4828.5691327083932</v>
      </c>
      <c r="E303" s="4"/>
      <c r="F303" s="1"/>
      <c r="G303" s="1"/>
      <c r="H303" s="1"/>
      <c r="I303" s="4"/>
    </row>
    <row r="304" spans="1:9" x14ac:dyDescent="0.3">
      <c r="A304" s="3">
        <v>303000</v>
      </c>
      <c r="B304" s="4">
        <f t="shared" si="8"/>
        <v>1956.875</v>
      </c>
      <c r="C304" s="4">
        <f t="shared" si="9"/>
        <v>2355.3649550520545</v>
      </c>
      <c r="D304" s="4">
        <f>Sheet1!$J$56-Sheet2!C304</f>
        <v>4820.7956510085514</v>
      </c>
      <c r="E304" s="4"/>
      <c r="F304" s="1"/>
      <c r="G304" s="1"/>
      <c r="H304" s="1"/>
      <c r="I304" s="4"/>
    </row>
    <row r="305" spans="1:9" x14ac:dyDescent="0.3">
      <c r="A305" s="3">
        <v>304000</v>
      </c>
      <c r="B305" s="4">
        <f t="shared" si="8"/>
        <v>1963.3333333333333</v>
      </c>
      <c r="C305" s="4">
        <f t="shared" si="9"/>
        <v>2363.1384367518963</v>
      </c>
      <c r="D305" s="4">
        <f>Sheet1!$J$56-Sheet2!C305</f>
        <v>4813.0221693087096</v>
      </c>
      <c r="E305" s="4"/>
      <c r="F305" s="1"/>
      <c r="G305" s="1"/>
      <c r="H305" s="1"/>
      <c r="I305" s="4"/>
    </row>
    <row r="306" spans="1:9" x14ac:dyDescent="0.3">
      <c r="A306" s="3">
        <v>305000</v>
      </c>
      <c r="B306" s="4">
        <f t="shared" si="8"/>
        <v>1969.7916666666667</v>
      </c>
      <c r="C306" s="4">
        <f t="shared" si="9"/>
        <v>2370.9119184517381</v>
      </c>
      <c r="D306" s="4">
        <f>Sheet1!$J$56-Sheet2!C306</f>
        <v>4805.2486876088678</v>
      </c>
      <c r="E306" s="4"/>
      <c r="F306" s="1"/>
      <c r="G306" s="1"/>
      <c r="H306" s="1"/>
      <c r="I306" s="4"/>
    </row>
    <row r="307" spans="1:9" x14ac:dyDescent="0.3">
      <c r="A307" s="3">
        <v>306000</v>
      </c>
      <c r="B307" s="4">
        <f t="shared" si="8"/>
        <v>1976.25</v>
      </c>
      <c r="C307" s="4">
        <f t="shared" si="9"/>
        <v>2378.6854001515799</v>
      </c>
      <c r="D307" s="4">
        <f>Sheet1!$J$56-Sheet2!C307</f>
        <v>4797.475205909026</v>
      </c>
      <c r="E307" s="4"/>
      <c r="F307" s="1"/>
      <c r="G307" s="1"/>
      <c r="H307" s="1"/>
      <c r="I307" s="4"/>
    </row>
    <row r="308" spans="1:9" x14ac:dyDescent="0.3">
      <c r="A308" s="3">
        <v>307000</v>
      </c>
      <c r="B308" s="4">
        <f t="shared" si="8"/>
        <v>1982.7083333333333</v>
      </c>
      <c r="C308" s="4">
        <f t="shared" si="9"/>
        <v>2386.4588818514217</v>
      </c>
      <c r="D308" s="4">
        <f>Sheet1!$J$56-Sheet2!C308</f>
        <v>4789.7017242091842</v>
      </c>
      <c r="E308" s="4"/>
      <c r="F308" s="1"/>
      <c r="G308" s="1"/>
      <c r="H308" s="1"/>
      <c r="I308" s="4"/>
    </row>
    <row r="309" spans="1:9" x14ac:dyDescent="0.3">
      <c r="A309" s="3">
        <v>308000</v>
      </c>
      <c r="B309" s="4">
        <f t="shared" si="8"/>
        <v>1989.1666666666667</v>
      </c>
      <c r="C309" s="4">
        <f t="shared" si="9"/>
        <v>2394.2323635512635</v>
      </c>
      <c r="D309" s="4">
        <f>Sheet1!$J$56-Sheet2!C309</f>
        <v>4781.9282425093425</v>
      </c>
      <c r="E309" s="4"/>
      <c r="F309" s="1"/>
      <c r="G309" s="1"/>
      <c r="H309" s="1"/>
      <c r="I309" s="4"/>
    </row>
    <row r="310" spans="1:9" x14ac:dyDescent="0.3">
      <c r="A310" s="3">
        <v>309000</v>
      </c>
      <c r="B310" s="4">
        <f t="shared" si="8"/>
        <v>1995.625</v>
      </c>
      <c r="C310" s="4">
        <f t="shared" si="9"/>
        <v>2402.0058452511053</v>
      </c>
      <c r="D310" s="4">
        <f>Sheet1!$J$56-Sheet2!C310</f>
        <v>4774.1547608095007</v>
      </c>
      <c r="E310" s="4"/>
      <c r="F310" s="1"/>
      <c r="G310" s="1"/>
      <c r="H310" s="1"/>
      <c r="I310" s="4"/>
    </row>
    <row r="311" spans="1:9" x14ac:dyDescent="0.3">
      <c r="A311" s="3">
        <v>310000</v>
      </c>
      <c r="B311" s="4">
        <f t="shared" si="8"/>
        <v>2002.0833333333333</v>
      </c>
      <c r="C311" s="4">
        <f t="shared" si="9"/>
        <v>2409.7793269509466</v>
      </c>
      <c r="D311" s="4">
        <f>Sheet1!$J$56-Sheet2!C311</f>
        <v>4766.3812791096598</v>
      </c>
      <c r="E311" s="4"/>
      <c r="F311" s="1"/>
      <c r="G311" s="1"/>
      <c r="H311" s="1"/>
      <c r="I311" s="4"/>
    </row>
    <row r="312" spans="1:9" x14ac:dyDescent="0.3">
      <c r="A312" s="3">
        <v>311000</v>
      </c>
      <c r="B312" s="4">
        <f t="shared" si="8"/>
        <v>2008.5416666666667</v>
      </c>
      <c r="C312" s="4">
        <f t="shared" si="9"/>
        <v>2417.5528086507884</v>
      </c>
      <c r="D312" s="4">
        <f>Sheet1!$J$56-Sheet2!C312</f>
        <v>4758.607797409818</v>
      </c>
      <c r="E312" s="4"/>
      <c r="F312" s="1"/>
      <c r="G312" s="1"/>
      <c r="H312" s="1"/>
      <c r="I312" s="4"/>
    </row>
    <row r="313" spans="1:9" x14ac:dyDescent="0.3">
      <c r="A313" s="3">
        <v>312000</v>
      </c>
      <c r="B313" s="4">
        <f t="shared" si="8"/>
        <v>2015</v>
      </c>
      <c r="C313" s="4">
        <f t="shared" si="9"/>
        <v>2425.3262903506302</v>
      </c>
      <c r="D313" s="4">
        <f>Sheet1!$J$56-Sheet2!C313</f>
        <v>4750.8343157099762</v>
      </c>
      <c r="E313" s="4"/>
      <c r="F313" s="1"/>
      <c r="G313" s="1"/>
      <c r="H313" s="1"/>
      <c r="I313" s="4"/>
    </row>
    <row r="314" spans="1:9" x14ac:dyDescent="0.3">
      <c r="A314" s="3">
        <v>313000</v>
      </c>
      <c r="B314" s="4">
        <f t="shared" si="8"/>
        <v>2021.4583333333333</v>
      </c>
      <c r="C314" s="4">
        <f t="shared" si="9"/>
        <v>2433.099772050472</v>
      </c>
      <c r="D314" s="4">
        <f>Sheet1!$J$56-Sheet2!C314</f>
        <v>4743.0608340101344</v>
      </c>
      <c r="E314" s="4"/>
      <c r="F314" s="1"/>
      <c r="G314" s="1"/>
      <c r="H314" s="1"/>
      <c r="I314" s="4"/>
    </row>
    <row r="315" spans="1:9" x14ac:dyDescent="0.3">
      <c r="A315" s="3">
        <v>314000</v>
      </c>
      <c r="B315" s="4">
        <f t="shared" si="8"/>
        <v>2027.9166666666667</v>
      </c>
      <c r="C315" s="4">
        <f t="shared" si="9"/>
        <v>2440.8732537503138</v>
      </c>
      <c r="D315" s="4">
        <f>Sheet1!$J$56-Sheet2!C315</f>
        <v>4735.2873523102926</v>
      </c>
      <c r="E315" s="4"/>
      <c r="F315" s="1"/>
      <c r="G315" s="1"/>
      <c r="H315" s="1"/>
      <c r="I315" s="4"/>
    </row>
    <row r="316" spans="1:9" x14ac:dyDescent="0.3">
      <c r="A316" s="3">
        <v>315000</v>
      </c>
      <c r="B316" s="4">
        <f t="shared" si="8"/>
        <v>2034.375</v>
      </c>
      <c r="C316" s="4">
        <f t="shared" si="9"/>
        <v>2448.6467354501556</v>
      </c>
      <c r="D316" s="4">
        <f>Sheet1!$J$56-Sheet2!C316</f>
        <v>4727.5138706104508</v>
      </c>
      <c r="E316" s="4"/>
      <c r="F316" s="1"/>
      <c r="G316" s="1"/>
      <c r="H316" s="1"/>
      <c r="I316" s="4"/>
    </row>
    <row r="317" spans="1:9" x14ac:dyDescent="0.3">
      <c r="A317" s="3">
        <v>316000</v>
      </c>
      <c r="B317" s="4">
        <f t="shared" si="8"/>
        <v>2040.8333333333333</v>
      </c>
      <c r="C317" s="4">
        <f t="shared" si="9"/>
        <v>2456.4202171499974</v>
      </c>
      <c r="D317" s="4">
        <f>Sheet1!$J$56-Sheet2!C317</f>
        <v>4719.740388910609</v>
      </c>
      <c r="E317" s="4"/>
      <c r="F317" s="1"/>
      <c r="G317" s="1"/>
      <c r="H317" s="1"/>
      <c r="I317" s="4"/>
    </row>
    <row r="318" spans="1:9" x14ac:dyDescent="0.3">
      <c r="A318" s="3">
        <v>317000</v>
      </c>
      <c r="B318" s="4">
        <f t="shared" si="8"/>
        <v>2047.2916666666667</v>
      </c>
      <c r="C318" s="4">
        <f t="shared" si="9"/>
        <v>2464.1936988498392</v>
      </c>
      <c r="D318" s="4">
        <f>Sheet1!$J$56-Sheet2!C318</f>
        <v>4711.9669072107672</v>
      </c>
      <c r="E318" s="4"/>
      <c r="F318" s="1"/>
      <c r="G318" s="1"/>
      <c r="H318" s="1"/>
      <c r="I318" s="4"/>
    </row>
    <row r="319" spans="1:9" x14ac:dyDescent="0.3">
      <c r="A319" s="3">
        <v>318000</v>
      </c>
      <c r="B319" s="4">
        <f t="shared" si="8"/>
        <v>2053.75</v>
      </c>
      <c r="C319" s="4">
        <f t="shared" si="9"/>
        <v>2471.967180549681</v>
      </c>
      <c r="D319" s="4">
        <f>Sheet1!$J$56-Sheet2!C319</f>
        <v>4704.1934255109254</v>
      </c>
      <c r="E319" s="4"/>
      <c r="F319" s="1"/>
      <c r="G319" s="1"/>
      <c r="H319" s="1"/>
      <c r="I319" s="4"/>
    </row>
    <row r="320" spans="1:9" x14ac:dyDescent="0.3">
      <c r="A320" s="3">
        <v>319000</v>
      </c>
      <c r="B320" s="4">
        <f t="shared" si="8"/>
        <v>2060.2083333333335</v>
      </c>
      <c r="C320" s="4">
        <f t="shared" si="9"/>
        <v>2479.7406622495228</v>
      </c>
      <c r="D320" s="4">
        <f>Sheet1!$J$56-Sheet2!C320</f>
        <v>4696.4199438110836</v>
      </c>
      <c r="E320" s="4"/>
      <c r="F320" s="1"/>
      <c r="G320" s="1"/>
      <c r="H320" s="1"/>
      <c r="I320" s="4"/>
    </row>
    <row r="321" spans="1:9" x14ac:dyDescent="0.3">
      <c r="A321" s="3">
        <v>320000</v>
      </c>
      <c r="B321" s="4">
        <f t="shared" si="8"/>
        <v>2066.6666666666665</v>
      </c>
      <c r="C321" s="4">
        <f t="shared" si="9"/>
        <v>2487.5141439493646</v>
      </c>
      <c r="D321" s="4">
        <f>Sheet1!$J$56-Sheet2!C321</f>
        <v>4688.6464621112418</v>
      </c>
      <c r="E321" s="4"/>
      <c r="F321" s="1"/>
      <c r="G321" s="1"/>
      <c r="H321" s="1"/>
      <c r="I321" s="4"/>
    </row>
    <row r="322" spans="1:9" x14ac:dyDescent="0.3">
      <c r="A322" s="3">
        <v>321000</v>
      </c>
      <c r="B322" s="4">
        <f t="shared" si="8"/>
        <v>2073.125</v>
      </c>
      <c r="C322" s="4">
        <f t="shared" si="9"/>
        <v>2495.2876256492063</v>
      </c>
      <c r="D322" s="4">
        <f>Sheet1!$J$56-Sheet2!C322</f>
        <v>4680.8729804114</v>
      </c>
      <c r="E322" s="4"/>
      <c r="F322" s="1"/>
      <c r="G322" s="1"/>
      <c r="H322" s="1"/>
      <c r="I322" s="4"/>
    </row>
    <row r="323" spans="1:9" x14ac:dyDescent="0.3">
      <c r="A323" s="3">
        <v>322000</v>
      </c>
      <c r="B323" s="4">
        <f t="shared" ref="B323:B386" si="10">A323*$B$1/12</f>
        <v>2079.5833333333335</v>
      </c>
      <c r="C323" s="4">
        <f t="shared" ref="C323:C386" si="11">-PMT($C$1/12,$D$1*12,A323)</f>
        <v>2503.0611073490481</v>
      </c>
      <c r="D323" s="4">
        <f>Sheet1!$J$56-Sheet2!C323</f>
        <v>4673.0994987115582</v>
      </c>
      <c r="E323" s="4"/>
      <c r="F323" s="1"/>
      <c r="G323" s="1"/>
      <c r="H323" s="1"/>
      <c r="I323" s="4"/>
    </row>
    <row r="324" spans="1:9" x14ac:dyDescent="0.3">
      <c r="A324" s="3">
        <v>323000</v>
      </c>
      <c r="B324" s="4">
        <f t="shared" si="10"/>
        <v>2086.0416666666665</v>
      </c>
      <c r="C324" s="4">
        <f t="shared" si="11"/>
        <v>2510.8345890488899</v>
      </c>
      <c r="D324" s="4">
        <f>Sheet1!$J$56-Sheet2!C324</f>
        <v>4665.3260170117164</v>
      </c>
      <c r="E324" s="4"/>
      <c r="F324" s="1"/>
      <c r="G324" s="1"/>
      <c r="H324" s="1"/>
      <c r="I324" s="4"/>
    </row>
    <row r="325" spans="1:9" x14ac:dyDescent="0.3">
      <c r="A325" s="3">
        <v>324000</v>
      </c>
      <c r="B325" s="4">
        <f t="shared" si="10"/>
        <v>2092.5</v>
      </c>
      <c r="C325" s="4">
        <f t="shared" si="11"/>
        <v>2518.6080707487313</v>
      </c>
      <c r="D325" s="4">
        <f>Sheet1!$J$56-Sheet2!C325</f>
        <v>4657.5525353118755</v>
      </c>
      <c r="E325" s="4"/>
      <c r="F325" s="1"/>
      <c r="G325" s="1"/>
      <c r="H325" s="1"/>
      <c r="I325" s="4"/>
    </row>
    <row r="326" spans="1:9" x14ac:dyDescent="0.3">
      <c r="A326" s="3">
        <v>325000</v>
      </c>
      <c r="B326" s="4">
        <f t="shared" si="10"/>
        <v>2098.9583333333335</v>
      </c>
      <c r="C326" s="4">
        <f t="shared" si="11"/>
        <v>2526.3815524485731</v>
      </c>
      <c r="D326" s="4">
        <f>Sheet1!$J$56-Sheet2!C326</f>
        <v>4649.7790536120337</v>
      </c>
      <c r="E326" s="4"/>
      <c r="F326" s="1"/>
      <c r="G326" s="1"/>
      <c r="H326" s="1"/>
      <c r="I326" s="4"/>
    </row>
    <row r="327" spans="1:9" x14ac:dyDescent="0.3">
      <c r="A327" s="3">
        <v>326000</v>
      </c>
      <c r="B327" s="4">
        <f t="shared" si="10"/>
        <v>2105.4166666666665</v>
      </c>
      <c r="C327" s="4">
        <f t="shared" si="11"/>
        <v>2534.1550341484149</v>
      </c>
      <c r="D327" s="4">
        <f>Sheet1!$J$56-Sheet2!C327</f>
        <v>4642.005571912192</v>
      </c>
      <c r="E327" s="4"/>
      <c r="F327" s="1"/>
      <c r="G327" s="1"/>
      <c r="H327" s="1"/>
      <c r="I327" s="4"/>
    </row>
    <row r="328" spans="1:9" x14ac:dyDescent="0.3">
      <c r="A328" s="3">
        <v>327000</v>
      </c>
      <c r="B328" s="4">
        <f t="shared" si="10"/>
        <v>2111.875</v>
      </c>
      <c r="C328" s="4">
        <f t="shared" si="11"/>
        <v>2541.9285158482567</v>
      </c>
      <c r="D328" s="4">
        <f>Sheet1!$J$56-Sheet2!C328</f>
        <v>4634.2320902123502</v>
      </c>
      <c r="E328" s="4"/>
      <c r="F328" s="1"/>
      <c r="G328" s="1"/>
      <c r="H328" s="1"/>
      <c r="I328" s="4"/>
    </row>
    <row r="329" spans="1:9" x14ac:dyDescent="0.3">
      <c r="A329" s="3">
        <v>328000</v>
      </c>
      <c r="B329" s="4">
        <f t="shared" si="10"/>
        <v>2118.3333333333335</v>
      </c>
      <c r="C329" s="4">
        <f t="shared" si="11"/>
        <v>2549.7019975480985</v>
      </c>
      <c r="D329" s="4">
        <f>Sheet1!$J$56-Sheet2!C329</f>
        <v>4626.4586085125084</v>
      </c>
      <c r="E329" s="4"/>
      <c r="F329" s="1"/>
      <c r="G329" s="1"/>
      <c r="H329" s="1"/>
      <c r="I329" s="4"/>
    </row>
    <row r="330" spans="1:9" x14ac:dyDescent="0.3">
      <c r="A330" s="3">
        <v>329000</v>
      </c>
      <c r="B330" s="4">
        <f t="shared" si="10"/>
        <v>2124.7916666666665</v>
      </c>
      <c r="C330" s="4">
        <f t="shared" si="11"/>
        <v>2557.4754792479407</v>
      </c>
      <c r="D330" s="4">
        <f>Sheet1!$J$56-Sheet2!C330</f>
        <v>4618.6851268126657</v>
      </c>
      <c r="E330" s="4"/>
      <c r="F330" s="1"/>
      <c r="G330" s="1"/>
      <c r="H330" s="1"/>
      <c r="I330" s="4"/>
    </row>
    <row r="331" spans="1:9" x14ac:dyDescent="0.3">
      <c r="A331" s="3">
        <v>330000</v>
      </c>
      <c r="B331" s="4">
        <f t="shared" si="10"/>
        <v>2131.25</v>
      </c>
      <c r="C331" s="4">
        <f t="shared" si="11"/>
        <v>2565.2489609477821</v>
      </c>
      <c r="D331" s="4">
        <f>Sheet1!$J$56-Sheet2!C331</f>
        <v>4610.9116451128248</v>
      </c>
      <c r="E331" s="4"/>
      <c r="F331" s="1"/>
      <c r="G331" s="1"/>
      <c r="H331" s="1"/>
      <c r="I331" s="4"/>
    </row>
    <row r="332" spans="1:9" x14ac:dyDescent="0.3">
      <c r="A332" s="3">
        <v>331000</v>
      </c>
      <c r="B332" s="4">
        <f t="shared" si="10"/>
        <v>2137.7083333333335</v>
      </c>
      <c r="C332" s="4">
        <f t="shared" si="11"/>
        <v>2573.0224426476238</v>
      </c>
      <c r="D332" s="4">
        <f>Sheet1!$J$56-Sheet2!C332</f>
        <v>4603.138163412983</v>
      </c>
      <c r="E332" s="4"/>
      <c r="F332" s="1"/>
      <c r="G332" s="1"/>
      <c r="H332" s="1"/>
      <c r="I332" s="4"/>
    </row>
    <row r="333" spans="1:9" x14ac:dyDescent="0.3">
      <c r="A333" s="3">
        <v>332000</v>
      </c>
      <c r="B333" s="4">
        <f t="shared" si="10"/>
        <v>2144.1666666666665</v>
      </c>
      <c r="C333" s="4">
        <f t="shared" si="11"/>
        <v>2580.7959243474656</v>
      </c>
      <c r="D333" s="4">
        <f>Sheet1!$J$56-Sheet2!C333</f>
        <v>4595.3646817131412</v>
      </c>
      <c r="E333" s="4"/>
      <c r="F333" s="1"/>
      <c r="G333" s="1"/>
      <c r="H333" s="1"/>
      <c r="I333" s="4"/>
    </row>
    <row r="334" spans="1:9" x14ac:dyDescent="0.3">
      <c r="A334" s="3">
        <v>333000</v>
      </c>
      <c r="B334" s="4">
        <f t="shared" si="10"/>
        <v>2150.625</v>
      </c>
      <c r="C334" s="4">
        <f t="shared" si="11"/>
        <v>2588.5694060473074</v>
      </c>
      <c r="D334" s="4">
        <f>Sheet1!$J$56-Sheet2!C334</f>
        <v>4587.5912000132994</v>
      </c>
      <c r="E334" s="4"/>
      <c r="F334" s="1"/>
      <c r="G334" s="1"/>
      <c r="H334" s="1"/>
      <c r="I334" s="4"/>
    </row>
    <row r="335" spans="1:9" x14ac:dyDescent="0.3">
      <c r="A335" s="3">
        <v>334000</v>
      </c>
      <c r="B335" s="4">
        <f t="shared" si="10"/>
        <v>2157.0833333333335</v>
      </c>
      <c r="C335" s="4">
        <f t="shared" si="11"/>
        <v>2596.3428877471492</v>
      </c>
      <c r="D335" s="4">
        <f>Sheet1!$J$56-Sheet2!C335</f>
        <v>4579.8177183134576</v>
      </c>
      <c r="E335" s="4"/>
      <c r="F335" s="1"/>
      <c r="G335" s="1"/>
      <c r="H335" s="1"/>
      <c r="I335" s="4"/>
    </row>
    <row r="336" spans="1:9" x14ac:dyDescent="0.3">
      <c r="A336" s="3">
        <v>335000</v>
      </c>
      <c r="B336" s="4">
        <f t="shared" si="10"/>
        <v>2163.5416666666665</v>
      </c>
      <c r="C336" s="4">
        <f t="shared" si="11"/>
        <v>2604.116369446991</v>
      </c>
      <c r="D336" s="4">
        <f>Sheet1!$J$56-Sheet2!C336</f>
        <v>4572.0442366136158</v>
      </c>
      <c r="E336" s="4"/>
      <c r="F336" s="1"/>
      <c r="G336" s="1"/>
      <c r="H336" s="1"/>
      <c r="I336" s="4"/>
    </row>
    <row r="337" spans="1:9" x14ac:dyDescent="0.3">
      <c r="A337" s="3">
        <v>336000</v>
      </c>
      <c r="B337" s="4">
        <f t="shared" si="10"/>
        <v>2170</v>
      </c>
      <c r="C337" s="4">
        <f t="shared" si="11"/>
        <v>2611.8898511468328</v>
      </c>
      <c r="D337" s="4">
        <f>Sheet1!$J$56-Sheet2!C337</f>
        <v>4564.270754913774</v>
      </c>
      <c r="E337" s="4"/>
      <c r="F337" s="1"/>
      <c r="G337" s="1"/>
      <c r="H337" s="1"/>
      <c r="I337" s="4"/>
    </row>
    <row r="338" spans="1:9" x14ac:dyDescent="0.3">
      <c r="A338" s="3">
        <v>337000</v>
      </c>
      <c r="B338" s="4">
        <f t="shared" si="10"/>
        <v>2176.4583333333335</v>
      </c>
      <c r="C338" s="4">
        <f t="shared" si="11"/>
        <v>2619.6633328466746</v>
      </c>
      <c r="D338" s="4">
        <f>Sheet1!$J$56-Sheet2!C338</f>
        <v>4556.4972732139322</v>
      </c>
      <c r="E338" s="4"/>
      <c r="F338" s="1"/>
      <c r="G338" s="1"/>
      <c r="H338" s="1"/>
      <c r="I338" s="4"/>
    </row>
    <row r="339" spans="1:9" x14ac:dyDescent="0.3">
      <c r="A339" s="3">
        <v>338000</v>
      </c>
      <c r="B339" s="4">
        <f t="shared" si="10"/>
        <v>2182.9166666666665</v>
      </c>
      <c r="C339" s="4">
        <f t="shared" si="11"/>
        <v>2627.436814546516</v>
      </c>
      <c r="D339" s="4">
        <f>Sheet1!$J$56-Sheet2!C339</f>
        <v>4548.7237915140904</v>
      </c>
      <c r="E339" s="4"/>
      <c r="F339" s="1"/>
      <c r="G339" s="1"/>
      <c r="H339" s="1"/>
      <c r="I339" s="4"/>
    </row>
    <row r="340" spans="1:9" x14ac:dyDescent="0.3">
      <c r="A340" s="3">
        <v>339000</v>
      </c>
      <c r="B340" s="4">
        <f t="shared" si="10"/>
        <v>2189.375</v>
      </c>
      <c r="C340" s="4">
        <f t="shared" si="11"/>
        <v>2635.2102962463578</v>
      </c>
      <c r="D340" s="4">
        <f>Sheet1!$J$56-Sheet2!C340</f>
        <v>4540.9503098142486</v>
      </c>
      <c r="E340" s="4"/>
      <c r="F340" s="1"/>
      <c r="G340" s="1"/>
      <c r="H340" s="1"/>
      <c r="I340" s="4"/>
    </row>
    <row r="341" spans="1:9" x14ac:dyDescent="0.3">
      <c r="A341" s="3">
        <v>340000</v>
      </c>
      <c r="B341" s="4">
        <f t="shared" si="10"/>
        <v>2195.8333333333335</v>
      </c>
      <c r="C341" s="4">
        <f t="shared" si="11"/>
        <v>2642.9837779461996</v>
      </c>
      <c r="D341" s="4">
        <f>Sheet1!$J$56-Sheet2!C341</f>
        <v>4533.1768281144068</v>
      </c>
      <c r="E341" s="4"/>
      <c r="F341" s="1"/>
      <c r="G341" s="1"/>
      <c r="H341" s="1"/>
      <c r="I341" s="4"/>
    </row>
    <row r="342" spans="1:9" x14ac:dyDescent="0.3">
      <c r="A342" s="3">
        <v>341000</v>
      </c>
      <c r="B342" s="4">
        <f t="shared" si="10"/>
        <v>2202.2916666666665</v>
      </c>
      <c r="C342" s="4">
        <f t="shared" si="11"/>
        <v>2650.7572596460413</v>
      </c>
      <c r="D342" s="4">
        <f>Sheet1!$J$56-Sheet2!C342</f>
        <v>4525.403346414565</v>
      </c>
      <c r="E342" s="4"/>
      <c r="F342" s="1"/>
      <c r="G342" s="1"/>
      <c r="H342" s="1"/>
      <c r="I342" s="4"/>
    </row>
    <row r="343" spans="1:9" x14ac:dyDescent="0.3">
      <c r="A343" s="3">
        <v>342000</v>
      </c>
      <c r="B343" s="4">
        <f t="shared" si="10"/>
        <v>2208.75</v>
      </c>
      <c r="C343" s="4">
        <f t="shared" si="11"/>
        <v>2658.5307413458836</v>
      </c>
      <c r="D343" s="4">
        <f>Sheet1!$J$56-Sheet2!C343</f>
        <v>4517.6298647147232</v>
      </c>
      <c r="E343" s="4"/>
      <c r="F343" s="1"/>
      <c r="G343" s="1"/>
      <c r="H343" s="1"/>
      <c r="I343" s="4"/>
    </row>
    <row r="344" spans="1:9" x14ac:dyDescent="0.3">
      <c r="A344" s="3">
        <v>343000</v>
      </c>
      <c r="B344" s="4">
        <f t="shared" si="10"/>
        <v>2215.2083333333335</v>
      </c>
      <c r="C344" s="4">
        <f t="shared" si="11"/>
        <v>2666.3042230457254</v>
      </c>
      <c r="D344" s="4">
        <f>Sheet1!$J$56-Sheet2!C344</f>
        <v>4509.8563830148814</v>
      </c>
      <c r="E344" s="4"/>
      <c r="F344" s="1"/>
      <c r="G344" s="1"/>
      <c r="H344" s="1"/>
      <c r="I344" s="4"/>
    </row>
    <row r="345" spans="1:9" x14ac:dyDescent="0.3">
      <c r="A345" s="3">
        <v>344000</v>
      </c>
      <c r="B345" s="4">
        <f t="shared" si="10"/>
        <v>2221.6666666666665</v>
      </c>
      <c r="C345" s="4">
        <f t="shared" si="11"/>
        <v>2674.0777047455667</v>
      </c>
      <c r="D345" s="4">
        <f>Sheet1!$J$56-Sheet2!C345</f>
        <v>4502.0829013150396</v>
      </c>
      <c r="E345" s="4"/>
      <c r="F345" s="1"/>
      <c r="G345" s="1"/>
      <c r="H345" s="1"/>
      <c r="I345" s="4"/>
    </row>
    <row r="346" spans="1:9" x14ac:dyDescent="0.3">
      <c r="A346" s="3">
        <v>345000</v>
      </c>
      <c r="B346" s="4">
        <f t="shared" si="10"/>
        <v>2228.125</v>
      </c>
      <c r="C346" s="4">
        <f t="shared" si="11"/>
        <v>2681.8511864454085</v>
      </c>
      <c r="D346" s="4">
        <f>Sheet1!$J$56-Sheet2!C346</f>
        <v>4494.3094196151978</v>
      </c>
      <c r="E346" s="4"/>
      <c r="F346" s="1"/>
      <c r="G346" s="1"/>
      <c r="H346" s="1"/>
      <c r="I346" s="4"/>
    </row>
    <row r="347" spans="1:9" x14ac:dyDescent="0.3">
      <c r="A347" s="3">
        <v>346000</v>
      </c>
      <c r="B347" s="4">
        <f t="shared" si="10"/>
        <v>2234.5833333333335</v>
      </c>
      <c r="C347" s="4">
        <f t="shared" si="11"/>
        <v>2689.6246681452503</v>
      </c>
      <c r="D347" s="4">
        <f>Sheet1!$J$56-Sheet2!C347</f>
        <v>4486.535937915356</v>
      </c>
      <c r="E347" s="4"/>
      <c r="F347" s="1"/>
      <c r="G347" s="1"/>
      <c r="H347" s="1"/>
      <c r="I347" s="4"/>
    </row>
    <row r="348" spans="1:9" x14ac:dyDescent="0.3">
      <c r="A348" s="3">
        <v>347000</v>
      </c>
      <c r="B348" s="4">
        <f t="shared" si="10"/>
        <v>2241.0416666666665</v>
      </c>
      <c r="C348" s="4">
        <f t="shared" si="11"/>
        <v>2697.3981498450921</v>
      </c>
      <c r="D348" s="4">
        <f>Sheet1!$J$56-Sheet2!C348</f>
        <v>4478.7624562155142</v>
      </c>
      <c r="E348" s="4"/>
      <c r="F348" s="1"/>
      <c r="G348" s="1"/>
      <c r="H348" s="1"/>
      <c r="I348" s="4"/>
    </row>
    <row r="349" spans="1:9" x14ac:dyDescent="0.3">
      <c r="A349" s="3">
        <v>348000</v>
      </c>
      <c r="B349" s="4">
        <f t="shared" si="10"/>
        <v>2247.5</v>
      </c>
      <c r="C349" s="4">
        <f t="shared" si="11"/>
        <v>2705.1716315449339</v>
      </c>
      <c r="D349" s="4">
        <f>Sheet1!$J$56-Sheet2!C349</f>
        <v>4470.9889745156725</v>
      </c>
      <c r="E349" s="4"/>
      <c r="F349" s="1"/>
      <c r="G349" s="1"/>
      <c r="H349" s="1"/>
      <c r="I349" s="4"/>
    </row>
    <row r="350" spans="1:9" x14ac:dyDescent="0.3">
      <c r="A350" s="3">
        <v>349000</v>
      </c>
      <c r="B350" s="4">
        <f t="shared" si="10"/>
        <v>2253.9583333333335</v>
      </c>
      <c r="C350" s="4">
        <f t="shared" si="11"/>
        <v>2712.9451132447757</v>
      </c>
      <c r="D350" s="4">
        <f>Sheet1!$J$56-Sheet2!C350</f>
        <v>4463.2154928158307</v>
      </c>
      <c r="E350" s="4"/>
      <c r="F350" s="1"/>
      <c r="G350" s="1"/>
      <c r="H350" s="1"/>
      <c r="I350" s="4"/>
    </row>
    <row r="351" spans="1:9" x14ac:dyDescent="0.3">
      <c r="A351" s="3">
        <v>350000</v>
      </c>
      <c r="B351" s="4">
        <f t="shared" si="10"/>
        <v>2260.4166666666665</v>
      </c>
      <c r="C351" s="4">
        <f t="shared" si="11"/>
        <v>2720.7185949446175</v>
      </c>
      <c r="D351" s="4">
        <f>Sheet1!$J$56-Sheet2!C351</f>
        <v>4455.4420111159889</v>
      </c>
      <c r="E351" s="4"/>
      <c r="F351" s="1"/>
      <c r="G351" s="1"/>
      <c r="H351" s="1"/>
      <c r="I351" s="4"/>
    </row>
    <row r="352" spans="1:9" x14ac:dyDescent="0.3">
      <c r="A352" s="3">
        <v>351000</v>
      </c>
      <c r="B352" s="4">
        <f t="shared" si="10"/>
        <v>2266.875</v>
      </c>
      <c r="C352" s="4">
        <f t="shared" si="11"/>
        <v>2728.4920766444588</v>
      </c>
      <c r="D352" s="4">
        <f>Sheet1!$J$56-Sheet2!C352</f>
        <v>4447.6685294161471</v>
      </c>
      <c r="E352" s="4"/>
      <c r="F352" s="1"/>
      <c r="G352" s="1"/>
      <c r="H352" s="1"/>
      <c r="I352" s="4"/>
    </row>
    <row r="353" spans="1:9" x14ac:dyDescent="0.3">
      <c r="A353" s="3">
        <v>352000</v>
      </c>
      <c r="B353" s="4">
        <f t="shared" si="10"/>
        <v>2273.3333333333335</v>
      </c>
      <c r="C353" s="4">
        <f t="shared" si="11"/>
        <v>2736.2655583443006</v>
      </c>
      <c r="D353" s="4">
        <f>Sheet1!$J$56-Sheet2!C353</f>
        <v>4439.8950477163053</v>
      </c>
      <c r="E353" s="4"/>
      <c r="F353" s="1"/>
      <c r="G353" s="1"/>
      <c r="H353" s="1"/>
      <c r="I353" s="4"/>
    </row>
    <row r="354" spans="1:9" x14ac:dyDescent="0.3">
      <c r="A354" s="3">
        <v>353000</v>
      </c>
      <c r="B354" s="4">
        <f t="shared" si="10"/>
        <v>2279.7916666666665</v>
      </c>
      <c r="C354" s="4">
        <f t="shared" si="11"/>
        <v>2744.0390400441424</v>
      </c>
      <c r="D354" s="4">
        <f>Sheet1!$J$56-Sheet2!C354</f>
        <v>4432.1215660164635</v>
      </c>
      <c r="E354" s="4"/>
      <c r="F354" s="1"/>
      <c r="G354" s="1"/>
      <c r="H354" s="1"/>
      <c r="I354" s="4"/>
    </row>
    <row r="355" spans="1:9" x14ac:dyDescent="0.3">
      <c r="A355" s="3">
        <v>354000</v>
      </c>
      <c r="B355" s="4">
        <f t="shared" si="10"/>
        <v>2286.25</v>
      </c>
      <c r="C355" s="4">
        <f t="shared" si="11"/>
        <v>2751.8125217439842</v>
      </c>
      <c r="D355" s="4">
        <f>Sheet1!$J$56-Sheet2!C355</f>
        <v>4424.3480843166217</v>
      </c>
      <c r="E355" s="4"/>
      <c r="F355" s="1"/>
      <c r="G355" s="1"/>
      <c r="H355" s="1"/>
      <c r="I355" s="4"/>
    </row>
    <row r="356" spans="1:9" x14ac:dyDescent="0.3">
      <c r="A356" s="3">
        <v>355000</v>
      </c>
      <c r="B356" s="4">
        <f t="shared" si="10"/>
        <v>2292.7083333333335</v>
      </c>
      <c r="C356" s="4">
        <f t="shared" si="11"/>
        <v>2759.5860034438265</v>
      </c>
      <c r="D356" s="4">
        <f>Sheet1!$J$56-Sheet2!C356</f>
        <v>4416.5746026167799</v>
      </c>
      <c r="E356" s="4"/>
      <c r="F356" s="1"/>
      <c r="G356" s="1"/>
      <c r="H356" s="1"/>
      <c r="I356" s="4"/>
    </row>
    <row r="357" spans="1:9" x14ac:dyDescent="0.3">
      <c r="A357" s="3">
        <v>356000</v>
      </c>
      <c r="B357" s="4">
        <f t="shared" si="10"/>
        <v>2299.1666666666665</v>
      </c>
      <c r="C357" s="4">
        <f t="shared" si="11"/>
        <v>2767.3594851436683</v>
      </c>
      <c r="D357" s="4">
        <f>Sheet1!$J$56-Sheet2!C357</f>
        <v>4408.8011209169381</v>
      </c>
      <c r="E357" s="4"/>
      <c r="F357" s="1"/>
      <c r="G357" s="1"/>
      <c r="H357" s="1"/>
      <c r="I357" s="4"/>
    </row>
    <row r="358" spans="1:9" x14ac:dyDescent="0.3">
      <c r="A358" s="3">
        <v>357000</v>
      </c>
      <c r="B358" s="4">
        <f t="shared" si="10"/>
        <v>2305.625</v>
      </c>
      <c r="C358" s="4">
        <f t="shared" si="11"/>
        <v>2775.1329668435101</v>
      </c>
      <c r="D358" s="4">
        <f>Sheet1!$J$56-Sheet2!C358</f>
        <v>4401.0276392170963</v>
      </c>
      <c r="E358" s="4"/>
      <c r="F358" s="1"/>
      <c r="G358" s="1"/>
      <c r="H358" s="1"/>
      <c r="I358" s="4"/>
    </row>
    <row r="359" spans="1:9" x14ac:dyDescent="0.3">
      <c r="A359" s="3">
        <v>358000</v>
      </c>
      <c r="B359" s="4">
        <f t="shared" si="10"/>
        <v>2312.0833333333335</v>
      </c>
      <c r="C359" s="4">
        <f t="shared" si="11"/>
        <v>2782.9064485433514</v>
      </c>
      <c r="D359" s="4">
        <f>Sheet1!$J$56-Sheet2!C359</f>
        <v>4393.2541575172545</v>
      </c>
      <c r="E359" s="4"/>
      <c r="F359" s="1"/>
      <c r="G359" s="1"/>
      <c r="H359" s="1"/>
      <c r="I359" s="4"/>
    </row>
    <row r="360" spans="1:9" x14ac:dyDescent="0.3">
      <c r="A360" s="3">
        <v>359000</v>
      </c>
      <c r="B360" s="4">
        <f t="shared" si="10"/>
        <v>2318.5416666666665</v>
      </c>
      <c r="C360" s="4">
        <f t="shared" si="11"/>
        <v>2790.6799302431932</v>
      </c>
      <c r="D360" s="4">
        <f>Sheet1!$J$56-Sheet2!C360</f>
        <v>4385.4806758174127</v>
      </c>
      <c r="E360" s="4"/>
      <c r="F360" s="1"/>
      <c r="G360" s="1"/>
      <c r="H360" s="1"/>
      <c r="I360" s="4"/>
    </row>
    <row r="361" spans="1:9" x14ac:dyDescent="0.3">
      <c r="A361" s="3">
        <v>360000</v>
      </c>
      <c r="B361" s="4">
        <f t="shared" si="10"/>
        <v>2325</v>
      </c>
      <c r="C361" s="4">
        <f t="shared" si="11"/>
        <v>2798.453411943035</v>
      </c>
      <c r="D361" s="4">
        <f>Sheet1!$J$56-Sheet2!C361</f>
        <v>4377.7071941175709</v>
      </c>
      <c r="E361" s="4"/>
      <c r="F361" s="1"/>
      <c r="G361" s="1"/>
      <c r="H361" s="1"/>
      <c r="I361" s="4"/>
    </row>
    <row r="362" spans="1:9" x14ac:dyDescent="0.3">
      <c r="A362" s="3">
        <v>361000</v>
      </c>
      <c r="B362" s="4">
        <f t="shared" si="10"/>
        <v>2331.4583333333335</v>
      </c>
      <c r="C362" s="4">
        <f t="shared" si="11"/>
        <v>2806.2268936428768</v>
      </c>
      <c r="D362" s="4">
        <f>Sheet1!$J$56-Sheet2!C362</f>
        <v>4369.9337124177291</v>
      </c>
      <c r="E362" s="4"/>
      <c r="F362" s="1"/>
      <c r="G362" s="1"/>
      <c r="H362" s="1"/>
      <c r="I362" s="4"/>
    </row>
    <row r="363" spans="1:9" x14ac:dyDescent="0.3">
      <c r="A363" s="3">
        <v>362000</v>
      </c>
      <c r="B363" s="4">
        <f t="shared" si="10"/>
        <v>2337.9166666666665</v>
      </c>
      <c r="C363" s="4">
        <f t="shared" si="11"/>
        <v>2814.0003753427186</v>
      </c>
      <c r="D363" s="4">
        <f>Sheet1!$J$56-Sheet2!C363</f>
        <v>4362.1602307178873</v>
      </c>
      <c r="E363" s="4"/>
      <c r="F363" s="1"/>
      <c r="G363" s="1"/>
      <c r="H363" s="1"/>
      <c r="I363" s="4"/>
    </row>
    <row r="364" spans="1:9" x14ac:dyDescent="0.3">
      <c r="A364" s="3">
        <v>363000</v>
      </c>
      <c r="B364" s="4">
        <f t="shared" si="10"/>
        <v>2344.375</v>
      </c>
      <c r="C364" s="4">
        <f t="shared" si="11"/>
        <v>2821.7738570425604</v>
      </c>
      <c r="D364" s="4">
        <f>Sheet1!$J$56-Sheet2!C364</f>
        <v>4354.3867490180455</v>
      </c>
      <c r="E364" s="4"/>
      <c r="F364" s="1"/>
      <c r="G364" s="1"/>
      <c r="H364" s="1"/>
      <c r="I364" s="4"/>
    </row>
    <row r="365" spans="1:9" x14ac:dyDescent="0.3">
      <c r="A365" s="3">
        <v>364000</v>
      </c>
      <c r="B365" s="4">
        <f t="shared" si="10"/>
        <v>2350.8333333333335</v>
      </c>
      <c r="C365" s="4">
        <f t="shared" si="11"/>
        <v>2829.5473387424022</v>
      </c>
      <c r="D365" s="4">
        <f>Sheet1!$J$56-Sheet2!C365</f>
        <v>4346.6132673182037</v>
      </c>
      <c r="E365" s="4"/>
      <c r="F365" s="1"/>
      <c r="G365" s="1"/>
      <c r="H365" s="1"/>
      <c r="I365" s="4"/>
    </row>
    <row r="366" spans="1:9" x14ac:dyDescent="0.3">
      <c r="A366" s="3">
        <v>365000</v>
      </c>
      <c r="B366" s="4">
        <f t="shared" si="10"/>
        <v>2357.2916666666665</v>
      </c>
      <c r="C366" s="4">
        <f t="shared" si="11"/>
        <v>2837.3208204422435</v>
      </c>
      <c r="D366" s="4">
        <f>Sheet1!$J$56-Sheet2!C366</f>
        <v>4338.8397856183628</v>
      </c>
      <c r="E366" s="4"/>
      <c r="F366" s="1"/>
      <c r="G366" s="1"/>
      <c r="H366" s="1"/>
      <c r="I366" s="4"/>
    </row>
    <row r="367" spans="1:9" x14ac:dyDescent="0.3">
      <c r="A367" s="3">
        <v>366000</v>
      </c>
      <c r="B367" s="4">
        <f t="shared" si="10"/>
        <v>2363.75</v>
      </c>
      <c r="C367" s="4">
        <f t="shared" si="11"/>
        <v>2845.0943021420853</v>
      </c>
      <c r="D367" s="4">
        <f>Sheet1!$J$56-Sheet2!C367</f>
        <v>4331.066303918521</v>
      </c>
      <c r="E367" s="4"/>
      <c r="F367" s="1"/>
      <c r="G367" s="1"/>
      <c r="H367" s="1"/>
      <c r="I367" s="4"/>
    </row>
    <row r="368" spans="1:9" x14ac:dyDescent="0.3">
      <c r="A368" s="3">
        <v>367000</v>
      </c>
      <c r="B368" s="4">
        <f t="shared" si="10"/>
        <v>2370.2083333333335</v>
      </c>
      <c r="C368" s="4">
        <f t="shared" si="11"/>
        <v>2852.8677838419271</v>
      </c>
      <c r="D368" s="4">
        <f>Sheet1!$J$56-Sheet2!C368</f>
        <v>4323.2928222186792</v>
      </c>
      <c r="E368" s="4"/>
      <c r="F368" s="1"/>
      <c r="G368" s="1"/>
      <c r="H368" s="1"/>
      <c r="I368" s="4"/>
    </row>
    <row r="369" spans="1:9" x14ac:dyDescent="0.3">
      <c r="A369" s="3">
        <v>368000</v>
      </c>
      <c r="B369" s="4">
        <f t="shared" si="10"/>
        <v>2376.6666666666665</v>
      </c>
      <c r="C369" s="4">
        <f t="shared" si="11"/>
        <v>2860.6412655417694</v>
      </c>
      <c r="D369" s="4">
        <f>Sheet1!$J$56-Sheet2!C369</f>
        <v>4315.5193405188365</v>
      </c>
      <c r="E369" s="4"/>
      <c r="F369" s="1"/>
      <c r="G369" s="1"/>
      <c r="H369" s="1"/>
      <c r="I369" s="4"/>
    </row>
    <row r="370" spans="1:9" x14ac:dyDescent="0.3">
      <c r="A370" s="3">
        <v>369000</v>
      </c>
      <c r="B370" s="4">
        <f t="shared" si="10"/>
        <v>2383.125</v>
      </c>
      <c r="C370" s="4">
        <f t="shared" si="11"/>
        <v>2868.4147472416112</v>
      </c>
      <c r="D370" s="4">
        <f>Sheet1!$J$56-Sheet2!C370</f>
        <v>4307.7458588189947</v>
      </c>
      <c r="E370" s="4"/>
      <c r="F370" s="1"/>
      <c r="G370" s="1"/>
      <c r="H370" s="1"/>
      <c r="I370" s="4"/>
    </row>
    <row r="371" spans="1:9" x14ac:dyDescent="0.3">
      <c r="A371" s="3">
        <v>370000</v>
      </c>
      <c r="B371" s="4">
        <f t="shared" si="10"/>
        <v>2389.5833333333335</v>
      </c>
      <c r="C371" s="4">
        <f t="shared" si="11"/>
        <v>2876.188228941453</v>
      </c>
      <c r="D371" s="4">
        <f>Sheet1!$J$56-Sheet2!C371</f>
        <v>4299.972377119153</v>
      </c>
      <c r="E371" s="4"/>
      <c r="F371" s="1"/>
      <c r="G371" s="1"/>
      <c r="H371" s="1"/>
      <c r="I371" s="4"/>
    </row>
    <row r="372" spans="1:9" x14ac:dyDescent="0.3">
      <c r="A372" s="3">
        <v>371000</v>
      </c>
      <c r="B372" s="4">
        <f t="shared" si="10"/>
        <v>2396.0416666666665</v>
      </c>
      <c r="C372" s="4">
        <f t="shared" si="11"/>
        <v>2883.9617106412943</v>
      </c>
      <c r="D372" s="4">
        <f>Sheet1!$J$56-Sheet2!C372</f>
        <v>4292.1988954193121</v>
      </c>
      <c r="E372" s="4"/>
      <c r="F372" s="1"/>
      <c r="G372" s="1"/>
      <c r="H372" s="1"/>
      <c r="I372" s="4"/>
    </row>
    <row r="373" spans="1:9" x14ac:dyDescent="0.3">
      <c r="A373" s="3">
        <v>372000</v>
      </c>
      <c r="B373" s="4">
        <f t="shared" si="10"/>
        <v>2402.5</v>
      </c>
      <c r="C373" s="4">
        <f t="shared" si="11"/>
        <v>2891.7351923411361</v>
      </c>
      <c r="D373" s="4">
        <f>Sheet1!$J$56-Sheet2!C373</f>
        <v>4284.4254137194703</v>
      </c>
      <c r="E373" s="4"/>
      <c r="F373" s="1"/>
      <c r="G373" s="1"/>
      <c r="H373" s="1"/>
      <c r="I373" s="4"/>
    </row>
    <row r="374" spans="1:9" x14ac:dyDescent="0.3">
      <c r="A374" s="3">
        <v>373000</v>
      </c>
      <c r="B374" s="4">
        <f t="shared" si="10"/>
        <v>2408.9583333333335</v>
      </c>
      <c r="C374" s="4">
        <f t="shared" si="11"/>
        <v>2899.5086740409779</v>
      </c>
      <c r="D374" s="4">
        <f>Sheet1!$J$56-Sheet2!C374</f>
        <v>4276.6519320196285</v>
      </c>
      <c r="E374" s="4"/>
      <c r="F374" s="1"/>
      <c r="G374" s="1"/>
      <c r="H374" s="1"/>
      <c r="I374" s="4"/>
    </row>
    <row r="375" spans="1:9" x14ac:dyDescent="0.3">
      <c r="A375" s="3">
        <v>374000</v>
      </c>
      <c r="B375" s="4">
        <f t="shared" si="10"/>
        <v>2415.4166666666665</v>
      </c>
      <c r="C375" s="4">
        <f t="shared" si="11"/>
        <v>2907.2821557408197</v>
      </c>
      <c r="D375" s="4">
        <f>Sheet1!$J$56-Sheet2!C375</f>
        <v>4268.8784503197867</v>
      </c>
      <c r="E375" s="4"/>
      <c r="F375" s="1"/>
      <c r="G375" s="1"/>
      <c r="H375" s="1"/>
      <c r="I375" s="4"/>
    </row>
    <row r="376" spans="1:9" x14ac:dyDescent="0.3">
      <c r="A376" s="3">
        <v>375000</v>
      </c>
      <c r="B376" s="4">
        <f t="shared" si="10"/>
        <v>2421.875</v>
      </c>
      <c r="C376" s="4">
        <f t="shared" si="11"/>
        <v>2915.0556374406615</v>
      </c>
      <c r="D376" s="4">
        <f>Sheet1!$J$56-Sheet2!C376</f>
        <v>4261.1049686199449</v>
      </c>
      <c r="E376" s="4"/>
      <c r="F376" s="1"/>
      <c r="G376" s="1"/>
      <c r="H376" s="1"/>
      <c r="I376" s="4"/>
    </row>
    <row r="377" spans="1:9" x14ac:dyDescent="0.3">
      <c r="A377" s="3">
        <v>376000</v>
      </c>
      <c r="B377" s="4">
        <f t="shared" si="10"/>
        <v>2428.3333333333335</v>
      </c>
      <c r="C377" s="4">
        <f t="shared" si="11"/>
        <v>2922.8291191405033</v>
      </c>
      <c r="D377" s="4">
        <f>Sheet1!$J$56-Sheet2!C377</f>
        <v>4253.3314869201031</v>
      </c>
      <c r="E377" s="4"/>
      <c r="F377" s="1"/>
      <c r="G377" s="1"/>
      <c r="H377" s="1"/>
      <c r="I377" s="4"/>
    </row>
    <row r="378" spans="1:9" x14ac:dyDescent="0.3">
      <c r="A378" s="3">
        <v>377000</v>
      </c>
      <c r="B378" s="4">
        <f t="shared" si="10"/>
        <v>2434.7916666666665</v>
      </c>
      <c r="C378" s="4">
        <f t="shared" si="11"/>
        <v>2930.6026008403451</v>
      </c>
      <c r="D378" s="4">
        <f>Sheet1!$J$56-Sheet2!C378</f>
        <v>4245.5580052202613</v>
      </c>
      <c r="E378" s="4"/>
      <c r="F378" s="1"/>
      <c r="G378" s="1"/>
      <c r="H378" s="1"/>
      <c r="I378" s="4"/>
    </row>
    <row r="379" spans="1:9" x14ac:dyDescent="0.3">
      <c r="A379" s="3">
        <v>378000</v>
      </c>
      <c r="B379" s="4">
        <f t="shared" si="10"/>
        <v>2441.25</v>
      </c>
      <c r="C379" s="4">
        <f t="shared" si="11"/>
        <v>2938.3760825401869</v>
      </c>
      <c r="D379" s="4">
        <f>Sheet1!$J$56-Sheet2!C379</f>
        <v>4237.7845235204195</v>
      </c>
      <c r="E379" s="4"/>
      <c r="F379" s="1"/>
      <c r="G379" s="1"/>
      <c r="H379" s="1"/>
      <c r="I379" s="4"/>
    </row>
    <row r="380" spans="1:9" x14ac:dyDescent="0.3">
      <c r="A380" s="3">
        <v>379000</v>
      </c>
      <c r="B380" s="4">
        <f t="shared" si="10"/>
        <v>2447.7083333333335</v>
      </c>
      <c r="C380" s="4">
        <f t="shared" si="11"/>
        <v>2946.1495642400282</v>
      </c>
      <c r="D380" s="4">
        <f>Sheet1!$J$56-Sheet2!C380</f>
        <v>4230.0110418205786</v>
      </c>
      <c r="E380" s="4"/>
      <c r="F380" s="1"/>
      <c r="G380" s="1"/>
      <c r="H380" s="1"/>
      <c r="I380" s="4"/>
    </row>
    <row r="381" spans="1:9" x14ac:dyDescent="0.3">
      <c r="A381" s="3">
        <v>380000</v>
      </c>
      <c r="B381" s="4">
        <f t="shared" si="10"/>
        <v>2454.1666666666665</v>
      </c>
      <c r="C381" s="4">
        <f t="shared" si="11"/>
        <v>2953.92304593987</v>
      </c>
      <c r="D381" s="4">
        <f>Sheet1!$J$56-Sheet2!C381</f>
        <v>4222.2375601207368</v>
      </c>
      <c r="E381" s="4"/>
      <c r="F381" s="1"/>
      <c r="G381" s="1"/>
      <c r="H381" s="1"/>
      <c r="I381" s="4"/>
    </row>
    <row r="382" spans="1:9" x14ac:dyDescent="0.3">
      <c r="A382" s="3">
        <v>381000</v>
      </c>
      <c r="B382" s="4">
        <f t="shared" si="10"/>
        <v>2460.625</v>
      </c>
      <c r="C382" s="4">
        <f t="shared" si="11"/>
        <v>2961.6965276397123</v>
      </c>
      <c r="D382" s="4">
        <f>Sheet1!$J$56-Sheet2!C382</f>
        <v>4214.4640784208941</v>
      </c>
      <c r="E382" s="4"/>
      <c r="F382" s="1"/>
      <c r="G382" s="1"/>
      <c r="H382" s="1"/>
      <c r="I382" s="4"/>
    </row>
    <row r="383" spans="1:9" x14ac:dyDescent="0.3">
      <c r="A383" s="3">
        <v>382000</v>
      </c>
      <c r="B383" s="4">
        <f t="shared" si="10"/>
        <v>2467.0833333333335</v>
      </c>
      <c r="C383" s="4">
        <f t="shared" si="11"/>
        <v>2969.4700093395541</v>
      </c>
      <c r="D383" s="4">
        <f>Sheet1!$J$56-Sheet2!C383</f>
        <v>4206.6905967210523</v>
      </c>
      <c r="E383" s="4"/>
      <c r="F383" s="1"/>
      <c r="G383" s="1"/>
      <c r="H383" s="1"/>
      <c r="I383" s="4"/>
    </row>
    <row r="384" spans="1:9" x14ac:dyDescent="0.3">
      <c r="A384" s="3">
        <v>383000</v>
      </c>
      <c r="B384" s="4">
        <f t="shared" si="10"/>
        <v>2473.5416666666665</v>
      </c>
      <c r="C384" s="4">
        <f t="shared" si="11"/>
        <v>2977.2434910393958</v>
      </c>
      <c r="D384" s="4">
        <f>Sheet1!$J$56-Sheet2!C384</f>
        <v>4198.9171150212105</v>
      </c>
      <c r="E384" s="4"/>
      <c r="F384" s="1"/>
      <c r="G384" s="1"/>
      <c r="H384" s="1"/>
      <c r="I384" s="4"/>
    </row>
    <row r="385" spans="1:9" x14ac:dyDescent="0.3">
      <c r="A385" s="3">
        <v>384000</v>
      </c>
      <c r="B385" s="4">
        <f t="shared" si="10"/>
        <v>2480</v>
      </c>
      <c r="C385" s="4">
        <f t="shared" si="11"/>
        <v>2985.0169727392376</v>
      </c>
      <c r="D385" s="4">
        <f>Sheet1!$J$56-Sheet2!C385</f>
        <v>4191.1436333213687</v>
      </c>
      <c r="E385" s="4"/>
      <c r="F385" s="1"/>
      <c r="G385" s="1"/>
      <c r="H385" s="1"/>
      <c r="I385" s="4"/>
    </row>
    <row r="386" spans="1:9" x14ac:dyDescent="0.3">
      <c r="A386" s="3">
        <v>385000</v>
      </c>
      <c r="B386" s="4">
        <f t="shared" si="10"/>
        <v>2486.4583333333335</v>
      </c>
      <c r="C386" s="4">
        <f t="shared" si="11"/>
        <v>2992.790454439079</v>
      </c>
      <c r="D386" s="4">
        <f>Sheet1!$J$56-Sheet2!C386</f>
        <v>4183.3701516215278</v>
      </c>
      <c r="E386" s="4"/>
      <c r="F386" s="1"/>
      <c r="G386" s="1"/>
      <c r="H386" s="1"/>
      <c r="I386" s="4"/>
    </row>
    <row r="387" spans="1:9" x14ac:dyDescent="0.3">
      <c r="A387" s="3">
        <v>386000</v>
      </c>
      <c r="B387" s="4">
        <f t="shared" ref="B387:B450" si="12">A387*$B$1/12</f>
        <v>2492.9166666666665</v>
      </c>
      <c r="C387" s="4">
        <f t="shared" ref="C387:C450" si="13">-PMT($C$1/12,$D$1*12,A387)</f>
        <v>3000.5639361389208</v>
      </c>
      <c r="D387" s="4">
        <f>Sheet1!$J$56-Sheet2!C387</f>
        <v>4175.596669921686</v>
      </c>
      <c r="E387" s="4"/>
      <c r="F387" s="1"/>
      <c r="G387" s="1"/>
      <c r="H387" s="1"/>
      <c r="I387" s="4"/>
    </row>
    <row r="388" spans="1:9" x14ac:dyDescent="0.3">
      <c r="A388" s="3">
        <v>387000</v>
      </c>
      <c r="B388" s="4">
        <f t="shared" si="12"/>
        <v>2499.375</v>
      </c>
      <c r="C388" s="4">
        <f t="shared" si="13"/>
        <v>3008.3374178387626</v>
      </c>
      <c r="D388" s="4">
        <f>Sheet1!$J$56-Sheet2!C388</f>
        <v>4167.8231882218442</v>
      </c>
      <c r="E388" s="4"/>
      <c r="F388" s="1"/>
      <c r="G388" s="1"/>
      <c r="H388" s="1"/>
      <c r="I388" s="4"/>
    </row>
    <row r="389" spans="1:9" x14ac:dyDescent="0.3">
      <c r="A389" s="3">
        <v>388000</v>
      </c>
      <c r="B389" s="4">
        <f t="shared" si="12"/>
        <v>2505.8333333333335</v>
      </c>
      <c r="C389" s="4">
        <f t="shared" si="13"/>
        <v>3016.1108995386044</v>
      </c>
      <c r="D389" s="4">
        <f>Sheet1!$J$56-Sheet2!C389</f>
        <v>4160.0497065220025</v>
      </c>
      <c r="E389" s="4"/>
      <c r="F389" s="1"/>
      <c r="G389" s="1"/>
      <c r="H389" s="1"/>
      <c r="I389" s="4"/>
    </row>
    <row r="390" spans="1:9" x14ac:dyDescent="0.3">
      <c r="A390" s="3">
        <v>389000</v>
      </c>
      <c r="B390" s="4">
        <f t="shared" si="12"/>
        <v>2512.2916666666665</v>
      </c>
      <c r="C390" s="4">
        <f t="shared" si="13"/>
        <v>3023.8843812384462</v>
      </c>
      <c r="D390" s="4">
        <f>Sheet1!$J$56-Sheet2!C390</f>
        <v>4152.2762248221607</v>
      </c>
      <c r="E390" s="4"/>
      <c r="F390" s="1"/>
      <c r="G390" s="1"/>
      <c r="H390" s="1"/>
      <c r="I390" s="4"/>
    </row>
    <row r="391" spans="1:9" x14ac:dyDescent="0.3">
      <c r="A391" s="3">
        <v>390000</v>
      </c>
      <c r="B391" s="4">
        <f t="shared" si="12"/>
        <v>2518.75</v>
      </c>
      <c r="C391" s="4">
        <f t="shared" si="13"/>
        <v>3031.657862938288</v>
      </c>
      <c r="D391" s="4">
        <f>Sheet1!$J$56-Sheet2!C391</f>
        <v>4144.5027431223189</v>
      </c>
      <c r="E391" s="4"/>
      <c r="F391" s="1"/>
      <c r="G391" s="1"/>
      <c r="H391" s="1"/>
      <c r="I391" s="4"/>
    </row>
    <row r="392" spans="1:9" x14ac:dyDescent="0.3">
      <c r="A392" s="3">
        <v>391000</v>
      </c>
      <c r="B392" s="4">
        <f t="shared" si="12"/>
        <v>2525.2083333333335</v>
      </c>
      <c r="C392" s="4">
        <f t="shared" si="13"/>
        <v>3039.4313446381298</v>
      </c>
      <c r="D392" s="4">
        <f>Sheet1!$J$56-Sheet2!C392</f>
        <v>4136.7292614224771</v>
      </c>
      <c r="E392" s="4"/>
      <c r="F392" s="1"/>
      <c r="G392" s="1"/>
      <c r="H392" s="1"/>
      <c r="I392" s="4"/>
    </row>
    <row r="393" spans="1:9" x14ac:dyDescent="0.3">
      <c r="A393" s="3">
        <v>392000</v>
      </c>
      <c r="B393" s="4">
        <f t="shared" si="12"/>
        <v>2531.6666666666665</v>
      </c>
      <c r="C393" s="4">
        <f t="shared" si="13"/>
        <v>3047.2048263379711</v>
      </c>
      <c r="D393" s="4">
        <f>Sheet1!$J$56-Sheet2!C393</f>
        <v>4128.9557797226353</v>
      </c>
      <c r="E393" s="4"/>
      <c r="F393" s="1"/>
      <c r="G393" s="1"/>
      <c r="H393" s="1"/>
      <c r="I393" s="4"/>
    </row>
    <row r="394" spans="1:9" x14ac:dyDescent="0.3">
      <c r="A394" s="3">
        <v>393000</v>
      </c>
      <c r="B394" s="4">
        <f t="shared" si="12"/>
        <v>2538.125</v>
      </c>
      <c r="C394" s="4">
        <f t="shared" si="13"/>
        <v>3054.9783080378133</v>
      </c>
      <c r="D394" s="4">
        <f>Sheet1!$J$56-Sheet2!C394</f>
        <v>4121.1822980227935</v>
      </c>
      <c r="E394" s="4"/>
      <c r="F394" s="1"/>
      <c r="G394" s="1"/>
      <c r="H394" s="1"/>
      <c r="I394" s="4"/>
    </row>
    <row r="395" spans="1:9" x14ac:dyDescent="0.3">
      <c r="A395" s="3">
        <v>394000</v>
      </c>
      <c r="B395" s="4">
        <f t="shared" si="12"/>
        <v>2544.5833333333335</v>
      </c>
      <c r="C395" s="4">
        <f t="shared" si="13"/>
        <v>3062.7517897376551</v>
      </c>
      <c r="D395" s="4">
        <f>Sheet1!$J$56-Sheet2!C395</f>
        <v>4113.4088163229517</v>
      </c>
      <c r="E395" s="4"/>
      <c r="F395" s="1"/>
      <c r="G395" s="1"/>
      <c r="H395" s="1"/>
      <c r="I395" s="4"/>
    </row>
    <row r="396" spans="1:9" x14ac:dyDescent="0.3">
      <c r="A396" s="3">
        <v>395000</v>
      </c>
      <c r="B396" s="4">
        <f t="shared" si="12"/>
        <v>2551.0416666666665</v>
      </c>
      <c r="C396" s="4">
        <f t="shared" si="13"/>
        <v>3070.5252714374969</v>
      </c>
      <c r="D396" s="4">
        <f>Sheet1!$J$56-Sheet2!C396</f>
        <v>4105.6353346231099</v>
      </c>
      <c r="E396" s="4"/>
      <c r="F396" s="1"/>
      <c r="G396" s="1"/>
      <c r="H396" s="1"/>
      <c r="I396" s="4"/>
    </row>
    <row r="397" spans="1:9" x14ac:dyDescent="0.3">
      <c r="A397" s="3">
        <v>396000</v>
      </c>
      <c r="B397" s="4">
        <f t="shared" si="12"/>
        <v>2557.5</v>
      </c>
      <c r="C397" s="4">
        <f t="shared" si="13"/>
        <v>3078.2987531373387</v>
      </c>
      <c r="D397" s="4">
        <f>Sheet1!$J$56-Sheet2!C397</f>
        <v>4097.8618529232681</v>
      </c>
      <c r="E397" s="4"/>
      <c r="F397" s="1"/>
      <c r="G397" s="1"/>
      <c r="H397" s="1"/>
      <c r="I397" s="4"/>
    </row>
    <row r="398" spans="1:9" x14ac:dyDescent="0.3">
      <c r="A398" s="3">
        <v>397000</v>
      </c>
      <c r="B398" s="4">
        <f t="shared" si="12"/>
        <v>2563.9583333333335</v>
      </c>
      <c r="C398" s="4">
        <f t="shared" si="13"/>
        <v>3086.0722348371805</v>
      </c>
      <c r="D398" s="4">
        <f>Sheet1!$J$56-Sheet2!C398</f>
        <v>4090.0883712234258</v>
      </c>
      <c r="E398" s="4"/>
      <c r="F398" s="1"/>
      <c r="G398" s="1"/>
      <c r="H398" s="1"/>
      <c r="I398" s="4"/>
    </row>
    <row r="399" spans="1:9" x14ac:dyDescent="0.3">
      <c r="A399" s="3">
        <v>398000</v>
      </c>
      <c r="B399" s="4">
        <f t="shared" si="12"/>
        <v>2570.4166666666665</v>
      </c>
      <c r="C399" s="4">
        <f t="shared" si="13"/>
        <v>3093.8457165370223</v>
      </c>
      <c r="D399" s="4">
        <f>Sheet1!$J$56-Sheet2!C399</f>
        <v>4082.314889523584</v>
      </c>
      <c r="E399" s="4"/>
      <c r="F399" s="1"/>
      <c r="G399" s="1"/>
      <c r="H399" s="1"/>
      <c r="I399" s="4"/>
    </row>
    <row r="400" spans="1:9" x14ac:dyDescent="0.3">
      <c r="A400" s="3">
        <v>399000</v>
      </c>
      <c r="B400" s="4">
        <f t="shared" si="12"/>
        <v>2576.875</v>
      </c>
      <c r="C400" s="4">
        <f t="shared" si="13"/>
        <v>3101.6191982368637</v>
      </c>
      <c r="D400" s="4">
        <f>Sheet1!$J$56-Sheet2!C400</f>
        <v>4074.5414078237427</v>
      </c>
      <c r="E400" s="4"/>
      <c r="F400" s="1"/>
      <c r="G400" s="1"/>
      <c r="H400" s="1"/>
      <c r="I400" s="4"/>
    </row>
    <row r="401" spans="1:9" x14ac:dyDescent="0.3">
      <c r="A401" s="3">
        <v>400000</v>
      </c>
      <c r="B401" s="4">
        <f t="shared" si="12"/>
        <v>2583.3333333333335</v>
      </c>
      <c r="C401" s="4">
        <f t="shared" si="13"/>
        <v>3109.3926799367055</v>
      </c>
      <c r="D401" s="4">
        <f>Sheet1!$J$56-Sheet2!C401</f>
        <v>4066.7679261239009</v>
      </c>
      <c r="E401" s="4"/>
      <c r="F401" s="1"/>
      <c r="G401" s="1"/>
      <c r="H401" s="1"/>
      <c r="I401" s="4"/>
    </row>
    <row r="402" spans="1:9" x14ac:dyDescent="0.3">
      <c r="A402" s="3">
        <v>401000</v>
      </c>
      <c r="B402" s="4">
        <f t="shared" si="12"/>
        <v>2589.7916666666665</v>
      </c>
      <c r="C402" s="4">
        <f t="shared" si="13"/>
        <v>3117.1661616365473</v>
      </c>
      <c r="D402" s="4">
        <f>Sheet1!$J$56-Sheet2!C402</f>
        <v>4058.9944444240591</v>
      </c>
      <c r="E402" s="4"/>
      <c r="F402" s="1"/>
      <c r="G402" s="1"/>
      <c r="H402" s="1"/>
      <c r="I402" s="4"/>
    </row>
    <row r="403" spans="1:9" x14ac:dyDescent="0.3">
      <c r="A403" s="3">
        <v>402000</v>
      </c>
      <c r="B403" s="4">
        <f t="shared" si="12"/>
        <v>2596.25</v>
      </c>
      <c r="C403" s="4">
        <f t="shared" si="13"/>
        <v>3124.9396433363891</v>
      </c>
      <c r="D403" s="4">
        <f>Sheet1!$J$56-Sheet2!C403</f>
        <v>4051.2209627242173</v>
      </c>
      <c r="E403" s="4"/>
      <c r="F403" s="1"/>
      <c r="G403" s="1"/>
      <c r="H403" s="1"/>
      <c r="I403" s="4"/>
    </row>
    <row r="404" spans="1:9" x14ac:dyDescent="0.3">
      <c r="A404" s="3">
        <v>403000</v>
      </c>
      <c r="B404" s="4">
        <f t="shared" si="12"/>
        <v>2602.7083333333335</v>
      </c>
      <c r="C404" s="4">
        <f t="shared" si="13"/>
        <v>3132.7131250362308</v>
      </c>
      <c r="D404" s="4">
        <f>Sheet1!$J$56-Sheet2!C404</f>
        <v>4043.4474810243755</v>
      </c>
      <c r="E404" s="4"/>
      <c r="F404" s="1"/>
      <c r="G404" s="1"/>
      <c r="H404" s="1"/>
      <c r="I404" s="4"/>
    </row>
    <row r="405" spans="1:9" x14ac:dyDescent="0.3">
      <c r="A405" s="3">
        <v>404000</v>
      </c>
      <c r="B405" s="4">
        <f t="shared" si="12"/>
        <v>2609.1666666666665</v>
      </c>
      <c r="C405" s="4">
        <f t="shared" si="13"/>
        <v>3140.4866067360726</v>
      </c>
      <c r="D405" s="4">
        <f>Sheet1!$J$56-Sheet2!C405</f>
        <v>4035.6739993245337</v>
      </c>
      <c r="E405" s="4"/>
      <c r="F405" s="1"/>
      <c r="G405" s="1"/>
      <c r="H405" s="1"/>
      <c r="I405" s="4"/>
    </row>
    <row r="406" spans="1:9" x14ac:dyDescent="0.3">
      <c r="A406" s="3">
        <v>405000</v>
      </c>
      <c r="B406" s="4">
        <f t="shared" si="12"/>
        <v>2615.625</v>
      </c>
      <c r="C406" s="4">
        <f t="shared" si="13"/>
        <v>3148.2600884359144</v>
      </c>
      <c r="D406" s="4">
        <f>Sheet1!$J$56-Sheet2!C406</f>
        <v>4027.9005176246919</v>
      </c>
      <c r="E406" s="4"/>
      <c r="F406" s="1"/>
      <c r="G406" s="1"/>
      <c r="H406" s="1"/>
      <c r="I406" s="4"/>
    </row>
    <row r="407" spans="1:9" x14ac:dyDescent="0.3">
      <c r="A407" s="3">
        <v>406000</v>
      </c>
      <c r="B407" s="4">
        <f t="shared" si="12"/>
        <v>2622.0833333333335</v>
      </c>
      <c r="C407" s="4">
        <f t="shared" si="13"/>
        <v>3156.0335701357562</v>
      </c>
      <c r="D407" s="4">
        <f>Sheet1!$J$56-Sheet2!C407</f>
        <v>4020.1270359248501</v>
      </c>
      <c r="E407" s="4"/>
      <c r="F407" s="1"/>
      <c r="G407" s="1"/>
      <c r="H407" s="1"/>
      <c r="I407" s="4"/>
    </row>
    <row r="408" spans="1:9" x14ac:dyDescent="0.3">
      <c r="A408" s="3">
        <v>407000</v>
      </c>
      <c r="B408" s="4">
        <f t="shared" si="12"/>
        <v>2628.5416666666665</v>
      </c>
      <c r="C408" s="4">
        <f t="shared" si="13"/>
        <v>3163.807051835598</v>
      </c>
      <c r="D408" s="4">
        <f>Sheet1!$J$56-Sheet2!C408</f>
        <v>4012.3535542250083</v>
      </c>
      <c r="E408" s="4"/>
      <c r="F408" s="1"/>
      <c r="G408" s="1"/>
      <c r="H408" s="1"/>
      <c r="I408" s="4"/>
    </row>
    <row r="409" spans="1:9" x14ac:dyDescent="0.3">
      <c r="A409" s="3">
        <v>408000</v>
      </c>
      <c r="B409" s="4">
        <f t="shared" si="12"/>
        <v>2635</v>
      </c>
      <c r="C409" s="4">
        <f t="shared" si="13"/>
        <v>3171.5805335354398</v>
      </c>
      <c r="D409" s="4">
        <f>Sheet1!$J$56-Sheet2!C409</f>
        <v>4004.5800725251665</v>
      </c>
      <c r="E409" s="4"/>
      <c r="F409" s="1"/>
      <c r="G409" s="1"/>
      <c r="H409" s="1"/>
      <c r="I409" s="4"/>
    </row>
    <row r="410" spans="1:9" x14ac:dyDescent="0.3">
      <c r="A410" s="3">
        <v>409000</v>
      </c>
      <c r="B410" s="4">
        <f t="shared" si="12"/>
        <v>2641.4583333333335</v>
      </c>
      <c r="C410" s="4">
        <f t="shared" si="13"/>
        <v>3179.3540152352816</v>
      </c>
      <c r="D410" s="4">
        <f>Sheet1!$J$56-Sheet2!C410</f>
        <v>3996.8065908253247</v>
      </c>
      <c r="E410" s="4"/>
      <c r="F410" s="1"/>
      <c r="G410" s="1"/>
      <c r="H410" s="1"/>
      <c r="I410" s="4"/>
    </row>
    <row r="411" spans="1:9" x14ac:dyDescent="0.3">
      <c r="A411" s="3">
        <v>410000</v>
      </c>
      <c r="B411" s="4">
        <f t="shared" si="12"/>
        <v>2647.9166666666665</v>
      </c>
      <c r="C411" s="4">
        <f t="shared" si="13"/>
        <v>3187.1274969351234</v>
      </c>
      <c r="D411" s="4">
        <f>Sheet1!$J$56-Sheet2!C411</f>
        <v>3989.033109125483</v>
      </c>
      <c r="E411" s="4"/>
      <c r="F411" s="1"/>
      <c r="G411" s="1"/>
      <c r="H411" s="1"/>
      <c r="I411" s="4"/>
    </row>
    <row r="412" spans="1:9" x14ac:dyDescent="0.3">
      <c r="A412" s="3">
        <v>411000</v>
      </c>
      <c r="B412" s="4">
        <f t="shared" si="12"/>
        <v>2654.375</v>
      </c>
      <c r="C412" s="4">
        <f t="shared" si="13"/>
        <v>3194.9009786349652</v>
      </c>
      <c r="D412" s="4">
        <f>Sheet1!$J$56-Sheet2!C412</f>
        <v>3981.2596274256412</v>
      </c>
      <c r="E412" s="4"/>
      <c r="F412" s="1"/>
      <c r="G412" s="1"/>
      <c r="H412" s="1"/>
      <c r="I412" s="4"/>
    </row>
    <row r="413" spans="1:9" x14ac:dyDescent="0.3">
      <c r="A413" s="3">
        <v>412000</v>
      </c>
      <c r="B413" s="4">
        <f t="shared" si="12"/>
        <v>2660.8333333333335</v>
      </c>
      <c r="C413" s="4">
        <f t="shared" si="13"/>
        <v>3202.6744603348066</v>
      </c>
      <c r="D413" s="4">
        <f>Sheet1!$J$56-Sheet2!C413</f>
        <v>3973.4861457257998</v>
      </c>
      <c r="E413" s="4"/>
      <c r="F413" s="1"/>
      <c r="G413" s="1"/>
      <c r="H413" s="1"/>
      <c r="I413" s="4"/>
    </row>
    <row r="414" spans="1:9" x14ac:dyDescent="0.3">
      <c r="A414" s="3">
        <v>413000</v>
      </c>
      <c r="B414" s="4">
        <f t="shared" si="12"/>
        <v>2667.2916666666665</v>
      </c>
      <c r="C414" s="4">
        <f t="shared" si="13"/>
        <v>3210.4479420346483</v>
      </c>
      <c r="D414" s="4">
        <f>Sheet1!$J$56-Sheet2!C414</f>
        <v>3965.712664025958</v>
      </c>
      <c r="E414" s="4"/>
      <c r="F414" s="1"/>
      <c r="G414" s="1"/>
      <c r="H414" s="1"/>
      <c r="I414" s="4"/>
    </row>
    <row r="415" spans="1:9" x14ac:dyDescent="0.3">
      <c r="A415" s="3">
        <v>414000</v>
      </c>
      <c r="B415" s="4">
        <f t="shared" si="12"/>
        <v>2673.75</v>
      </c>
      <c r="C415" s="4">
        <f t="shared" si="13"/>
        <v>3218.2214237344901</v>
      </c>
      <c r="D415" s="4">
        <f>Sheet1!$J$56-Sheet2!C415</f>
        <v>3957.9391823261162</v>
      </c>
      <c r="E415" s="4"/>
      <c r="F415" s="1"/>
      <c r="G415" s="1"/>
      <c r="H415" s="1"/>
      <c r="I415" s="4"/>
    </row>
    <row r="416" spans="1:9" x14ac:dyDescent="0.3">
      <c r="A416" s="3">
        <v>415000</v>
      </c>
      <c r="B416" s="4">
        <f t="shared" si="12"/>
        <v>2680.2083333333335</v>
      </c>
      <c r="C416" s="4">
        <f t="shared" si="13"/>
        <v>3225.9949054343319</v>
      </c>
      <c r="D416" s="4">
        <f>Sheet1!$J$56-Sheet2!C416</f>
        <v>3950.1657006262744</v>
      </c>
      <c r="E416" s="4"/>
      <c r="F416" s="1"/>
      <c r="G416" s="1"/>
      <c r="H416" s="1"/>
      <c r="I416" s="4"/>
    </row>
    <row r="417" spans="1:9" x14ac:dyDescent="0.3">
      <c r="A417" s="3">
        <v>416000</v>
      </c>
      <c r="B417" s="4">
        <f t="shared" si="12"/>
        <v>2686.6666666666665</v>
      </c>
      <c r="C417" s="4">
        <f t="shared" si="13"/>
        <v>3233.7683871341737</v>
      </c>
      <c r="D417" s="4">
        <f>Sheet1!$J$56-Sheet2!C417</f>
        <v>3942.3922189264326</v>
      </c>
      <c r="E417" s="4"/>
      <c r="F417" s="1"/>
      <c r="G417" s="1"/>
      <c r="H417" s="1"/>
      <c r="I417" s="4"/>
    </row>
    <row r="418" spans="1:9" x14ac:dyDescent="0.3">
      <c r="A418" s="3">
        <v>417000</v>
      </c>
      <c r="B418" s="4">
        <f t="shared" si="12"/>
        <v>2693.125</v>
      </c>
      <c r="C418" s="4">
        <f t="shared" si="13"/>
        <v>3241.5418688340155</v>
      </c>
      <c r="D418" s="4">
        <f>Sheet1!$J$56-Sheet2!C418</f>
        <v>3934.6187372265908</v>
      </c>
      <c r="E418" s="4"/>
      <c r="F418" s="1"/>
      <c r="G418" s="1"/>
      <c r="H418" s="1"/>
      <c r="I418" s="4"/>
    </row>
    <row r="419" spans="1:9" x14ac:dyDescent="0.3">
      <c r="A419" s="3">
        <v>418000</v>
      </c>
      <c r="B419" s="4">
        <f t="shared" si="12"/>
        <v>2699.5833333333335</v>
      </c>
      <c r="C419" s="4">
        <f t="shared" si="13"/>
        <v>3249.3153505338573</v>
      </c>
      <c r="D419" s="4">
        <f>Sheet1!$J$56-Sheet2!C419</f>
        <v>3926.845255526749</v>
      </c>
      <c r="E419" s="4"/>
      <c r="F419" s="1"/>
      <c r="G419" s="1"/>
      <c r="H419" s="1"/>
      <c r="I419" s="4"/>
    </row>
    <row r="420" spans="1:9" x14ac:dyDescent="0.3">
      <c r="A420" s="3">
        <v>419000</v>
      </c>
      <c r="B420" s="4">
        <f t="shared" si="12"/>
        <v>2706.0416666666665</v>
      </c>
      <c r="C420" s="4">
        <f t="shared" si="13"/>
        <v>3257.0888322336991</v>
      </c>
      <c r="D420" s="4">
        <f>Sheet1!$J$56-Sheet2!C420</f>
        <v>3919.0717738269072</v>
      </c>
      <c r="E420" s="4"/>
      <c r="F420" s="1"/>
      <c r="G420" s="1"/>
      <c r="H420" s="1"/>
      <c r="I420" s="4"/>
    </row>
    <row r="421" spans="1:9" x14ac:dyDescent="0.3">
      <c r="A421" s="3">
        <v>420000</v>
      </c>
      <c r="B421" s="4">
        <f t="shared" si="12"/>
        <v>2712.5</v>
      </c>
      <c r="C421" s="4">
        <f t="shared" si="13"/>
        <v>3264.8623139335409</v>
      </c>
      <c r="D421" s="4">
        <f>Sheet1!$J$56-Sheet2!C421</f>
        <v>3911.2982921270655</v>
      </c>
      <c r="E421" s="4"/>
      <c r="F421" s="1"/>
      <c r="G421" s="1"/>
      <c r="H421" s="1"/>
      <c r="I421" s="4"/>
    </row>
    <row r="422" spans="1:9" x14ac:dyDescent="0.3">
      <c r="A422" s="3">
        <v>421000</v>
      </c>
      <c r="B422" s="4">
        <f t="shared" si="12"/>
        <v>2718.9583333333335</v>
      </c>
      <c r="C422" s="4">
        <f t="shared" si="13"/>
        <v>3272.6357956333827</v>
      </c>
      <c r="D422" s="4">
        <f>Sheet1!$J$56-Sheet2!C422</f>
        <v>3903.5248104272237</v>
      </c>
      <c r="E422" s="4"/>
      <c r="F422" s="1"/>
      <c r="G422" s="1"/>
      <c r="H422" s="1"/>
      <c r="I422" s="4"/>
    </row>
    <row r="423" spans="1:9" x14ac:dyDescent="0.3">
      <c r="A423" s="3">
        <v>422000</v>
      </c>
      <c r="B423" s="4">
        <f t="shared" si="12"/>
        <v>2725.4166666666665</v>
      </c>
      <c r="C423" s="4">
        <f t="shared" si="13"/>
        <v>3280.4092773332245</v>
      </c>
      <c r="D423" s="4">
        <f>Sheet1!$J$56-Sheet2!C423</f>
        <v>3895.7513287273819</v>
      </c>
      <c r="E423" s="4"/>
      <c r="F423" s="1"/>
      <c r="G423" s="1"/>
      <c r="H423" s="1"/>
      <c r="I423" s="4"/>
    </row>
    <row r="424" spans="1:9" x14ac:dyDescent="0.3">
      <c r="A424" s="3">
        <v>423000</v>
      </c>
      <c r="B424" s="4">
        <f t="shared" si="12"/>
        <v>2731.875</v>
      </c>
      <c r="C424" s="4">
        <f t="shared" si="13"/>
        <v>3288.1827590330663</v>
      </c>
      <c r="D424" s="4">
        <f>Sheet1!$J$56-Sheet2!C424</f>
        <v>3887.9778470275401</v>
      </c>
      <c r="E424" s="4"/>
      <c r="F424" s="1"/>
      <c r="G424" s="1"/>
      <c r="H424" s="1"/>
      <c r="I424" s="4"/>
    </row>
    <row r="425" spans="1:9" x14ac:dyDescent="0.3">
      <c r="A425" s="3">
        <v>424000</v>
      </c>
      <c r="B425" s="4">
        <f t="shared" si="12"/>
        <v>2738.3333333333335</v>
      </c>
      <c r="C425" s="4">
        <f t="shared" si="13"/>
        <v>3295.9562407329081</v>
      </c>
      <c r="D425" s="4">
        <f>Sheet1!$J$56-Sheet2!C425</f>
        <v>3880.2043653276983</v>
      </c>
      <c r="E425" s="4"/>
      <c r="F425" s="1"/>
      <c r="G425" s="1"/>
      <c r="H425" s="1"/>
      <c r="I425" s="4"/>
    </row>
    <row r="426" spans="1:9" x14ac:dyDescent="0.3">
      <c r="A426" s="3">
        <v>425000</v>
      </c>
      <c r="B426" s="4">
        <f t="shared" si="12"/>
        <v>2744.7916666666665</v>
      </c>
      <c r="C426" s="4">
        <f t="shared" si="13"/>
        <v>3303.7297224327499</v>
      </c>
      <c r="D426" s="4">
        <f>Sheet1!$J$56-Sheet2!C426</f>
        <v>3872.4308836278565</v>
      </c>
      <c r="E426" s="4"/>
      <c r="F426" s="1"/>
      <c r="G426" s="1"/>
      <c r="H426" s="1"/>
      <c r="I426" s="4"/>
    </row>
    <row r="427" spans="1:9" x14ac:dyDescent="0.3">
      <c r="A427" s="3">
        <v>426000</v>
      </c>
      <c r="B427" s="4">
        <f t="shared" si="12"/>
        <v>2751.25</v>
      </c>
      <c r="C427" s="4">
        <f t="shared" si="13"/>
        <v>3311.5032041325912</v>
      </c>
      <c r="D427" s="4">
        <f>Sheet1!$J$56-Sheet2!C427</f>
        <v>3864.6574019280151</v>
      </c>
      <c r="E427" s="4"/>
      <c r="F427" s="1"/>
      <c r="G427" s="1"/>
      <c r="H427" s="1"/>
      <c r="I427" s="4"/>
    </row>
    <row r="428" spans="1:9" x14ac:dyDescent="0.3">
      <c r="A428" s="3">
        <v>427000</v>
      </c>
      <c r="B428" s="4">
        <f t="shared" si="12"/>
        <v>2757.7083333333335</v>
      </c>
      <c r="C428" s="4">
        <f t="shared" si="13"/>
        <v>3319.276685832433</v>
      </c>
      <c r="D428" s="4">
        <f>Sheet1!$J$56-Sheet2!C428</f>
        <v>3856.8839202281733</v>
      </c>
      <c r="E428" s="4"/>
      <c r="F428" s="1"/>
      <c r="G428" s="1"/>
      <c r="H428" s="1"/>
      <c r="I428" s="4"/>
    </row>
    <row r="429" spans="1:9" x14ac:dyDescent="0.3">
      <c r="A429" s="3">
        <v>428000</v>
      </c>
      <c r="B429" s="4">
        <f t="shared" si="12"/>
        <v>2764.1666666666665</v>
      </c>
      <c r="C429" s="4">
        <f t="shared" si="13"/>
        <v>3327.0501675322748</v>
      </c>
      <c r="D429" s="4">
        <f>Sheet1!$J$56-Sheet2!C429</f>
        <v>3849.1104385283315</v>
      </c>
      <c r="E429" s="4"/>
      <c r="F429" s="1"/>
      <c r="G429" s="1"/>
      <c r="H429" s="1"/>
      <c r="I429" s="4"/>
    </row>
    <row r="430" spans="1:9" x14ac:dyDescent="0.3">
      <c r="A430" s="3">
        <v>429000</v>
      </c>
      <c r="B430" s="4">
        <f t="shared" si="12"/>
        <v>2770.625</v>
      </c>
      <c r="C430" s="4">
        <f t="shared" si="13"/>
        <v>3334.8236492321166</v>
      </c>
      <c r="D430" s="4">
        <f>Sheet1!$J$56-Sheet2!C430</f>
        <v>3841.3369568284897</v>
      </c>
      <c r="E430" s="4"/>
      <c r="F430" s="1"/>
      <c r="G430" s="1"/>
      <c r="H430" s="1"/>
      <c r="I430" s="4"/>
    </row>
    <row r="431" spans="1:9" x14ac:dyDescent="0.3">
      <c r="A431" s="3">
        <v>430000</v>
      </c>
      <c r="B431" s="4">
        <f t="shared" si="12"/>
        <v>2777.0833333333335</v>
      </c>
      <c r="C431" s="4">
        <f t="shared" si="13"/>
        <v>3342.5971309319584</v>
      </c>
      <c r="D431" s="4">
        <f>Sheet1!$J$56-Sheet2!C431</f>
        <v>3833.563475128648</v>
      </c>
      <c r="E431" s="4"/>
      <c r="F431" s="1"/>
      <c r="G431" s="1"/>
      <c r="H431" s="1"/>
      <c r="I431" s="4"/>
    </row>
    <row r="432" spans="1:9" x14ac:dyDescent="0.3">
      <c r="A432" s="3">
        <v>431000</v>
      </c>
      <c r="B432" s="4">
        <f t="shared" si="12"/>
        <v>2783.5416666666665</v>
      </c>
      <c r="C432" s="4">
        <f t="shared" si="13"/>
        <v>3350.3706126318002</v>
      </c>
      <c r="D432" s="4">
        <f>Sheet1!$J$56-Sheet2!C432</f>
        <v>3825.7899934288062</v>
      </c>
      <c r="E432" s="4"/>
      <c r="F432" s="1"/>
      <c r="G432" s="1"/>
      <c r="H432" s="1"/>
      <c r="I432" s="4"/>
    </row>
    <row r="433" spans="1:9" x14ac:dyDescent="0.3">
      <c r="A433" s="3">
        <v>432000</v>
      </c>
      <c r="B433" s="4">
        <f t="shared" si="12"/>
        <v>2790</v>
      </c>
      <c r="C433" s="4">
        <f t="shared" si="13"/>
        <v>3358.144094331642</v>
      </c>
      <c r="D433" s="4">
        <f>Sheet1!$J$56-Sheet2!C433</f>
        <v>3818.0165117289644</v>
      </c>
      <c r="E433" s="4"/>
      <c r="F433" s="1"/>
      <c r="G433" s="1"/>
      <c r="H433" s="1"/>
      <c r="I433" s="4"/>
    </row>
    <row r="434" spans="1:9" x14ac:dyDescent="0.3">
      <c r="A434" s="3">
        <v>433000</v>
      </c>
      <c r="B434" s="4">
        <f t="shared" si="12"/>
        <v>2796.4583333333335</v>
      </c>
      <c r="C434" s="4">
        <f t="shared" si="13"/>
        <v>3365.9175760314838</v>
      </c>
      <c r="D434" s="4">
        <f>Sheet1!$J$56-Sheet2!C434</f>
        <v>3810.2430300291226</v>
      </c>
      <c r="E434" s="4"/>
      <c r="F434" s="1"/>
      <c r="G434" s="1"/>
      <c r="H434" s="1"/>
      <c r="I434" s="4"/>
    </row>
    <row r="435" spans="1:9" x14ac:dyDescent="0.3">
      <c r="A435" s="3">
        <v>434000</v>
      </c>
      <c r="B435" s="4">
        <f t="shared" si="12"/>
        <v>2802.9166666666665</v>
      </c>
      <c r="C435" s="4">
        <f t="shared" si="13"/>
        <v>3373.6910577313256</v>
      </c>
      <c r="D435" s="4">
        <f>Sheet1!$J$56-Sheet2!C435</f>
        <v>3802.4695483292808</v>
      </c>
      <c r="E435" s="4"/>
      <c r="F435" s="1"/>
      <c r="G435" s="1"/>
      <c r="H435" s="1"/>
      <c r="I435" s="4"/>
    </row>
    <row r="436" spans="1:9" x14ac:dyDescent="0.3">
      <c r="A436" s="3">
        <v>435000</v>
      </c>
      <c r="B436" s="4">
        <f t="shared" si="12"/>
        <v>2809.375</v>
      </c>
      <c r="C436" s="4">
        <f t="shared" si="13"/>
        <v>3381.4645394311674</v>
      </c>
      <c r="D436" s="4">
        <f>Sheet1!$J$56-Sheet2!C436</f>
        <v>3794.696066629439</v>
      </c>
      <c r="E436" s="4"/>
      <c r="F436" s="1"/>
      <c r="G436" s="1"/>
      <c r="H436" s="1"/>
      <c r="I436" s="4"/>
    </row>
    <row r="437" spans="1:9" x14ac:dyDescent="0.3">
      <c r="A437" s="3">
        <v>436000</v>
      </c>
      <c r="B437" s="4">
        <f t="shared" si="12"/>
        <v>2815.8333333333335</v>
      </c>
      <c r="C437" s="4">
        <f t="shared" si="13"/>
        <v>3389.2380211310092</v>
      </c>
      <c r="D437" s="4">
        <f>Sheet1!$J$56-Sheet2!C437</f>
        <v>3786.9225849295972</v>
      </c>
      <c r="E437" s="4"/>
      <c r="F437" s="1"/>
      <c r="G437" s="1"/>
      <c r="H437" s="1"/>
      <c r="I437" s="4"/>
    </row>
    <row r="438" spans="1:9" x14ac:dyDescent="0.3">
      <c r="A438" s="3">
        <v>437000</v>
      </c>
      <c r="B438" s="4">
        <f t="shared" si="12"/>
        <v>2822.2916666666665</v>
      </c>
      <c r="C438" s="4">
        <f t="shared" si="13"/>
        <v>3397.0115028308505</v>
      </c>
      <c r="D438" s="4">
        <f>Sheet1!$J$56-Sheet2!C438</f>
        <v>3779.1491032297558</v>
      </c>
      <c r="E438" s="4"/>
      <c r="F438" s="1"/>
      <c r="G438" s="1"/>
      <c r="H438" s="1"/>
      <c r="I438" s="4"/>
    </row>
    <row r="439" spans="1:9" x14ac:dyDescent="0.3">
      <c r="A439" s="3">
        <v>438000</v>
      </c>
      <c r="B439" s="4">
        <f t="shared" si="12"/>
        <v>2828.75</v>
      </c>
      <c r="C439" s="4">
        <f t="shared" si="13"/>
        <v>3404.7849845306928</v>
      </c>
      <c r="D439" s="4">
        <f>Sheet1!$J$56-Sheet2!C439</f>
        <v>3771.3756215299136</v>
      </c>
      <c r="E439" s="4"/>
      <c r="F439" s="1"/>
      <c r="G439" s="1"/>
      <c r="H439" s="1"/>
      <c r="I439" s="4"/>
    </row>
    <row r="440" spans="1:9" x14ac:dyDescent="0.3">
      <c r="A440" s="3">
        <v>439000</v>
      </c>
      <c r="B440" s="4">
        <f t="shared" si="12"/>
        <v>2835.2083333333335</v>
      </c>
      <c r="C440" s="4">
        <f t="shared" si="13"/>
        <v>3412.5584662305346</v>
      </c>
      <c r="D440" s="4">
        <f>Sheet1!$J$56-Sheet2!C440</f>
        <v>3763.6021398300718</v>
      </c>
      <c r="E440" s="4"/>
      <c r="F440" s="1"/>
      <c r="G440" s="1"/>
      <c r="H440" s="1"/>
      <c r="I440" s="4"/>
    </row>
    <row r="441" spans="1:9" x14ac:dyDescent="0.3">
      <c r="A441" s="3">
        <v>440000</v>
      </c>
      <c r="B441" s="4">
        <f t="shared" si="12"/>
        <v>2841.6666666666665</v>
      </c>
      <c r="C441" s="4">
        <f t="shared" si="13"/>
        <v>3420.3319479303759</v>
      </c>
      <c r="D441" s="4">
        <f>Sheet1!$J$56-Sheet2!C441</f>
        <v>3755.8286581302305</v>
      </c>
      <c r="E441" s="4"/>
      <c r="F441" s="1"/>
      <c r="G441" s="1"/>
      <c r="H441" s="1"/>
      <c r="I441" s="4"/>
    </row>
    <row r="442" spans="1:9" x14ac:dyDescent="0.3">
      <c r="A442" s="3">
        <v>441000</v>
      </c>
      <c r="B442" s="4">
        <f t="shared" si="12"/>
        <v>2848.125</v>
      </c>
      <c r="C442" s="4">
        <f t="shared" si="13"/>
        <v>3428.1054296302182</v>
      </c>
      <c r="D442" s="4">
        <f>Sheet1!$J$56-Sheet2!C442</f>
        <v>3748.0551764303882</v>
      </c>
      <c r="E442" s="4"/>
      <c r="F442" s="1"/>
      <c r="G442" s="1"/>
      <c r="H442" s="1"/>
      <c r="I442" s="4"/>
    </row>
    <row r="443" spans="1:9" x14ac:dyDescent="0.3">
      <c r="A443" s="3">
        <v>442000</v>
      </c>
      <c r="B443" s="4">
        <f t="shared" si="12"/>
        <v>2854.5833333333335</v>
      </c>
      <c r="C443" s="4">
        <f t="shared" si="13"/>
        <v>3435.8789113300595</v>
      </c>
      <c r="D443" s="4">
        <f>Sheet1!$J$56-Sheet2!C443</f>
        <v>3740.2816947305469</v>
      </c>
      <c r="E443" s="4"/>
      <c r="F443" s="1"/>
      <c r="G443" s="1"/>
      <c r="H443" s="1"/>
      <c r="I443" s="4"/>
    </row>
    <row r="444" spans="1:9" x14ac:dyDescent="0.3">
      <c r="A444" s="3">
        <v>443000</v>
      </c>
      <c r="B444" s="4">
        <f t="shared" si="12"/>
        <v>2861.0416666666665</v>
      </c>
      <c r="C444" s="4">
        <f t="shared" si="13"/>
        <v>3443.6523930299018</v>
      </c>
      <c r="D444" s="4">
        <f>Sheet1!$J$56-Sheet2!C444</f>
        <v>3732.5082130307046</v>
      </c>
      <c r="E444" s="4"/>
      <c r="F444" s="1"/>
      <c r="G444" s="1"/>
      <c r="H444" s="1"/>
      <c r="I444" s="4"/>
    </row>
    <row r="445" spans="1:9" x14ac:dyDescent="0.3">
      <c r="A445" s="3">
        <v>444000</v>
      </c>
      <c r="B445" s="4">
        <f t="shared" si="12"/>
        <v>2867.5</v>
      </c>
      <c r="C445" s="4">
        <f t="shared" si="13"/>
        <v>3451.4258747297431</v>
      </c>
      <c r="D445" s="4">
        <f>Sheet1!$J$56-Sheet2!C445</f>
        <v>3724.7347313308633</v>
      </c>
      <c r="E445" s="4"/>
      <c r="F445" s="1"/>
      <c r="G445" s="1"/>
      <c r="H445" s="1"/>
      <c r="I445" s="4"/>
    </row>
    <row r="446" spans="1:9" x14ac:dyDescent="0.3">
      <c r="A446" s="3">
        <v>445000</v>
      </c>
      <c r="B446" s="4">
        <f t="shared" si="12"/>
        <v>2873.9583333333335</v>
      </c>
      <c r="C446" s="4">
        <f t="shared" si="13"/>
        <v>3459.1993564295854</v>
      </c>
      <c r="D446" s="4">
        <f>Sheet1!$J$56-Sheet2!C446</f>
        <v>3716.961249631021</v>
      </c>
      <c r="E446" s="4"/>
      <c r="F446" s="1"/>
      <c r="G446" s="1"/>
      <c r="H446" s="1"/>
      <c r="I446" s="4"/>
    </row>
    <row r="447" spans="1:9" x14ac:dyDescent="0.3">
      <c r="A447" s="3">
        <v>446000</v>
      </c>
      <c r="B447" s="4">
        <f t="shared" si="12"/>
        <v>2880.4166666666665</v>
      </c>
      <c r="C447" s="4">
        <f t="shared" si="13"/>
        <v>3466.9728381294267</v>
      </c>
      <c r="D447" s="4">
        <f>Sheet1!$J$56-Sheet2!C447</f>
        <v>3709.1877679311797</v>
      </c>
      <c r="E447" s="4"/>
      <c r="F447" s="1"/>
      <c r="G447" s="1"/>
      <c r="H447" s="1"/>
      <c r="I447" s="4"/>
    </row>
    <row r="448" spans="1:9" x14ac:dyDescent="0.3">
      <c r="A448" s="3">
        <v>447000</v>
      </c>
      <c r="B448" s="4">
        <f t="shared" si="12"/>
        <v>2886.875</v>
      </c>
      <c r="C448" s="4">
        <f t="shared" si="13"/>
        <v>3474.7463198292685</v>
      </c>
      <c r="D448" s="4">
        <f>Sheet1!$J$56-Sheet2!C448</f>
        <v>3701.4142862313379</v>
      </c>
      <c r="E448" s="4"/>
      <c r="F448" s="1"/>
      <c r="G448" s="1"/>
      <c r="H448" s="1"/>
      <c r="I448" s="4"/>
    </row>
    <row r="449" spans="1:9" x14ac:dyDescent="0.3">
      <c r="A449" s="3">
        <v>448000</v>
      </c>
      <c r="B449" s="4">
        <f t="shared" si="12"/>
        <v>2893.3333333333335</v>
      </c>
      <c r="C449" s="4">
        <f t="shared" si="13"/>
        <v>3482.5198015291098</v>
      </c>
      <c r="D449" s="4">
        <f>Sheet1!$J$56-Sheet2!C449</f>
        <v>3693.6408045314965</v>
      </c>
      <c r="E449" s="4"/>
      <c r="F449" s="1"/>
      <c r="G449" s="1"/>
      <c r="H449" s="1"/>
      <c r="I449" s="4"/>
    </row>
    <row r="450" spans="1:9" x14ac:dyDescent="0.3">
      <c r="A450" s="3">
        <v>449000</v>
      </c>
      <c r="B450" s="4">
        <f t="shared" si="12"/>
        <v>2899.7916666666665</v>
      </c>
      <c r="C450" s="4">
        <f t="shared" si="13"/>
        <v>3490.2932832289521</v>
      </c>
      <c r="D450" s="4">
        <f>Sheet1!$J$56-Sheet2!C450</f>
        <v>3685.8673228316543</v>
      </c>
      <c r="E450" s="4"/>
      <c r="F450" s="1"/>
      <c r="G450" s="1"/>
      <c r="H450" s="1"/>
      <c r="I450" s="4"/>
    </row>
    <row r="451" spans="1:9" x14ac:dyDescent="0.3">
      <c r="A451" s="3">
        <v>450000</v>
      </c>
      <c r="B451" s="4">
        <f t="shared" ref="B451:B514" si="14">A451*$B$1/12</f>
        <v>2906.25</v>
      </c>
      <c r="C451" s="4">
        <f t="shared" ref="C451:C514" si="15">-PMT($C$1/12,$D$1*12,A451)</f>
        <v>3498.0667649287934</v>
      </c>
      <c r="D451" s="4">
        <f>Sheet1!$J$56-Sheet2!C451</f>
        <v>3678.093841131813</v>
      </c>
      <c r="E451" s="4"/>
      <c r="F451" s="1"/>
      <c r="G451" s="1"/>
      <c r="H451" s="1"/>
      <c r="I451" s="4"/>
    </row>
    <row r="452" spans="1:9" x14ac:dyDescent="0.3">
      <c r="A452" s="3">
        <v>451000</v>
      </c>
      <c r="B452" s="4">
        <f t="shared" si="14"/>
        <v>2912.7083333333335</v>
      </c>
      <c r="C452" s="4">
        <f t="shared" si="15"/>
        <v>3505.8402466286357</v>
      </c>
      <c r="D452" s="4">
        <f>Sheet1!$J$56-Sheet2!C452</f>
        <v>3670.3203594319707</v>
      </c>
      <c r="E452" s="4"/>
      <c r="F452" s="1"/>
      <c r="G452" s="1"/>
      <c r="H452" s="1"/>
      <c r="I452" s="4"/>
    </row>
    <row r="453" spans="1:9" x14ac:dyDescent="0.3">
      <c r="A453" s="3">
        <v>452000</v>
      </c>
      <c r="B453" s="4">
        <f t="shared" si="14"/>
        <v>2919.1666666666665</v>
      </c>
      <c r="C453" s="4">
        <f t="shared" si="15"/>
        <v>3513.6137283284775</v>
      </c>
      <c r="D453" s="4">
        <f>Sheet1!$J$56-Sheet2!C453</f>
        <v>3662.5468777321289</v>
      </c>
      <c r="E453" s="4"/>
      <c r="F453" s="1"/>
      <c r="G453" s="1"/>
      <c r="H453" s="1"/>
      <c r="I453" s="4"/>
    </row>
    <row r="454" spans="1:9" x14ac:dyDescent="0.3">
      <c r="A454" s="3">
        <v>453000</v>
      </c>
      <c r="B454" s="4">
        <f t="shared" si="14"/>
        <v>2925.625</v>
      </c>
      <c r="C454" s="4">
        <f t="shared" si="15"/>
        <v>3521.3872100283188</v>
      </c>
      <c r="D454" s="4">
        <f>Sheet1!$J$56-Sheet2!C454</f>
        <v>3654.7733960322876</v>
      </c>
      <c r="E454" s="4"/>
      <c r="F454" s="1"/>
      <c r="G454" s="1"/>
      <c r="H454" s="1"/>
      <c r="I454" s="4"/>
    </row>
    <row r="455" spans="1:9" x14ac:dyDescent="0.3">
      <c r="A455" s="3">
        <v>454000</v>
      </c>
      <c r="B455" s="4">
        <f t="shared" si="14"/>
        <v>2932.0833333333335</v>
      </c>
      <c r="C455" s="4">
        <f t="shared" si="15"/>
        <v>3529.1606917281611</v>
      </c>
      <c r="D455" s="4">
        <f>Sheet1!$J$56-Sheet2!C455</f>
        <v>3646.9999143324453</v>
      </c>
      <c r="E455" s="4"/>
      <c r="F455" s="1"/>
      <c r="G455" s="1"/>
      <c r="H455" s="1"/>
      <c r="I455" s="4"/>
    </row>
    <row r="456" spans="1:9" x14ac:dyDescent="0.3">
      <c r="A456" s="3">
        <v>455000</v>
      </c>
      <c r="B456" s="4">
        <f t="shared" si="14"/>
        <v>2938.5416666666665</v>
      </c>
      <c r="C456" s="4">
        <f t="shared" si="15"/>
        <v>3536.9341734280024</v>
      </c>
      <c r="D456" s="4">
        <f>Sheet1!$J$56-Sheet2!C456</f>
        <v>3639.226432632604</v>
      </c>
      <c r="E456" s="4"/>
      <c r="F456" s="1"/>
      <c r="G456" s="1"/>
      <c r="H456" s="1"/>
      <c r="I456" s="4"/>
    </row>
    <row r="457" spans="1:9" x14ac:dyDescent="0.3">
      <c r="A457" s="3">
        <v>456000</v>
      </c>
      <c r="B457" s="4">
        <f t="shared" si="14"/>
        <v>2945</v>
      </c>
      <c r="C457" s="4">
        <f t="shared" si="15"/>
        <v>3544.7076551278446</v>
      </c>
      <c r="D457" s="4">
        <f>Sheet1!$J$56-Sheet2!C457</f>
        <v>3631.4529509327617</v>
      </c>
      <c r="E457" s="4"/>
      <c r="F457" s="1"/>
      <c r="G457" s="1"/>
      <c r="H457" s="1"/>
      <c r="I457" s="4"/>
    </row>
    <row r="458" spans="1:9" x14ac:dyDescent="0.3">
      <c r="A458" s="3">
        <v>457000</v>
      </c>
      <c r="B458" s="4">
        <f t="shared" si="14"/>
        <v>2951.4583333333335</v>
      </c>
      <c r="C458" s="4">
        <f t="shared" si="15"/>
        <v>3552.481136827686</v>
      </c>
      <c r="D458" s="4">
        <f>Sheet1!$J$56-Sheet2!C458</f>
        <v>3623.6794692329204</v>
      </c>
      <c r="E458" s="4"/>
      <c r="F458" s="1"/>
      <c r="G458" s="1"/>
      <c r="H458" s="1"/>
      <c r="I458" s="4"/>
    </row>
    <row r="459" spans="1:9" x14ac:dyDescent="0.3">
      <c r="A459" s="3">
        <v>458000</v>
      </c>
      <c r="B459" s="4">
        <f t="shared" si="14"/>
        <v>2957.9166666666665</v>
      </c>
      <c r="C459" s="4">
        <f t="shared" si="15"/>
        <v>3560.2546185275282</v>
      </c>
      <c r="D459" s="4">
        <f>Sheet1!$J$56-Sheet2!C459</f>
        <v>3615.9059875330781</v>
      </c>
      <c r="E459" s="4"/>
      <c r="F459" s="1"/>
      <c r="G459" s="1"/>
      <c r="H459" s="1"/>
      <c r="I459" s="4"/>
    </row>
    <row r="460" spans="1:9" x14ac:dyDescent="0.3">
      <c r="A460" s="3">
        <v>459000</v>
      </c>
      <c r="B460" s="4">
        <f t="shared" si="14"/>
        <v>2964.375</v>
      </c>
      <c r="C460" s="4">
        <f t="shared" si="15"/>
        <v>3568.0281002273696</v>
      </c>
      <c r="D460" s="4">
        <f>Sheet1!$J$56-Sheet2!C460</f>
        <v>3608.1325058332368</v>
      </c>
      <c r="E460" s="4"/>
      <c r="F460" s="1"/>
      <c r="G460" s="1"/>
      <c r="H460" s="1"/>
      <c r="I460" s="4"/>
    </row>
    <row r="461" spans="1:9" x14ac:dyDescent="0.3">
      <c r="A461" s="3">
        <v>460000</v>
      </c>
      <c r="B461" s="4">
        <f t="shared" si="14"/>
        <v>2970.8333333333335</v>
      </c>
      <c r="C461" s="4">
        <f t="shared" si="15"/>
        <v>3575.8015819272114</v>
      </c>
      <c r="D461" s="4">
        <f>Sheet1!$J$56-Sheet2!C461</f>
        <v>3600.359024133395</v>
      </c>
      <c r="E461" s="4"/>
      <c r="F461" s="1"/>
      <c r="G461" s="1"/>
      <c r="H461" s="1"/>
      <c r="I461" s="4"/>
    </row>
    <row r="462" spans="1:9" x14ac:dyDescent="0.3">
      <c r="A462" s="3">
        <v>461000</v>
      </c>
      <c r="B462" s="4">
        <f t="shared" si="14"/>
        <v>2977.2916666666665</v>
      </c>
      <c r="C462" s="4">
        <f t="shared" si="15"/>
        <v>3583.5750636270527</v>
      </c>
      <c r="D462" s="4">
        <f>Sheet1!$J$56-Sheet2!C462</f>
        <v>3592.5855424335537</v>
      </c>
      <c r="E462" s="4"/>
      <c r="F462" s="1"/>
      <c r="G462" s="1"/>
      <c r="H462" s="1"/>
      <c r="I462" s="4"/>
    </row>
    <row r="463" spans="1:9" x14ac:dyDescent="0.3">
      <c r="A463" s="3">
        <v>462000</v>
      </c>
      <c r="B463" s="4">
        <f t="shared" si="14"/>
        <v>2983.75</v>
      </c>
      <c r="C463" s="4">
        <f t="shared" si="15"/>
        <v>3591.348545326895</v>
      </c>
      <c r="D463" s="4">
        <f>Sheet1!$J$56-Sheet2!C463</f>
        <v>3584.8120607337114</v>
      </c>
      <c r="E463" s="4"/>
      <c r="F463" s="1"/>
      <c r="G463" s="1"/>
      <c r="H463" s="1"/>
      <c r="I463" s="4"/>
    </row>
    <row r="464" spans="1:9" x14ac:dyDescent="0.3">
      <c r="A464" s="3">
        <v>463000</v>
      </c>
      <c r="B464" s="4">
        <f t="shared" si="14"/>
        <v>2990.2083333333335</v>
      </c>
      <c r="C464" s="4">
        <f t="shared" si="15"/>
        <v>3599.1220270267363</v>
      </c>
      <c r="D464" s="4">
        <f>Sheet1!$J$56-Sheet2!C464</f>
        <v>3577.0385790338701</v>
      </c>
      <c r="E464" s="4"/>
      <c r="F464" s="1"/>
      <c r="G464" s="1"/>
      <c r="H464" s="1"/>
      <c r="I464" s="4"/>
    </row>
    <row r="465" spans="1:9" x14ac:dyDescent="0.3">
      <c r="A465" s="3">
        <v>464000</v>
      </c>
      <c r="B465" s="4">
        <f t="shared" si="14"/>
        <v>2996.6666666666665</v>
      </c>
      <c r="C465" s="4">
        <f t="shared" si="15"/>
        <v>3606.8955087265786</v>
      </c>
      <c r="D465" s="4">
        <f>Sheet1!$J$56-Sheet2!C465</f>
        <v>3569.2650973340278</v>
      </c>
      <c r="E465" s="4"/>
      <c r="F465" s="1"/>
      <c r="G465" s="1"/>
      <c r="H465" s="1"/>
      <c r="I465" s="4"/>
    </row>
    <row r="466" spans="1:9" x14ac:dyDescent="0.3">
      <c r="A466" s="3">
        <v>465000</v>
      </c>
      <c r="B466" s="4">
        <f t="shared" si="14"/>
        <v>3003.125</v>
      </c>
      <c r="C466" s="4">
        <f t="shared" si="15"/>
        <v>3614.6689904264208</v>
      </c>
      <c r="D466" s="4">
        <f>Sheet1!$J$56-Sheet2!C466</f>
        <v>3561.4916156341856</v>
      </c>
      <c r="E466" s="4"/>
      <c r="F466" s="1"/>
      <c r="G466" s="1"/>
      <c r="H466" s="1"/>
      <c r="I466" s="4"/>
    </row>
    <row r="467" spans="1:9" x14ac:dyDescent="0.3">
      <c r="A467" s="3">
        <v>466000</v>
      </c>
      <c r="B467" s="4">
        <f t="shared" si="14"/>
        <v>3009.5833333333335</v>
      </c>
      <c r="C467" s="4">
        <f t="shared" si="15"/>
        <v>3622.4424721262621</v>
      </c>
      <c r="D467" s="4">
        <f>Sheet1!$J$56-Sheet2!C467</f>
        <v>3553.7181339343442</v>
      </c>
      <c r="E467" s="4"/>
      <c r="F467" s="1"/>
      <c r="G467" s="1"/>
      <c r="H467" s="1"/>
      <c r="I467" s="4"/>
    </row>
    <row r="468" spans="1:9" x14ac:dyDescent="0.3">
      <c r="A468" s="3">
        <v>467000</v>
      </c>
      <c r="B468" s="4">
        <f t="shared" si="14"/>
        <v>3016.0416666666665</v>
      </c>
      <c r="C468" s="4">
        <f t="shared" si="15"/>
        <v>3630.2159538261039</v>
      </c>
      <c r="D468" s="4">
        <f>Sheet1!$J$56-Sheet2!C468</f>
        <v>3545.9446522345024</v>
      </c>
      <c r="E468" s="4"/>
      <c r="F468" s="1"/>
      <c r="G468" s="1"/>
      <c r="H468" s="1"/>
      <c r="I468" s="4"/>
    </row>
    <row r="469" spans="1:9" x14ac:dyDescent="0.3">
      <c r="A469" s="3">
        <v>468000</v>
      </c>
      <c r="B469" s="4">
        <f t="shared" si="14"/>
        <v>3022.5</v>
      </c>
      <c r="C469" s="4">
        <f t="shared" si="15"/>
        <v>3637.9894355259453</v>
      </c>
      <c r="D469" s="4">
        <f>Sheet1!$J$56-Sheet2!C469</f>
        <v>3538.1711705346611</v>
      </c>
      <c r="E469" s="4"/>
      <c r="F469" s="1"/>
      <c r="G469" s="1"/>
      <c r="H469" s="1"/>
      <c r="I469" s="4"/>
    </row>
    <row r="470" spans="1:9" x14ac:dyDescent="0.3">
      <c r="A470" s="3">
        <v>469000</v>
      </c>
      <c r="B470" s="4">
        <f t="shared" si="14"/>
        <v>3028.9583333333335</v>
      </c>
      <c r="C470" s="4">
        <f t="shared" si="15"/>
        <v>3645.7629172257875</v>
      </c>
      <c r="D470" s="4">
        <f>Sheet1!$J$56-Sheet2!C470</f>
        <v>3530.3976888348188</v>
      </c>
      <c r="E470" s="4"/>
      <c r="F470" s="1"/>
      <c r="G470" s="1"/>
      <c r="H470" s="1"/>
      <c r="I470" s="4"/>
    </row>
    <row r="471" spans="1:9" x14ac:dyDescent="0.3">
      <c r="A471" s="3">
        <v>470000</v>
      </c>
      <c r="B471" s="4">
        <f t="shared" si="14"/>
        <v>3035.4166666666665</v>
      </c>
      <c r="C471" s="4">
        <f t="shared" si="15"/>
        <v>3653.5363989256289</v>
      </c>
      <c r="D471" s="4">
        <f>Sheet1!$J$56-Sheet2!C471</f>
        <v>3522.6242071349775</v>
      </c>
      <c r="E471" s="4"/>
      <c r="F471" s="1"/>
      <c r="G471" s="1"/>
      <c r="H471" s="1"/>
      <c r="I471" s="4"/>
    </row>
    <row r="472" spans="1:9" x14ac:dyDescent="0.3">
      <c r="A472" s="3">
        <v>471000</v>
      </c>
      <c r="B472" s="4">
        <f t="shared" si="14"/>
        <v>3041.875</v>
      </c>
      <c r="C472" s="4">
        <f t="shared" si="15"/>
        <v>3661.3098806254711</v>
      </c>
      <c r="D472" s="4">
        <f>Sheet1!$J$56-Sheet2!C472</f>
        <v>3514.8507254351352</v>
      </c>
      <c r="E472" s="4"/>
      <c r="F472" s="1"/>
      <c r="G472" s="1"/>
      <c r="H472" s="1"/>
      <c r="I472" s="4"/>
    </row>
    <row r="473" spans="1:9" x14ac:dyDescent="0.3">
      <c r="A473" s="3">
        <v>472000</v>
      </c>
      <c r="B473" s="4">
        <f t="shared" si="14"/>
        <v>3048.3333333333335</v>
      </c>
      <c r="C473" s="4">
        <f t="shared" si="15"/>
        <v>3669.0833623253125</v>
      </c>
      <c r="D473" s="4">
        <f>Sheet1!$J$56-Sheet2!C473</f>
        <v>3507.0772437352939</v>
      </c>
      <c r="E473" s="4"/>
      <c r="F473" s="1"/>
      <c r="G473" s="1"/>
      <c r="H473" s="1"/>
      <c r="I473" s="4"/>
    </row>
    <row r="474" spans="1:9" x14ac:dyDescent="0.3">
      <c r="A474" s="3">
        <v>473000</v>
      </c>
      <c r="B474" s="4">
        <f t="shared" si="14"/>
        <v>3054.7916666666665</v>
      </c>
      <c r="C474" s="4">
        <f t="shared" si="15"/>
        <v>3676.8568440251543</v>
      </c>
      <c r="D474" s="4">
        <f>Sheet1!$J$56-Sheet2!C474</f>
        <v>3499.3037620354521</v>
      </c>
      <c r="E474" s="4"/>
      <c r="F474" s="1"/>
      <c r="G474" s="1"/>
      <c r="H474" s="1"/>
      <c r="I474" s="4"/>
    </row>
    <row r="475" spans="1:9" x14ac:dyDescent="0.3">
      <c r="A475" s="3">
        <v>474000</v>
      </c>
      <c r="B475" s="4">
        <f t="shared" si="14"/>
        <v>3061.25</v>
      </c>
      <c r="C475" s="4">
        <f t="shared" si="15"/>
        <v>3684.6303257249961</v>
      </c>
      <c r="D475" s="4">
        <f>Sheet1!$J$56-Sheet2!C475</f>
        <v>3491.5302803356103</v>
      </c>
      <c r="E475" s="4"/>
      <c r="F475" s="1"/>
      <c r="G475" s="1"/>
      <c r="H475" s="1"/>
      <c r="I475" s="4"/>
    </row>
    <row r="476" spans="1:9" x14ac:dyDescent="0.3">
      <c r="A476" s="3">
        <v>475000</v>
      </c>
      <c r="B476" s="4">
        <f t="shared" si="14"/>
        <v>3067.7083333333335</v>
      </c>
      <c r="C476" s="4">
        <f t="shared" si="15"/>
        <v>3692.4038074248379</v>
      </c>
      <c r="D476" s="4">
        <f>Sheet1!$J$56-Sheet2!C476</f>
        <v>3483.7567986357685</v>
      </c>
      <c r="E476" s="4"/>
      <c r="F476" s="1"/>
      <c r="G476" s="1"/>
      <c r="H476" s="1"/>
      <c r="I476" s="4"/>
    </row>
    <row r="477" spans="1:9" x14ac:dyDescent="0.3">
      <c r="A477" s="3">
        <v>476000</v>
      </c>
      <c r="B477" s="4">
        <f t="shared" si="14"/>
        <v>3074.1666666666665</v>
      </c>
      <c r="C477" s="4">
        <f t="shared" si="15"/>
        <v>3700.1772891246792</v>
      </c>
      <c r="D477" s="4">
        <f>Sheet1!$J$56-Sheet2!C477</f>
        <v>3475.9833169359272</v>
      </c>
      <c r="E477" s="4"/>
      <c r="F477" s="1"/>
      <c r="G477" s="1"/>
      <c r="H477" s="1"/>
      <c r="I477" s="4"/>
    </row>
    <row r="478" spans="1:9" x14ac:dyDescent="0.3">
      <c r="A478" s="3">
        <v>477000</v>
      </c>
      <c r="B478" s="4">
        <f t="shared" si="14"/>
        <v>3080.625</v>
      </c>
      <c r="C478" s="4">
        <f t="shared" si="15"/>
        <v>3707.9507708245214</v>
      </c>
      <c r="D478" s="4">
        <f>Sheet1!$J$56-Sheet2!C478</f>
        <v>3468.2098352360849</v>
      </c>
      <c r="E478" s="4"/>
      <c r="F478" s="1"/>
      <c r="G478" s="1"/>
      <c r="H478" s="1"/>
      <c r="I478" s="4"/>
    </row>
    <row r="479" spans="1:9" x14ac:dyDescent="0.3">
      <c r="A479" s="3">
        <v>478000</v>
      </c>
      <c r="B479" s="4">
        <f t="shared" si="14"/>
        <v>3087.0833333333335</v>
      </c>
      <c r="C479" s="4">
        <f t="shared" si="15"/>
        <v>3715.7242525243637</v>
      </c>
      <c r="D479" s="4">
        <f>Sheet1!$J$56-Sheet2!C479</f>
        <v>3460.4363535362427</v>
      </c>
      <c r="E479" s="4"/>
      <c r="F479" s="1"/>
      <c r="G479" s="1"/>
      <c r="H479" s="1"/>
      <c r="I479" s="4"/>
    </row>
    <row r="480" spans="1:9" x14ac:dyDescent="0.3">
      <c r="A480" s="3">
        <v>479000</v>
      </c>
      <c r="B480" s="4">
        <f t="shared" si="14"/>
        <v>3093.5416666666665</v>
      </c>
      <c r="C480" s="4">
        <f t="shared" si="15"/>
        <v>3723.497734224205</v>
      </c>
      <c r="D480" s="4">
        <f>Sheet1!$J$56-Sheet2!C480</f>
        <v>3452.6628718364013</v>
      </c>
      <c r="E480" s="4"/>
      <c r="F480" s="1"/>
      <c r="G480" s="1"/>
      <c r="H480" s="1"/>
      <c r="I480" s="4"/>
    </row>
    <row r="481" spans="1:9" x14ac:dyDescent="0.3">
      <c r="A481" s="3">
        <v>480000</v>
      </c>
      <c r="B481" s="4">
        <f t="shared" si="14"/>
        <v>3100</v>
      </c>
      <c r="C481" s="4">
        <f t="shared" si="15"/>
        <v>3731.2712159240468</v>
      </c>
      <c r="D481" s="4">
        <f>Sheet1!$J$56-Sheet2!C481</f>
        <v>3444.8893901365595</v>
      </c>
      <c r="E481" s="4"/>
      <c r="F481" s="1"/>
      <c r="G481" s="1"/>
      <c r="H481" s="1"/>
      <c r="I481" s="4"/>
    </row>
    <row r="482" spans="1:9" x14ac:dyDescent="0.3">
      <c r="A482" s="3">
        <v>481000</v>
      </c>
      <c r="B482" s="4">
        <f t="shared" si="14"/>
        <v>3106.4583333333335</v>
      </c>
      <c r="C482" s="4">
        <f t="shared" si="15"/>
        <v>3739.0446976238882</v>
      </c>
      <c r="D482" s="4">
        <f>Sheet1!$J$56-Sheet2!C482</f>
        <v>3437.1159084367182</v>
      </c>
      <c r="E482" s="4"/>
      <c r="F482" s="1"/>
      <c r="G482" s="1"/>
      <c r="H482" s="1"/>
      <c r="I482" s="4"/>
    </row>
    <row r="483" spans="1:9" x14ac:dyDescent="0.3">
      <c r="A483" s="3">
        <v>482000</v>
      </c>
      <c r="B483" s="4">
        <f t="shared" si="14"/>
        <v>3112.9166666666665</v>
      </c>
      <c r="C483" s="4">
        <f t="shared" si="15"/>
        <v>3746.8181793237304</v>
      </c>
      <c r="D483" s="4">
        <f>Sheet1!$J$56-Sheet2!C483</f>
        <v>3429.342426736876</v>
      </c>
      <c r="E483" s="4"/>
      <c r="F483" s="1"/>
      <c r="G483" s="1"/>
      <c r="H483" s="1"/>
      <c r="I483" s="4"/>
    </row>
    <row r="484" spans="1:9" x14ac:dyDescent="0.3">
      <c r="A484" s="3">
        <v>483000</v>
      </c>
      <c r="B484" s="4">
        <f t="shared" si="14"/>
        <v>3119.375</v>
      </c>
      <c r="C484" s="4">
        <f t="shared" si="15"/>
        <v>3754.5916610235718</v>
      </c>
      <c r="D484" s="4">
        <f>Sheet1!$J$56-Sheet2!C484</f>
        <v>3421.5689450370346</v>
      </c>
      <c r="E484" s="4"/>
      <c r="F484" s="1"/>
      <c r="G484" s="1"/>
      <c r="H484" s="1"/>
      <c r="I484" s="4"/>
    </row>
    <row r="485" spans="1:9" x14ac:dyDescent="0.3">
      <c r="A485" s="3">
        <v>484000</v>
      </c>
      <c r="B485" s="4">
        <f t="shared" si="14"/>
        <v>3125.8333333333335</v>
      </c>
      <c r="C485" s="4">
        <f t="shared" si="15"/>
        <v>3762.365142723414</v>
      </c>
      <c r="D485" s="4">
        <f>Sheet1!$J$56-Sheet2!C485</f>
        <v>3413.7954633371924</v>
      </c>
      <c r="E485" s="4"/>
      <c r="F485" s="1"/>
      <c r="G485" s="1"/>
      <c r="H485" s="1"/>
      <c r="I485" s="4"/>
    </row>
    <row r="486" spans="1:9" x14ac:dyDescent="0.3">
      <c r="A486" s="3">
        <v>485000</v>
      </c>
      <c r="B486" s="4">
        <f t="shared" si="14"/>
        <v>3132.2916666666665</v>
      </c>
      <c r="C486" s="4">
        <f t="shared" si="15"/>
        <v>3770.1386244232554</v>
      </c>
      <c r="D486" s="4">
        <f>Sheet1!$J$56-Sheet2!C486</f>
        <v>3406.021981637351</v>
      </c>
      <c r="E486" s="4"/>
      <c r="F486" s="1"/>
      <c r="G486" s="1"/>
      <c r="H486" s="1"/>
      <c r="I486" s="4"/>
    </row>
    <row r="487" spans="1:9" x14ac:dyDescent="0.3">
      <c r="A487" s="3">
        <v>486000</v>
      </c>
      <c r="B487" s="4">
        <f t="shared" si="14"/>
        <v>3138.75</v>
      </c>
      <c r="C487" s="4">
        <f t="shared" si="15"/>
        <v>3777.9121061230976</v>
      </c>
      <c r="D487" s="4">
        <f>Sheet1!$J$56-Sheet2!C487</f>
        <v>3398.2484999375088</v>
      </c>
      <c r="E487" s="4"/>
      <c r="F487" s="1"/>
      <c r="G487" s="1"/>
      <c r="H487" s="1"/>
      <c r="I487" s="4"/>
    </row>
    <row r="488" spans="1:9" x14ac:dyDescent="0.3">
      <c r="A488" s="3">
        <v>487000</v>
      </c>
      <c r="B488" s="4">
        <f t="shared" si="14"/>
        <v>3145.2083333333335</v>
      </c>
      <c r="C488" s="4">
        <f t="shared" si="15"/>
        <v>3785.6855878229389</v>
      </c>
      <c r="D488" s="4">
        <f>Sheet1!$J$56-Sheet2!C488</f>
        <v>3390.4750182376674</v>
      </c>
      <c r="E488" s="4"/>
      <c r="F488" s="1"/>
      <c r="G488" s="1"/>
      <c r="H488" s="1"/>
      <c r="I488" s="4"/>
    </row>
    <row r="489" spans="1:9" x14ac:dyDescent="0.3">
      <c r="A489" s="3">
        <v>488000</v>
      </c>
      <c r="B489" s="4">
        <f t="shared" si="14"/>
        <v>3151.6666666666665</v>
      </c>
      <c r="C489" s="4">
        <f t="shared" si="15"/>
        <v>3793.4590695227807</v>
      </c>
      <c r="D489" s="4">
        <f>Sheet1!$J$56-Sheet2!C489</f>
        <v>3382.7015365378256</v>
      </c>
      <c r="E489" s="4"/>
      <c r="F489" s="1"/>
      <c r="G489" s="1"/>
      <c r="H489" s="1"/>
      <c r="I489" s="4"/>
    </row>
    <row r="490" spans="1:9" x14ac:dyDescent="0.3">
      <c r="A490" s="3">
        <v>489000</v>
      </c>
      <c r="B490" s="4">
        <f t="shared" si="14"/>
        <v>3158.125</v>
      </c>
      <c r="C490" s="4">
        <f t="shared" si="15"/>
        <v>3801.2325512226221</v>
      </c>
      <c r="D490" s="4">
        <f>Sheet1!$J$56-Sheet2!C490</f>
        <v>3374.9280548379843</v>
      </c>
      <c r="E490" s="4"/>
      <c r="F490" s="1"/>
      <c r="G490" s="1"/>
      <c r="H490" s="1"/>
      <c r="I490" s="4"/>
    </row>
    <row r="491" spans="1:9" x14ac:dyDescent="0.3">
      <c r="A491" s="3">
        <v>490000</v>
      </c>
      <c r="B491" s="4">
        <f t="shared" si="14"/>
        <v>3164.5833333333335</v>
      </c>
      <c r="C491" s="4">
        <f t="shared" si="15"/>
        <v>3809.0060329224643</v>
      </c>
      <c r="D491" s="4">
        <f>Sheet1!$J$56-Sheet2!C491</f>
        <v>3367.154573138142</v>
      </c>
      <c r="E491" s="4"/>
      <c r="F491" s="1"/>
      <c r="G491" s="1"/>
      <c r="H491" s="1"/>
      <c r="I491" s="4"/>
    </row>
    <row r="492" spans="1:9" x14ac:dyDescent="0.3">
      <c r="A492" s="3">
        <v>491000</v>
      </c>
      <c r="B492" s="4">
        <f t="shared" si="14"/>
        <v>3171.0416666666665</v>
      </c>
      <c r="C492" s="4">
        <f t="shared" si="15"/>
        <v>3816.7795146223066</v>
      </c>
      <c r="D492" s="4">
        <f>Sheet1!$J$56-Sheet2!C492</f>
        <v>3359.3810914382998</v>
      </c>
      <c r="E492" s="4"/>
      <c r="F492" s="1"/>
      <c r="G492" s="1"/>
      <c r="H492" s="1"/>
      <c r="I492" s="4"/>
    </row>
    <row r="493" spans="1:9" x14ac:dyDescent="0.3">
      <c r="A493" s="3">
        <v>492000</v>
      </c>
      <c r="B493" s="4">
        <f t="shared" si="14"/>
        <v>3177.5</v>
      </c>
      <c r="C493" s="4">
        <f t="shared" si="15"/>
        <v>3824.5529963221479</v>
      </c>
      <c r="D493" s="4">
        <f>Sheet1!$J$56-Sheet2!C493</f>
        <v>3351.6076097384585</v>
      </c>
      <c r="E493" s="4"/>
      <c r="F493" s="1"/>
      <c r="G493" s="1"/>
      <c r="H493" s="1"/>
      <c r="I493" s="4"/>
    </row>
    <row r="494" spans="1:9" x14ac:dyDescent="0.3">
      <c r="A494" s="3">
        <v>493000</v>
      </c>
      <c r="B494" s="4">
        <f t="shared" si="14"/>
        <v>3183.9583333333335</v>
      </c>
      <c r="C494" s="4">
        <f t="shared" si="15"/>
        <v>3832.3264780219897</v>
      </c>
      <c r="D494" s="4">
        <f>Sheet1!$J$56-Sheet2!C494</f>
        <v>3343.8341280386167</v>
      </c>
      <c r="E494" s="4"/>
      <c r="F494" s="1"/>
      <c r="G494" s="1"/>
      <c r="H494" s="1"/>
      <c r="I494" s="4"/>
    </row>
    <row r="495" spans="1:9" x14ac:dyDescent="0.3">
      <c r="A495" s="3">
        <v>494000</v>
      </c>
      <c r="B495" s="4">
        <f t="shared" si="14"/>
        <v>3190.4166666666665</v>
      </c>
      <c r="C495" s="4">
        <f t="shared" si="15"/>
        <v>3840.0999597218311</v>
      </c>
      <c r="D495" s="4">
        <f>Sheet1!$J$56-Sheet2!C495</f>
        <v>3336.0606463387753</v>
      </c>
      <c r="E495" s="4"/>
      <c r="F495" s="1"/>
      <c r="G495" s="1"/>
      <c r="H495" s="1"/>
      <c r="I495" s="4"/>
    </row>
    <row r="496" spans="1:9" x14ac:dyDescent="0.3">
      <c r="A496" s="3">
        <v>495000</v>
      </c>
      <c r="B496" s="4">
        <f t="shared" si="14"/>
        <v>3196.875</v>
      </c>
      <c r="C496" s="4">
        <f t="shared" si="15"/>
        <v>3847.8734414216733</v>
      </c>
      <c r="D496" s="4">
        <f>Sheet1!$J$56-Sheet2!C496</f>
        <v>3328.2871646389331</v>
      </c>
      <c r="E496" s="4"/>
      <c r="F496" s="1"/>
      <c r="G496" s="1"/>
      <c r="H496" s="1"/>
      <c r="I496" s="4"/>
    </row>
    <row r="497" spans="1:9" x14ac:dyDescent="0.3">
      <c r="A497" s="3">
        <v>496000</v>
      </c>
      <c r="B497" s="4">
        <f t="shared" si="14"/>
        <v>3203.3333333333335</v>
      </c>
      <c r="C497" s="4">
        <f t="shared" si="15"/>
        <v>3855.6469231215146</v>
      </c>
      <c r="D497" s="4">
        <f>Sheet1!$J$56-Sheet2!C497</f>
        <v>3320.5136829390917</v>
      </c>
      <c r="E497" s="4"/>
      <c r="F497" s="1"/>
      <c r="G497" s="1"/>
      <c r="H497" s="1"/>
      <c r="I497" s="4"/>
    </row>
    <row r="498" spans="1:9" x14ac:dyDescent="0.3">
      <c r="A498" s="3">
        <v>497000</v>
      </c>
      <c r="B498" s="4">
        <f t="shared" si="14"/>
        <v>3209.7916666666665</v>
      </c>
      <c r="C498" s="4">
        <f t="shared" si="15"/>
        <v>3863.4204048213569</v>
      </c>
      <c r="D498" s="4">
        <f>Sheet1!$J$56-Sheet2!C498</f>
        <v>3312.7402012392495</v>
      </c>
      <c r="E498" s="4"/>
      <c r="F498" s="1"/>
      <c r="G498" s="1"/>
      <c r="H498" s="1"/>
      <c r="I498" s="4"/>
    </row>
    <row r="499" spans="1:9" x14ac:dyDescent="0.3">
      <c r="A499" s="3">
        <v>498000</v>
      </c>
      <c r="B499" s="4">
        <f t="shared" si="14"/>
        <v>3216.25</v>
      </c>
      <c r="C499" s="4">
        <f t="shared" si="15"/>
        <v>3871.1938865211982</v>
      </c>
      <c r="D499" s="4">
        <f>Sheet1!$J$56-Sheet2!C499</f>
        <v>3304.9667195394081</v>
      </c>
      <c r="E499" s="4"/>
      <c r="F499" s="1"/>
      <c r="G499" s="1"/>
      <c r="H499" s="1"/>
      <c r="I499" s="4"/>
    </row>
    <row r="500" spans="1:9" x14ac:dyDescent="0.3">
      <c r="A500" s="3">
        <v>499000</v>
      </c>
      <c r="B500" s="4">
        <f t="shared" si="14"/>
        <v>3222.7083333333335</v>
      </c>
      <c r="C500" s="4">
        <f t="shared" si="15"/>
        <v>3878.9673682210405</v>
      </c>
      <c r="D500" s="4">
        <f>Sheet1!$J$56-Sheet2!C500</f>
        <v>3297.1932378395659</v>
      </c>
      <c r="E500" s="4"/>
      <c r="F500" s="1"/>
      <c r="G500" s="1"/>
      <c r="H500" s="1"/>
      <c r="I500" s="4"/>
    </row>
    <row r="501" spans="1:9" x14ac:dyDescent="0.3">
      <c r="A501" s="3">
        <v>500000</v>
      </c>
      <c r="B501" s="4">
        <f t="shared" si="14"/>
        <v>3229.1666666666665</v>
      </c>
      <c r="C501" s="4">
        <f t="shared" si="15"/>
        <v>3886.7408499208818</v>
      </c>
      <c r="D501" s="4">
        <f>Sheet1!$J$56-Sheet2!C501</f>
        <v>3289.4197561397245</v>
      </c>
      <c r="E501" s="4"/>
      <c r="F501" s="1"/>
      <c r="G501" s="1"/>
      <c r="H501" s="1"/>
      <c r="I501" s="4"/>
    </row>
    <row r="502" spans="1:9" x14ac:dyDescent="0.3">
      <c r="A502" s="3">
        <v>501000</v>
      </c>
      <c r="B502" s="4">
        <f t="shared" si="14"/>
        <v>3235.625</v>
      </c>
      <c r="C502" s="4">
        <f t="shared" si="15"/>
        <v>3894.5143316207236</v>
      </c>
      <c r="D502" s="4">
        <f>Sheet1!$J$56-Sheet2!C502</f>
        <v>3281.6462744398827</v>
      </c>
      <c r="E502" s="4"/>
      <c r="F502" s="1"/>
      <c r="G502" s="1"/>
      <c r="H502" s="1"/>
      <c r="I502" s="4"/>
    </row>
    <row r="503" spans="1:9" x14ac:dyDescent="0.3">
      <c r="A503" s="3">
        <v>502000</v>
      </c>
      <c r="B503" s="4">
        <f t="shared" si="14"/>
        <v>3242.0833333333335</v>
      </c>
      <c r="C503" s="4">
        <f t="shared" si="15"/>
        <v>3902.287813320565</v>
      </c>
      <c r="D503" s="4">
        <f>Sheet1!$J$56-Sheet2!C503</f>
        <v>3273.8727927400414</v>
      </c>
      <c r="E503" s="4"/>
      <c r="F503" s="1"/>
      <c r="G503" s="1"/>
      <c r="H503" s="1"/>
      <c r="I503" s="4"/>
    </row>
    <row r="504" spans="1:9" x14ac:dyDescent="0.3">
      <c r="A504" s="3">
        <v>503000</v>
      </c>
      <c r="B504" s="4">
        <f t="shared" si="14"/>
        <v>3248.5416666666665</v>
      </c>
      <c r="C504" s="4">
        <f t="shared" si="15"/>
        <v>3910.0612950204072</v>
      </c>
      <c r="D504" s="4">
        <f>Sheet1!$J$56-Sheet2!C504</f>
        <v>3266.0993110401992</v>
      </c>
      <c r="E504" s="4"/>
      <c r="F504" s="1"/>
      <c r="G504" s="1"/>
      <c r="H504" s="1"/>
      <c r="I504" s="4"/>
    </row>
    <row r="505" spans="1:9" x14ac:dyDescent="0.3">
      <c r="A505" s="3">
        <v>504000</v>
      </c>
      <c r="B505" s="4">
        <f t="shared" si="14"/>
        <v>3255</v>
      </c>
      <c r="C505" s="4">
        <f t="shared" si="15"/>
        <v>3917.8347767202495</v>
      </c>
      <c r="D505" s="4">
        <f>Sheet1!$J$56-Sheet2!C505</f>
        <v>3258.3258293403569</v>
      </c>
      <c r="E505" s="4"/>
      <c r="F505" s="1"/>
      <c r="G505" s="1"/>
      <c r="H505" s="1"/>
      <c r="I505" s="4"/>
    </row>
    <row r="506" spans="1:9" x14ac:dyDescent="0.3">
      <c r="A506" s="3">
        <v>505000</v>
      </c>
      <c r="B506" s="4">
        <f t="shared" si="14"/>
        <v>3261.4583333333335</v>
      </c>
      <c r="C506" s="4">
        <f t="shared" si="15"/>
        <v>3925.6082584200908</v>
      </c>
      <c r="D506" s="4">
        <f>Sheet1!$J$56-Sheet2!C506</f>
        <v>3250.5523476405156</v>
      </c>
      <c r="E506" s="4"/>
      <c r="F506" s="1"/>
      <c r="G506" s="1"/>
      <c r="H506" s="1"/>
      <c r="I506" s="4"/>
    </row>
    <row r="507" spans="1:9" x14ac:dyDescent="0.3">
      <c r="A507" s="3">
        <v>506000</v>
      </c>
      <c r="B507" s="4">
        <f t="shared" si="14"/>
        <v>3267.9166666666665</v>
      </c>
      <c r="C507" s="4">
        <f t="shared" si="15"/>
        <v>3933.3817401199331</v>
      </c>
      <c r="D507" s="4">
        <f>Sheet1!$J$56-Sheet2!C507</f>
        <v>3242.7788659406733</v>
      </c>
      <c r="E507" s="4"/>
      <c r="F507" s="1"/>
      <c r="G507" s="1"/>
      <c r="H507" s="1"/>
      <c r="I507" s="4"/>
    </row>
    <row r="508" spans="1:9" x14ac:dyDescent="0.3">
      <c r="A508" s="3">
        <v>507000</v>
      </c>
      <c r="B508" s="4">
        <f t="shared" si="14"/>
        <v>3274.375</v>
      </c>
      <c r="C508" s="4">
        <f t="shared" si="15"/>
        <v>3941.1552218197744</v>
      </c>
      <c r="D508" s="4">
        <f>Sheet1!$J$56-Sheet2!C508</f>
        <v>3235.005384240832</v>
      </c>
      <c r="E508" s="4"/>
      <c r="F508" s="1"/>
      <c r="G508" s="1"/>
      <c r="H508" s="1"/>
      <c r="I508" s="4"/>
    </row>
    <row r="509" spans="1:9" x14ac:dyDescent="0.3">
      <c r="A509" s="3">
        <v>508000</v>
      </c>
      <c r="B509" s="4">
        <f t="shared" si="14"/>
        <v>3280.8333333333335</v>
      </c>
      <c r="C509" s="4">
        <f t="shared" si="15"/>
        <v>3948.9287035196162</v>
      </c>
      <c r="D509" s="4">
        <f>Sheet1!$J$56-Sheet2!C509</f>
        <v>3227.2319025409902</v>
      </c>
      <c r="E509" s="4"/>
      <c r="F509" s="1"/>
      <c r="G509" s="1"/>
      <c r="H509" s="1"/>
      <c r="I509" s="4"/>
    </row>
    <row r="510" spans="1:9" x14ac:dyDescent="0.3">
      <c r="A510" s="3">
        <v>509000</v>
      </c>
      <c r="B510" s="4">
        <f t="shared" si="14"/>
        <v>3287.2916666666665</v>
      </c>
      <c r="C510" s="4">
        <f t="shared" si="15"/>
        <v>3956.7021852194575</v>
      </c>
      <c r="D510" s="4">
        <f>Sheet1!$J$56-Sheet2!C510</f>
        <v>3219.4584208411488</v>
      </c>
      <c r="E510" s="4"/>
      <c r="F510" s="1"/>
      <c r="G510" s="1"/>
      <c r="H510" s="1"/>
      <c r="I510" s="4"/>
    </row>
    <row r="511" spans="1:9" x14ac:dyDescent="0.3">
      <c r="A511" s="3">
        <v>510000</v>
      </c>
      <c r="B511" s="4">
        <f t="shared" si="14"/>
        <v>3293.75</v>
      </c>
      <c r="C511" s="4">
        <f t="shared" si="15"/>
        <v>3964.4756669192998</v>
      </c>
      <c r="D511" s="4">
        <f>Sheet1!$J$56-Sheet2!C511</f>
        <v>3211.6849391413066</v>
      </c>
      <c r="E511" s="4"/>
      <c r="F511" s="1"/>
      <c r="G511" s="1"/>
      <c r="H511" s="1"/>
      <c r="I511" s="4"/>
    </row>
    <row r="512" spans="1:9" x14ac:dyDescent="0.3">
      <c r="A512" s="3">
        <v>511000</v>
      </c>
      <c r="B512" s="4">
        <f t="shared" si="14"/>
        <v>3300.2083333333335</v>
      </c>
      <c r="C512" s="4">
        <f t="shared" si="15"/>
        <v>3972.2491486191411</v>
      </c>
      <c r="D512" s="4">
        <f>Sheet1!$J$56-Sheet2!C512</f>
        <v>3203.9114574414652</v>
      </c>
      <c r="E512" s="4"/>
      <c r="F512" s="1"/>
      <c r="G512" s="1"/>
      <c r="H512" s="1"/>
      <c r="I512" s="4"/>
    </row>
    <row r="513" spans="1:9" x14ac:dyDescent="0.3">
      <c r="A513" s="3">
        <v>512000</v>
      </c>
      <c r="B513" s="4">
        <f t="shared" si="14"/>
        <v>3306.6666666666665</v>
      </c>
      <c r="C513" s="4">
        <f t="shared" si="15"/>
        <v>3980.0226303189834</v>
      </c>
      <c r="D513" s="4">
        <f>Sheet1!$J$56-Sheet2!C513</f>
        <v>3196.137975741623</v>
      </c>
      <c r="E513" s="4"/>
      <c r="F513" s="1"/>
      <c r="G513" s="1"/>
      <c r="H513" s="1"/>
      <c r="I513" s="4"/>
    </row>
    <row r="514" spans="1:9" x14ac:dyDescent="0.3">
      <c r="A514" s="3">
        <v>513000</v>
      </c>
      <c r="B514" s="4">
        <f t="shared" si="14"/>
        <v>3313.125</v>
      </c>
      <c r="C514" s="4">
        <f t="shared" si="15"/>
        <v>3987.7961120188247</v>
      </c>
      <c r="D514" s="4">
        <f>Sheet1!$J$56-Sheet2!C514</f>
        <v>3188.3644940417817</v>
      </c>
      <c r="E514" s="4"/>
      <c r="F514" s="1"/>
      <c r="G514" s="1"/>
      <c r="H514" s="1"/>
      <c r="I514" s="4"/>
    </row>
    <row r="515" spans="1:9" x14ac:dyDescent="0.3">
      <c r="A515" s="3">
        <v>514000</v>
      </c>
      <c r="B515" s="4">
        <f t="shared" ref="B515:B578" si="16">A515*$B$1/12</f>
        <v>3319.5833333333335</v>
      </c>
      <c r="C515" s="4">
        <f t="shared" ref="C515:C578" si="17">-PMT($C$1/12,$D$1*12,A515)</f>
        <v>3995.5695937186665</v>
      </c>
      <c r="D515" s="4">
        <f>Sheet1!$J$56-Sheet2!C515</f>
        <v>3180.5910123419399</v>
      </c>
      <c r="E515" s="4"/>
      <c r="F515" s="1"/>
      <c r="G515" s="1"/>
      <c r="H515" s="1"/>
      <c r="I515" s="4"/>
    </row>
    <row r="516" spans="1:9" x14ac:dyDescent="0.3">
      <c r="A516" s="3">
        <v>515000</v>
      </c>
      <c r="B516" s="4">
        <f t="shared" si="16"/>
        <v>3326.0416666666665</v>
      </c>
      <c r="C516" s="4">
        <f t="shared" si="17"/>
        <v>4003.3430754185083</v>
      </c>
      <c r="D516" s="4">
        <f>Sheet1!$J$56-Sheet2!C516</f>
        <v>3172.8175306420981</v>
      </c>
      <c r="E516" s="4"/>
      <c r="F516" s="1"/>
      <c r="G516" s="1"/>
      <c r="H516" s="1"/>
      <c r="I516" s="4"/>
    </row>
    <row r="517" spans="1:9" x14ac:dyDescent="0.3">
      <c r="A517" s="3">
        <v>516000</v>
      </c>
      <c r="B517" s="4">
        <f t="shared" si="16"/>
        <v>3332.5</v>
      </c>
      <c r="C517" s="4">
        <f t="shared" si="17"/>
        <v>4011.1165571183501</v>
      </c>
      <c r="D517" s="4">
        <f>Sheet1!$J$56-Sheet2!C517</f>
        <v>3165.0440489422563</v>
      </c>
      <c r="E517" s="4"/>
      <c r="F517" s="1"/>
      <c r="G517" s="1"/>
      <c r="H517" s="1"/>
      <c r="I517" s="4"/>
    </row>
    <row r="518" spans="1:9" x14ac:dyDescent="0.3">
      <c r="A518" s="3">
        <v>517000</v>
      </c>
      <c r="B518" s="4">
        <f t="shared" si="16"/>
        <v>3338.9583333333335</v>
      </c>
      <c r="C518" s="4">
        <f t="shared" si="17"/>
        <v>4018.8900388181924</v>
      </c>
      <c r="D518" s="4">
        <f>Sheet1!$J$56-Sheet2!C518</f>
        <v>3157.270567242414</v>
      </c>
      <c r="E518" s="4"/>
      <c r="F518" s="1"/>
      <c r="G518" s="1"/>
      <c r="H518" s="1"/>
      <c r="I518" s="4"/>
    </row>
    <row r="519" spans="1:9" x14ac:dyDescent="0.3">
      <c r="A519" s="3">
        <v>518000</v>
      </c>
      <c r="B519" s="4">
        <f t="shared" si="16"/>
        <v>3345.4166666666665</v>
      </c>
      <c r="C519" s="4">
        <f t="shared" si="17"/>
        <v>4026.6635205180337</v>
      </c>
      <c r="D519" s="4">
        <f>Sheet1!$J$56-Sheet2!C519</f>
        <v>3149.4970855425727</v>
      </c>
      <c r="E519" s="4"/>
      <c r="F519" s="1"/>
      <c r="G519" s="1"/>
      <c r="H519" s="1"/>
      <c r="I519" s="4"/>
    </row>
    <row r="520" spans="1:9" x14ac:dyDescent="0.3">
      <c r="A520" s="3">
        <v>519000</v>
      </c>
      <c r="B520" s="4">
        <f t="shared" si="16"/>
        <v>3351.875</v>
      </c>
      <c r="C520" s="4">
        <f t="shared" si="17"/>
        <v>4034.4370022178759</v>
      </c>
      <c r="D520" s="4">
        <f>Sheet1!$J$56-Sheet2!C520</f>
        <v>3141.7236038427304</v>
      </c>
      <c r="E520" s="4"/>
      <c r="F520" s="1"/>
      <c r="G520" s="1"/>
      <c r="H520" s="1"/>
      <c r="I520" s="4"/>
    </row>
    <row r="521" spans="1:9" x14ac:dyDescent="0.3">
      <c r="A521" s="3">
        <v>520000</v>
      </c>
      <c r="B521" s="4">
        <f t="shared" si="16"/>
        <v>3358.3333333333335</v>
      </c>
      <c r="C521" s="4">
        <f t="shared" si="17"/>
        <v>4042.2104839177173</v>
      </c>
      <c r="D521" s="4">
        <f>Sheet1!$J$56-Sheet2!C521</f>
        <v>3133.9501221428891</v>
      </c>
      <c r="E521" s="4"/>
      <c r="F521" s="1"/>
      <c r="G521" s="1"/>
      <c r="H521" s="1"/>
      <c r="I521" s="4"/>
    </row>
    <row r="522" spans="1:9" x14ac:dyDescent="0.3">
      <c r="A522" s="3">
        <v>521000</v>
      </c>
      <c r="B522" s="4">
        <f t="shared" si="16"/>
        <v>3364.7916666666665</v>
      </c>
      <c r="C522" s="4">
        <f t="shared" si="17"/>
        <v>4049.9839656175591</v>
      </c>
      <c r="D522" s="4">
        <f>Sheet1!$J$56-Sheet2!C522</f>
        <v>3126.1766404430473</v>
      </c>
      <c r="E522" s="4"/>
      <c r="F522" s="1"/>
      <c r="G522" s="1"/>
      <c r="H522" s="1"/>
      <c r="I522" s="4"/>
    </row>
    <row r="523" spans="1:9" x14ac:dyDescent="0.3">
      <c r="A523" s="3">
        <v>522000</v>
      </c>
      <c r="B523" s="4">
        <f t="shared" si="16"/>
        <v>3371.25</v>
      </c>
      <c r="C523" s="4">
        <f t="shared" si="17"/>
        <v>4057.7574473174004</v>
      </c>
      <c r="D523" s="4">
        <f>Sheet1!$J$56-Sheet2!C523</f>
        <v>3118.4031587432059</v>
      </c>
      <c r="E523" s="4"/>
      <c r="F523" s="1"/>
      <c r="G523" s="1"/>
      <c r="H523" s="1"/>
      <c r="I523" s="4"/>
    </row>
    <row r="524" spans="1:9" x14ac:dyDescent="0.3">
      <c r="A524" s="3">
        <v>523000</v>
      </c>
      <c r="B524" s="4">
        <f t="shared" si="16"/>
        <v>3377.7083333333335</v>
      </c>
      <c r="C524" s="4">
        <f t="shared" si="17"/>
        <v>4065.5309290172427</v>
      </c>
      <c r="D524" s="4">
        <f>Sheet1!$J$56-Sheet2!C524</f>
        <v>3110.6296770433637</v>
      </c>
      <c r="E524" s="4"/>
      <c r="F524" s="1"/>
      <c r="G524" s="1"/>
      <c r="H524" s="1"/>
      <c r="I524" s="4"/>
    </row>
    <row r="525" spans="1:9" x14ac:dyDescent="0.3">
      <c r="A525" s="3">
        <v>524000</v>
      </c>
      <c r="B525" s="4">
        <f t="shared" si="16"/>
        <v>3384.1666666666665</v>
      </c>
      <c r="C525" s="4">
        <f t="shared" si="17"/>
        <v>4073.304410717084</v>
      </c>
      <c r="D525" s="4">
        <f>Sheet1!$J$56-Sheet2!C525</f>
        <v>3102.8561953435224</v>
      </c>
      <c r="E525" s="4"/>
      <c r="F525" s="1"/>
      <c r="G525" s="1"/>
      <c r="H525" s="1"/>
      <c r="I525" s="4"/>
    </row>
    <row r="526" spans="1:9" x14ac:dyDescent="0.3">
      <c r="A526" s="3">
        <v>525000</v>
      </c>
      <c r="B526" s="4">
        <f t="shared" si="16"/>
        <v>3390.625</v>
      </c>
      <c r="C526" s="4">
        <f t="shared" si="17"/>
        <v>4081.0778924169263</v>
      </c>
      <c r="D526" s="4">
        <f>Sheet1!$J$56-Sheet2!C526</f>
        <v>3095.0827136436801</v>
      </c>
      <c r="E526" s="4"/>
      <c r="F526" s="1"/>
      <c r="G526" s="1"/>
      <c r="H526" s="1"/>
      <c r="I526" s="4"/>
    </row>
    <row r="527" spans="1:9" x14ac:dyDescent="0.3">
      <c r="A527" s="3">
        <v>526000</v>
      </c>
      <c r="B527" s="4">
        <f t="shared" si="16"/>
        <v>3397.0833333333335</v>
      </c>
      <c r="C527" s="4">
        <f t="shared" si="17"/>
        <v>4088.8513741167676</v>
      </c>
      <c r="D527" s="4">
        <f>Sheet1!$J$56-Sheet2!C527</f>
        <v>3087.3092319438388</v>
      </c>
      <c r="E527" s="4"/>
      <c r="F527" s="1"/>
      <c r="G527" s="1"/>
      <c r="H527" s="1"/>
      <c r="I527" s="4"/>
    </row>
    <row r="528" spans="1:9" x14ac:dyDescent="0.3">
      <c r="A528" s="3">
        <v>527000</v>
      </c>
      <c r="B528" s="4">
        <f t="shared" si="16"/>
        <v>3403.5416666666665</v>
      </c>
      <c r="C528" s="4">
        <f t="shared" si="17"/>
        <v>4096.6248558166099</v>
      </c>
      <c r="D528" s="4">
        <f>Sheet1!$J$56-Sheet2!C528</f>
        <v>3079.5357502439965</v>
      </c>
      <c r="E528" s="4"/>
      <c r="F528" s="1"/>
      <c r="G528" s="1"/>
      <c r="H528" s="1"/>
      <c r="I528" s="4"/>
    </row>
    <row r="529" spans="1:9" x14ac:dyDescent="0.3">
      <c r="A529" s="3">
        <v>528000</v>
      </c>
      <c r="B529" s="4">
        <f t="shared" si="16"/>
        <v>3410</v>
      </c>
      <c r="C529" s="4">
        <f t="shared" si="17"/>
        <v>4104.3983375164507</v>
      </c>
      <c r="D529" s="4">
        <f>Sheet1!$J$56-Sheet2!C529</f>
        <v>3071.7622685441556</v>
      </c>
      <c r="E529" s="4"/>
      <c r="F529" s="1"/>
      <c r="G529" s="1"/>
      <c r="H529" s="1"/>
      <c r="I529" s="4"/>
    </row>
    <row r="530" spans="1:9" x14ac:dyDescent="0.3">
      <c r="A530" s="3">
        <v>529000</v>
      </c>
      <c r="B530" s="4">
        <f t="shared" si="16"/>
        <v>3416.4583333333335</v>
      </c>
      <c r="C530" s="4">
        <f t="shared" si="17"/>
        <v>4112.1718192162934</v>
      </c>
      <c r="D530" s="4">
        <f>Sheet1!$J$56-Sheet2!C530</f>
        <v>3063.9887868443129</v>
      </c>
      <c r="E530" s="4"/>
      <c r="F530" s="1"/>
      <c r="G530" s="1"/>
      <c r="H530" s="1"/>
      <c r="I530" s="4"/>
    </row>
    <row r="531" spans="1:9" x14ac:dyDescent="0.3">
      <c r="A531" s="3">
        <v>530000</v>
      </c>
      <c r="B531" s="4">
        <f t="shared" si="16"/>
        <v>3422.9166666666665</v>
      </c>
      <c r="C531" s="4">
        <f t="shared" si="17"/>
        <v>4119.9453009161352</v>
      </c>
      <c r="D531" s="4">
        <f>Sheet1!$J$56-Sheet2!C531</f>
        <v>3056.2153051444711</v>
      </c>
      <c r="E531" s="4"/>
      <c r="F531" s="1"/>
      <c r="G531" s="1"/>
      <c r="H531" s="1"/>
      <c r="I531" s="4"/>
    </row>
    <row r="532" spans="1:9" x14ac:dyDescent="0.3">
      <c r="A532" s="3">
        <v>531000</v>
      </c>
      <c r="B532" s="4">
        <f t="shared" si="16"/>
        <v>3429.375</v>
      </c>
      <c r="C532" s="4">
        <f t="shared" si="17"/>
        <v>4127.718782615977</v>
      </c>
      <c r="D532" s="4">
        <f>Sheet1!$J$56-Sheet2!C532</f>
        <v>3048.4418234446293</v>
      </c>
      <c r="E532" s="4"/>
      <c r="F532" s="1"/>
      <c r="G532" s="1"/>
      <c r="H532" s="1"/>
      <c r="I532" s="4"/>
    </row>
    <row r="533" spans="1:9" x14ac:dyDescent="0.3">
      <c r="A533" s="3">
        <v>532000</v>
      </c>
      <c r="B533" s="4">
        <f t="shared" si="16"/>
        <v>3435.8333333333335</v>
      </c>
      <c r="C533" s="4">
        <f t="shared" si="17"/>
        <v>4135.4922643158188</v>
      </c>
      <c r="D533" s="4">
        <f>Sheet1!$J$56-Sheet2!C533</f>
        <v>3040.6683417447875</v>
      </c>
      <c r="E533" s="4"/>
      <c r="F533" s="1"/>
      <c r="G533" s="1"/>
      <c r="H533" s="1"/>
      <c r="I533" s="4"/>
    </row>
    <row r="534" spans="1:9" x14ac:dyDescent="0.3">
      <c r="A534" s="3">
        <v>533000</v>
      </c>
      <c r="B534" s="4">
        <f t="shared" si="16"/>
        <v>3442.2916666666665</v>
      </c>
      <c r="C534" s="4">
        <f t="shared" si="17"/>
        <v>4143.2657460156597</v>
      </c>
      <c r="D534" s="4">
        <f>Sheet1!$J$56-Sheet2!C534</f>
        <v>3032.8948600449467</v>
      </c>
      <c r="E534" s="4"/>
      <c r="F534" s="1"/>
      <c r="G534" s="1"/>
      <c r="H534" s="1"/>
      <c r="I534" s="4"/>
    </row>
    <row r="535" spans="1:9" x14ac:dyDescent="0.3">
      <c r="A535" s="3">
        <v>534000</v>
      </c>
      <c r="B535" s="4">
        <f t="shared" si="16"/>
        <v>3448.75</v>
      </c>
      <c r="C535" s="4">
        <f t="shared" si="17"/>
        <v>4151.0392277155024</v>
      </c>
      <c r="D535" s="4">
        <f>Sheet1!$J$56-Sheet2!C535</f>
        <v>3025.1213783451039</v>
      </c>
      <c r="E535" s="4"/>
      <c r="F535" s="1"/>
      <c r="G535" s="1"/>
      <c r="H535" s="1"/>
      <c r="I535" s="4"/>
    </row>
    <row r="536" spans="1:9" x14ac:dyDescent="0.3">
      <c r="A536" s="3">
        <v>535000</v>
      </c>
      <c r="B536" s="4">
        <f t="shared" si="16"/>
        <v>3455.2083333333335</v>
      </c>
      <c r="C536" s="4">
        <f t="shared" si="17"/>
        <v>4158.8127094153433</v>
      </c>
      <c r="D536" s="4">
        <f>Sheet1!$J$56-Sheet2!C536</f>
        <v>3017.3478966452631</v>
      </c>
      <c r="E536" s="4"/>
      <c r="F536" s="1"/>
      <c r="G536" s="1"/>
      <c r="H536" s="1"/>
      <c r="I536" s="4"/>
    </row>
    <row r="537" spans="1:9" x14ac:dyDescent="0.3">
      <c r="A537" s="3">
        <v>536000</v>
      </c>
      <c r="B537" s="4">
        <f t="shared" si="16"/>
        <v>3461.6666666666665</v>
      </c>
      <c r="C537" s="4">
        <f t="shared" si="17"/>
        <v>4166.586191115186</v>
      </c>
      <c r="D537" s="4">
        <f>Sheet1!$J$56-Sheet2!C537</f>
        <v>3009.5744149454204</v>
      </c>
      <c r="E537" s="4"/>
      <c r="F537" s="1"/>
      <c r="G537" s="1"/>
      <c r="H537" s="1"/>
      <c r="I537" s="4"/>
    </row>
    <row r="538" spans="1:9" x14ac:dyDescent="0.3">
      <c r="A538" s="3">
        <v>537000</v>
      </c>
      <c r="B538" s="4">
        <f t="shared" si="16"/>
        <v>3468.125</v>
      </c>
      <c r="C538" s="4">
        <f t="shared" si="17"/>
        <v>4174.3596728150269</v>
      </c>
      <c r="D538" s="4">
        <f>Sheet1!$J$56-Sheet2!C538</f>
        <v>3001.8009332455795</v>
      </c>
      <c r="E538" s="4"/>
      <c r="F538" s="1"/>
      <c r="G538" s="1"/>
      <c r="H538" s="1"/>
      <c r="I538" s="4"/>
    </row>
    <row r="539" spans="1:9" x14ac:dyDescent="0.3">
      <c r="A539" s="3">
        <v>538000</v>
      </c>
      <c r="B539" s="4">
        <f t="shared" si="16"/>
        <v>3474.5833333333335</v>
      </c>
      <c r="C539" s="4">
        <f t="shared" si="17"/>
        <v>4182.1331545148687</v>
      </c>
      <c r="D539" s="4">
        <f>Sheet1!$J$56-Sheet2!C539</f>
        <v>2994.0274515457377</v>
      </c>
      <c r="E539" s="4"/>
      <c r="F539" s="1"/>
      <c r="G539" s="1"/>
      <c r="H539" s="1"/>
      <c r="I539" s="4"/>
    </row>
    <row r="540" spans="1:9" x14ac:dyDescent="0.3">
      <c r="A540" s="3">
        <v>539000</v>
      </c>
      <c r="B540" s="4">
        <f t="shared" si="16"/>
        <v>3481.0416666666665</v>
      </c>
      <c r="C540" s="4">
        <f t="shared" si="17"/>
        <v>4189.9066362147105</v>
      </c>
      <c r="D540" s="4">
        <f>Sheet1!$J$56-Sheet2!C540</f>
        <v>2986.2539698458959</v>
      </c>
      <c r="E540" s="4"/>
      <c r="F540" s="1"/>
      <c r="G540" s="1"/>
      <c r="H540" s="1"/>
      <c r="I540" s="4"/>
    </row>
    <row r="541" spans="1:9" x14ac:dyDescent="0.3">
      <c r="A541" s="3">
        <v>540000</v>
      </c>
      <c r="B541" s="4">
        <f t="shared" si="16"/>
        <v>3487.5</v>
      </c>
      <c r="C541" s="4">
        <f t="shared" si="17"/>
        <v>4197.6801179145523</v>
      </c>
      <c r="D541" s="4">
        <f>Sheet1!$J$56-Sheet2!C541</f>
        <v>2978.4804881460541</v>
      </c>
      <c r="E541" s="4"/>
      <c r="F541" s="1"/>
      <c r="G541" s="1"/>
      <c r="H541" s="1"/>
      <c r="I541" s="4"/>
    </row>
    <row r="542" spans="1:9" x14ac:dyDescent="0.3">
      <c r="A542" s="3">
        <v>541000</v>
      </c>
      <c r="B542" s="4">
        <f t="shared" si="16"/>
        <v>3493.9583333333335</v>
      </c>
      <c r="C542" s="4">
        <f t="shared" si="17"/>
        <v>4205.4535996143941</v>
      </c>
      <c r="D542" s="4">
        <f>Sheet1!$J$56-Sheet2!C542</f>
        <v>2970.7070064462123</v>
      </c>
      <c r="E542" s="4"/>
      <c r="F542" s="1"/>
      <c r="G542" s="1"/>
      <c r="H542" s="1"/>
      <c r="I542" s="4"/>
    </row>
    <row r="543" spans="1:9" x14ac:dyDescent="0.3">
      <c r="A543" s="3">
        <v>542000</v>
      </c>
      <c r="B543" s="4">
        <f t="shared" si="16"/>
        <v>3500.4166666666665</v>
      </c>
      <c r="C543" s="4">
        <f t="shared" si="17"/>
        <v>4213.2270813142359</v>
      </c>
      <c r="D543" s="4">
        <f>Sheet1!$J$56-Sheet2!C543</f>
        <v>2962.9335247463705</v>
      </c>
      <c r="E543" s="4"/>
      <c r="F543" s="1"/>
      <c r="G543" s="1"/>
      <c r="H543" s="1"/>
      <c r="I543" s="4"/>
    </row>
    <row r="544" spans="1:9" x14ac:dyDescent="0.3">
      <c r="A544" s="3">
        <v>543000</v>
      </c>
      <c r="B544" s="4">
        <f t="shared" si="16"/>
        <v>3506.875</v>
      </c>
      <c r="C544" s="4">
        <f t="shared" si="17"/>
        <v>4221.0005630140786</v>
      </c>
      <c r="D544" s="4">
        <f>Sheet1!$J$56-Sheet2!C544</f>
        <v>2955.1600430465278</v>
      </c>
      <c r="E544" s="4"/>
      <c r="F544" s="1"/>
      <c r="G544" s="1"/>
      <c r="H544" s="1"/>
      <c r="I544" s="4"/>
    </row>
    <row r="545" spans="1:9" x14ac:dyDescent="0.3">
      <c r="A545" s="3">
        <v>544000</v>
      </c>
      <c r="B545" s="4">
        <f t="shared" si="16"/>
        <v>3513.3333333333335</v>
      </c>
      <c r="C545" s="4">
        <f t="shared" si="17"/>
        <v>4228.7740447139195</v>
      </c>
      <c r="D545" s="4">
        <f>Sheet1!$J$56-Sheet2!C545</f>
        <v>2947.3865613466869</v>
      </c>
      <c r="E545" s="4"/>
      <c r="F545" s="1"/>
      <c r="G545" s="1"/>
      <c r="H545" s="1"/>
      <c r="I545" s="4"/>
    </row>
    <row r="546" spans="1:9" x14ac:dyDescent="0.3">
      <c r="A546" s="3">
        <v>545000</v>
      </c>
      <c r="B546" s="4">
        <f t="shared" si="16"/>
        <v>3519.7916666666665</v>
      </c>
      <c r="C546" s="4">
        <f t="shared" si="17"/>
        <v>4236.5475264137613</v>
      </c>
      <c r="D546" s="4">
        <f>Sheet1!$J$56-Sheet2!C546</f>
        <v>2939.6130796468451</v>
      </c>
      <c r="E546" s="4"/>
      <c r="F546" s="1"/>
      <c r="G546" s="1"/>
      <c r="H546" s="1"/>
      <c r="I546" s="4"/>
    </row>
    <row r="547" spans="1:9" x14ac:dyDescent="0.3">
      <c r="A547" s="3">
        <v>546000</v>
      </c>
      <c r="B547" s="4">
        <f t="shared" si="16"/>
        <v>3526.25</v>
      </c>
      <c r="C547" s="4">
        <f t="shared" si="17"/>
        <v>4244.3210081136031</v>
      </c>
      <c r="D547" s="4">
        <f>Sheet1!$J$56-Sheet2!C547</f>
        <v>2931.8395979470033</v>
      </c>
      <c r="E547" s="4"/>
      <c r="F547" s="1"/>
      <c r="G547" s="1"/>
      <c r="H547" s="1"/>
      <c r="I547" s="4"/>
    </row>
    <row r="548" spans="1:9" x14ac:dyDescent="0.3">
      <c r="A548" s="3">
        <v>547000</v>
      </c>
      <c r="B548" s="4">
        <f t="shared" si="16"/>
        <v>3532.7083333333335</v>
      </c>
      <c r="C548" s="4">
        <f t="shared" si="17"/>
        <v>4252.0944898134449</v>
      </c>
      <c r="D548" s="4">
        <f>Sheet1!$J$56-Sheet2!C548</f>
        <v>2924.0661162471615</v>
      </c>
      <c r="E548" s="4"/>
      <c r="F548" s="1"/>
      <c r="G548" s="1"/>
      <c r="H548" s="1"/>
      <c r="I548" s="4"/>
    </row>
    <row r="549" spans="1:9" x14ac:dyDescent="0.3">
      <c r="A549" s="3">
        <v>548000</v>
      </c>
      <c r="B549" s="4">
        <f t="shared" si="16"/>
        <v>3539.1666666666665</v>
      </c>
      <c r="C549" s="4">
        <f t="shared" si="17"/>
        <v>4259.8679715132866</v>
      </c>
      <c r="D549" s="4">
        <f>Sheet1!$J$56-Sheet2!C549</f>
        <v>2916.2926345473197</v>
      </c>
      <c r="E549" s="4"/>
      <c r="F549" s="1"/>
      <c r="G549" s="1"/>
      <c r="H549" s="1"/>
      <c r="I549" s="4"/>
    </row>
    <row r="550" spans="1:9" x14ac:dyDescent="0.3">
      <c r="A550" s="3">
        <v>549000</v>
      </c>
      <c r="B550" s="4">
        <f t="shared" si="16"/>
        <v>3545.625</v>
      </c>
      <c r="C550" s="4">
        <f t="shared" si="17"/>
        <v>4267.6414532131284</v>
      </c>
      <c r="D550" s="4">
        <f>Sheet1!$J$56-Sheet2!C550</f>
        <v>2908.5191528474779</v>
      </c>
      <c r="E550" s="4"/>
      <c r="F550" s="1"/>
      <c r="G550" s="1"/>
      <c r="H550" s="1"/>
      <c r="I550" s="4"/>
    </row>
    <row r="551" spans="1:9" x14ac:dyDescent="0.3">
      <c r="A551" s="3">
        <v>550000</v>
      </c>
      <c r="B551" s="4">
        <f t="shared" si="16"/>
        <v>3552.0833333333335</v>
      </c>
      <c r="C551" s="4">
        <f t="shared" si="17"/>
        <v>4275.4149349129702</v>
      </c>
      <c r="D551" s="4">
        <f>Sheet1!$J$56-Sheet2!C551</f>
        <v>2900.7456711476361</v>
      </c>
      <c r="E551" s="4"/>
      <c r="F551" s="1"/>
      <c r="G551" s="1"/>
      <c r="H551" s="1"/>
      <c r="I551" s="4"/>
    </row>
    <row r="552" spans="1:9" x14ac:dyDescent="0.3">
      <c r="A552" s="3">
        <v>551000</v>
      </c>
      <c r="B552" s="4">
        <f t="shared" si="16"/>
        <v>3558.5416666666665</v>
      </c>
      <c r="C552" s="4">
        <f t="shared" si="17"/>
        <v>4283.188416612812</v>
      </c>
      <c r="D552" s="4">
        <f>Sheet1!$J$56-Sheet2!C552</f>
        <v>2892.9721894477943</v>
      </c>
      <c r="E552" s="4"/>
      <c r="F552" s="1"/>
      <c r="G552" s="1"/>
      <c r="H552" s="1"/>
      <c r="I552" s="4"/>
    </row>
    <row r="553" spans="1:9" x14ac:dyDescent="0.3">
      <c r="A553" s="3">
        <v>552000</v>
      </c>
      <c r="B553" s="4">
        <f t="shared" si="16"/>
        <v>3565</v>
      </c>
      <c r="C553" s="4">
        <f t="shared" si="17"/>
        <v>4290.9618983126538</v>
      </c>
      <c r="D553" s="4">
        <f>Sheet1!$J$56-Sheet2!C553</f>
        <v>2885.1987077479525</v>
      </c>
      <c r="E553" s="4"/>
      <c r="F553" s="1"/>
      <c r="G553" s="1"/>
      <c r="H553" s="1"/>
      <c r="I553" s="4"/>
    </row>
    <row r="554" spans="1:9" x14ac:dyDescent="0.3">
      <c r="A554" s="3">
        <v>553000</v>
      </c>
      <c r="B554" s="4">
        <f t="shared" si="16"/>
        <v>3571.4583333333335</v>
      </c>
      <c r="C554" s="4">
        <f t="shared" si="17"/>
        <v>4298.7353800124956</v>
      </c>
      <c r="D554" s="4">
        <f>Sheet1!$J$56-Sheet2!C554</f>
        <v>2877.4252260481107</v>
      </c>
      <c r="E554" s="4"/>
      <c r="F554" s="1"/>
      <c r="G554" s="1"/>
      <c r="H554" s="1"/>
      <c r="I554" s="4"/>
    </row>
    <row r="555" spans="1:9" x14ac:dyDescent="0.3">
      <c r="A555" s="3">
        <v>554000</v>
      </c>
      <c r="B555" s="4">
        <f t="shared" si="16"/>
        <v>3577.9166666666665</v>
      </c>
      <c r="C555" s="4">
        <f t="shared" si="17"/>
        <v>4306.5088617123374</v>
      </c>
      <c r="D555" s="4">
        <f>Sheet1!$J$56-Sheet2!C555</f>
        <v>2869.6517443482689</v>
      </c>
      <c r="E555" s="4"/>
      <c r="F555" s="1"/>
      <c r="G555" s="1"/>
      <c r="H555" s="1"/>
      <c r="I555" s="4"/>
    </row>
    <row r="556" spans="1:9" x14ac:dyDescent="0.3">
      <c r="A556" s="3">
        <v>555000</v>
      </c>
      <c r="B556" s="4">
        <f t="shared" si="16"/>
        <v>3584.375</v>
      </c>
      <c r="C556" s="4">
        <f t="shared" si="17"/>
        <v>4314.2823434121792</v>
      </c>
      <c r="D556" s="4">
        <f>Sheet1!$J$56-Sheet2!C556</f>
        <v>2861.8782626484272</v>
      </c>
      <c r="E556" s="4"/>
      <c r="F556" s="1"/>
      <c r="G556" s="1"/>
      <c r="H556" s="1"/>
      <c r="I556" s="4"/>
    </row>
    <row r="557" spans="1:9" x14ac:dyDescent="0.3">
      <c r="A557" s="3">
        <v>556000</v>
      </c>
      <c r="B557" s="4">
        <f t="shared" si="16"/>
        <v>3590.8333333333335</v>
      </c>
      <c r="C557" s="4">
        <f t="shared" si="17"/>
        <v>4322.055825112021</v>
      </c>
      <c r="D557" s="4">
        <f>Sheet1!$J$56-Sheet2!C557</f>
        <v>2854.1047809485854</v>
      </c>
      <c r="E557" s="4"/>
      <c r="F557" s="1"/>
      <c r="G557" s="1"/>
      <c r="H557" s="1"/>
      <c r="I557" s="4"/>
    </row>
    <row r="558" spans="1:9" x14ac:dyDescent="0.3">
      <c r="A558" s="3">
        <v>557000</v>
      </c>
      <c r="B558" s="4">
        <f t="shared" si="16"/>
        <v>3597.2916666666665</v>
      </c>
      <c r="C558" s="4">
        <f t="shared" si="17"/>
        <v>4329.8293068118628</v>
      </c>
      <c r="D558" s="4">
        <f>Sheet1!$J$56-Sheet2!C558</f>
        <v>2846.3312992487436</v>
      </c>
      <c r="E558" s="4"/>
      <c r="F558" s="1"/>
      <c r="G558" s="1"/>
      <c r="H558" s="1"/>
      <c r="I558" s="4"/>
    </row>
    <row r="559" spans="1:9" x14ac:dyDescent="0.3">
      <c r="A559" s="3">
        <v>558000</v>
      </c>
      <c r="B559" s="4">
        <f t="shared" si="16"/>
        <v>3603.75</v>
      </c>
      <c r="C559" s="4">
        <f t="shared" si="17"/>
        <v>4337.6027885117046</v>
      </c>
      <c r="D559" s="4">
        <f>Sheet1!$J$56-Sheet2!C559</f>
        <v>2838.5578175489018</v>
      </c>
      <c r="E559" s="4"/>
      <c r="F559" s="1"/>
      <c r="G559" s="1"/>
      <c r="H559" s="1"/>
      <c r="I559" s="4"/>
    </row>
    <row r="560" spans="1:9" x14ac:dyDescent="0.3">
      <c r="A560" s="3">
        <v>559000</v>
      </c>
      <c r="B560" s="4">
        <f t="shared" si="16"/>
        <v>3610.2083333333335</v>
      </c>
      <c r="C560" s="4">
        <f t="shared" si="17"/>
        <v>4345.3762702115455</v>
      </c>
      <c r="D560" s="4">
        <f>Sheet1!$J$56-Sheet2!C560</f>
        <v>2830.7843358490609</v>
      </c>
      <c r="E560" s="4"/>
      <c r="F560" s="1"/>
      <c r="G560" s="1"/>
      <c r="H560" s="1"/>
      <c r="I560" s="4"/>
    </row>
    <row r="561" spans="1:9" x14ac:dyDescent="0.3">
      <c r="A561" s="3">
        <v>560000</v>
      </c>
      <c r="B561" s="4">
        <f t="shared" si="16"/>
        <v>3616.6666666666665</v>
      </c>
      <c r="C561" s="4">
        <f t="shared" si="17"/>
        <v>4353.1497519113882</v>
      </c>
      <c r="D561" s="4">
        <f>Sheet1!$J$56-Sheet2!C561</f>
        <v>2823.0108541492182</v>
      </c>
      <c r="E561" s="4"/>
      <c r="F561" s="1"/>
      <c r="G561" s="1"/>
      <c r="H561" s="1"/>
      <c r="I561" s="4"/>
    </row>
    <row r="562" spans="1:9" x14ac:dyDescent="0.3">
      <c r="A562" s="3">
        <v>561000</v>
      </c>
      <c r="B562" s="4">
        <f t="shared" si="16"/>
        <v>3623.125</v>
      </c>
      <c r="C562" s="4">
        <f t="shared" si="17"/>
        <v>4360.9232336112291</v>
      </c>
      <c r="D562" s="4">
        <f>Sheet1!$J$56-Sheet2!C562</f>
        <v>2815.2373724493773</v>
      </c>
      <c r="E562" s="4"/>
      <c r="F562" s="1"/>
      <c r="G562" s="1"/>
      <c r="H562" s="1"/>
      <c r="I562" s="4"/>
    </row>
    <row r="563" spans="1:9" x14ac:dyDescent="0.3">
      <c r="A563" s="3">
        <v>562000</v>
      </c>
      <c r="B563" s="4">
        <f t="shared" si="16"/>
        <v>3629.5833333333335</v>
      </c>
      <c r="C563" s="4">
        <f t="shared" si="17"/>
        <v>4368.6967153110718</v>
      </c>
      <c r="D563" s="4">
        <f>Sheet1!$J$56-Sheet2!C563</f>
        <v>2807.4638907495346</v>
      </c>
      <c r="E563" s="4"/>
      <c r="F563" s="1"/>
      <c r="G563" s="1"/>
      <c r="H563" s="1"/>
      <c r="I563" s="4"/>
    </row>
    <row r="564" spans="1:9" x14ac:dyDescent="0.3">
      <c r="A564" s="3">
        <v>563000</v>
      </c>
      <c r="B564" s="4">
        <f t="shared" si="16"/>
        <v>3636.0416666666665</v>
      </c>
      <c r="C564" s="4">
        <f t="shared" si="17"/>
        <v>4376.4701970109127</v>
      </c>
      <c r="D564" s="4">
        <f>Sheet1!$J$56-Sheet2!C564</f>
        <v>2799.6904090496937</v>
      </c>
      <c r="E564" s="4"/>
      <c r="F564" s="1"/>
      <c r="G564" s="1"/>
      <c r="H564" s="1"/>
      <c r="I564" s="4"/>
    </row>
    <row r="565" spans="1:9" x14ac:dyDescent="0.3">
      <c r="A565" s="3">
        <v>564000</v>
      </c>
      <c r="B565" s="4">
        <f t="shared" si="16"/>
        <v>3642.5</v>
      </c>
      <c r="C565" s="4">
        <f t="shared" si="17"/>
        <v>4384.2436787107554</v>
      </c>
      <c r="D565" s="4">
        <f>Sheet1!$J$56-Sheet2!C565</f>
        <v>2791.916927349851</v>
      </c>
      <c r="E565" s="4"/>
      <c r="F565" s="1"/>
      <c r="G565" s="1"/>
      <c r="H565" s="1"/>
      <c r="I565" s="4"/>
    </row>
    <row r="566" spans="1:9" x14ac:dyDescent="0.3">
      <c r="A566" s="3">
        <v>565000</v>
      </c>
      <c r="B566" s="4">
        <f t="shared" si="16"/>
        <v>3648.9583333333335</v>
      </c>
      <c r="C566" s="4">
        <f t="shared" si="17"/>
        <v>4392.0171604105963</v>
      </c>
      <c r="D566" s="4">
        <f>Sheet1!$J$56-Sheet2!C566</f>
        <v>2784.1434456500101</v>
      </c>
      <c r="E566" s="4"/>
      <c r="F566" s="1"/>
      <c r="G566" s="1"/>
      <c r="H566" s="1"/>
      <c r="I566" s="4"/>
    </row>
    <row r="567" spans="1:9" x14ac:dyDescent="0.3">
      <c r="A567" s="3">
        <v>566000</v>
      </c>
      <c r="B567" s="4">
        <f t="shared" si="16"/>
        <v>3655.4166666666665</v>
      </c>
      <c r="C567" s="4">
        <f t="shared" si="17"/>
        <v>4399.7906421104381</v>
      </c>
      <c r="D567" s="4">
        <f>Sheet1!$J$56-Sheet2!C567</f>
        <v>2776.3699639501683</v>
      </c>
      <c r="E567" s="4"/>
      <c r="F567" s="1"/>
      <c r="G567" s="1"/>
      <c r="H567" s="1"/>
      <c r="I567" s="4"/>
    </row>
    <row r="568" spans="1:9" x14ac:dyDescent="0.3">
      <c r="A568" s="3">
        <v>567000</v>
      </c>
      <c r="B568" s="4">
        <f t="shared" si="16"/>
        <v>3661.875</v>
      </c>
      <c r="C568" s="4">
        <f t="shared" si="17"/>
        <v>4407.5641238102808</v>
      </c>
      <c r="D568" s="4">
        <f>Sheet1!$J$56-Sheet2!C568</f>
        <v>2768.5964822503256</v>
      </c>
      <c r="E568" s="4"/>
      <c r="F568" s="1"/>
      <c r="G568" s="1"/>
      <c r="H568" s="1"/>
      <c r="I568" s="4"/>
    </row>
    <row r="569" spans="1:9" x14ac:dyDescent="0.3">
      <c r="A569" s="3">
        <v>568000</v>
      </c>
      <c r="B569" s="4">
        <f t="shared" si="16"/>
        <v>3668.3333333333335</v>
      </c>
      <c r="C569" s="4">
        <f t="shared" si="17"/>
        <v>4415.3376055101216</v>
      </c>
      <c r="D569" s="4">
        <f>Sheet1!$J$56-Sheet2!C569</f>
        <v>2760.8230005504847</v>
      </c>
      <c r="E569" s="4"/>
      <c r="F569" s="1"/>
      <c r="G569" s="1"/>
      <c r="H569" s="1"/>
      <c r="I569" s="4"/>
    </row>
    <row r="570" spans="1:9" x14ac:dyDescent="0.3">
      <c r="A570" s="3">
        <v>569000</v>
      </c>
      <c r="B570" s="4">
        <f t="shared" si="16"/>
        <v>3674.7916666666665</v>
      </c>
      <c r="C570" s="4">
        <f t="shared" si="17"/>
        <v>4423.1110872099644</v>
      </c>
      <c r="D570" s="4">
        <f>Sheet1!$J$56-Sheet2!C570</f>
        <v>2753.049518850642</v>
      </c>
      <c r="E570" s="4"/>
      <c r="F570" s="1"/>
      <c r="G570" s="1"/>
      <c r="H570" s="1"/>
      <c r="I570" s="4"/>
    </row>
    <row r="571" spans="1:9" x14ac:dyDescent="0.3">
      <c r="A571" s="3">
        <v>570000</v>
      </c>
      <c r="B571" s="4">
        <f t="shared" si="16"/>
        <v>3681.25</v>
      </c>
      <c r="C571" s="4">
        <f t="shared" si="17"/>
        <v>4430.8845689098052</v>
      </c>
      <c r="D571" s="4">
        <f>Sheet1!$J$56-Sheet2!C571</f>
        <v>2745.2760371508011</v>
      </c>
      <c r="E571" s="4"/>
      <c r="F571" s="1"/>
      <c r="G571" s="1"/>
      <c r="H571" s="1"/>
      <c r="I571" s="4"/>
    </row>
    <row r="572" spans="1:9" x14ac:dyDescent="0.3">
      <c r="A572" s="3">
        <v>571000</v>
      </c>
      <c r="B572" s="4">
        <f t="shared" si="16"/>
        <v>3687.7083333333335</v>
      </c>
      <c r="C572" s="4">
        <f t="shared" si="17"/>
        <v>4438.658050609647</v>
      </c>
      <c r="D572" s="4">
        <f>Sheet1!$J$56-Sheet2!C572</f>
        <v>2737.5025554509593</v>
      </c>
      <c r="E572" s="4"/>
      <c r="F572" s="1"/>
      <c r="G572" s="1"/>
      <c r="H572" s="1"/>
      <c r="I572" s="4"/>
    </row>
    <row r="573" spans="1:9" x14ac:dyDescent="0.3">
      <c r="A573" s="3">
        <v>572000</v>
      </c>
      <c r="B573" s="4">
        <f t="shared" si="16"/>
        <v>3694.1666666666665</v>
      </c>
      <c r="C573" s="4">
        <f t="shared" si="17"/>
        <v>4446.4315323094888</v>
      </c>
      <c r="D573" s="4">
        <f>Sheet1!$J$56-Sheet2!C573</f>
        <v>2729.7290737511175</v>
      </c>
      <c r="E573" s="4"/>
      <c r="F573" s="1"/>
      <c r="G573" s="1"/>
      <c r="H573" s="1"/>
      <c r="I573" s="4"/>
    </row>
    <row r="574" spans="1:9" x14ac:dyDescent="0.3">
      <c r="A574" s="3">
        <v>573000</v>
      </c>
      <c r="B574" s="4">
        <f t="shared" si="16"/>
        <v>3700.625</v>
      </c>
      <c r="C574" s="4">
        <f t="shared" si="17"/>
        <v>4454.2050140093306</v>
      </c>
      <c r="D574" s="4">
        <f>Sheet1!$J$56-Sheet2!C574</f>
        <v>2721.9555920512757</v>
      </c>
      <c r="E574" s="4"/>
      <c r="F574" s="1"/>
      <c r="G574" s="1"/>
      <c r="H574" s="1"/>
      <c r="I574" s="4"/>
    </row>
    <row r="575" spans="1:9" x14ac:dyDescent="0.3">
      <c r="A575" s="3">
        <v>574000</v>
      </c>
      <c r="B575" s="4">
        <f t="shared" si="16"/>
        <v>3707.0833333333335</v>
      </c>
      <c r="C575" s="4">
        <f t="shared" si="17"/>
        <v>4461.9784957091724</v>
      </c>
      <c r="D575" s="4">
        <f>Sheet1!$J$56-Sheet2!C575</f>
        <v>2714.1821103514339</v>
      </c>
      <c r="E575" s="4"/>
      <c r="F575" s="1"/>
      <c r="G575" s="1"/>
      <c r="H575" s="1"/>
      <c r="I575" s="4"/>
    </row>
    <row r="576" spans="1:9" x14ac:dyDescent="0.3">
      <c r="A576" s="3">
        <v>575000</v>
      </c>
      <c r="B576" s="4">
        <f t="shared" si="16"/>
        <v>3713.5416666666665</v>
      </c>
      <c r="C576" s="4">
        <f t="shared" si="17"/>
        <v>4469.7519774090142</v>
      </c>
      <c r="D576" s="4">
        <f>Sheet1!$J$56-Sheet2!C576</f>
        <v>2706.4086286515922</v>
      </c>
      <c r="E576" s="4"/>
      <c r="F576" s="1"/>
      <c r="G576" s="1"/>
      <c r="H576" s="1"/>
      <c r="I576" s="4"/>
    </row>
    <row r="577" spans="1:9" x14ac:dyDescent="0.3">
      <c r="A577" s="3">
        <v>576000</v>
      </c>
      <c r="B577" s="4">
        <f t="shared" si="16"/>
        <v>3720</v>
      </c>
      <c r="C577" s="4">
        <f t="shared" si="17"/>
        <v>4477.525459108856</v>
      </c>
      <c r="D577" s="4">
        <f>Sheet1!$J$56-Sheet2!C577</f>
        <v>2698.6351469517504</v>
      </c>
      <c r="E577" s="4"/>
      <c r="F577" s="1"/>
      <c r="G577" s="1"/>
      <c r="H577" s="1"/>
      <c r="I577" s="4"/>
    </row>
    <row r="578" spans="1:9" x14ac:dyDescent="0.3">
      <c r="A578" s="3">
        <v>577000</v>
      </c>
      <c r="B578" s="4">
        <f t="shared" si="16"/>
        <v>3726.4583333333335</v>
      </c>
      <c r="C578" s="4">
        <f t="shared" si="17"/>
        <v>4485.2989408086978</v>
      </c>
      <c r="D578" s="4">
        <f>Sheet1!$J$56-Sheet2!C578</f>
        <v>2690.8616652519086</v>
      </c>
      <c r="E578" s="4"/>
      <c r="F578" s="1"/>
      <c r="G578" s="1"/>
      <c r="H578" s="1"/>
      <c r="I578" s="4"/>
    </row>
    <row r="579" spans="1:9" x14ac:dyDescent="0.3">
      <c r="A579" s="3">
        <v>578000</v>
      </c>
      <c r="B579" s="4">
        <f t="shared" ref="B579:B642" si="18">A579*$B$1/12</f>
        <v>3732.9166666666665</v>
      </c>
      <c r="C579" s="4">
        <f t="shared" ref="C579:C642" si="19">-PMT($C$1/12,$D$1*12,A579)</f>
        <v>4493.0724225085396</v>
      </c>
      <c r="D579" s="4">
        <f>Sheet1!$J$56-Sheet2!C579</f>
        <v>2683.0881835520668</v>
      </c>
      <c r="E579" s="4"/>
      <c r="F579" s="1"/>
      <c r="G579" s="1"/>
      <c r="H579" s="1"/>
      <c r="I579" s="4"/>
    </row>
    <row r="580" spans="1:9" x14ac:dyDescent="0.3">
      <c r="A580" s="3">
        <v>579000</v>
      </c>
      <c r="B580" s="4">
        <f t="shared" si="18"/>
        <v>3739.375</v>
      </c>
      <c r="C580" s="4">
        <f t="shared" si="19"/>
        <v>4500.8459042083814</v>
      </c>
      <c r="D580" s="4">
        <f>Sheet1!$J$56-Sheet2!C580</f>
        <v>2675.314701852225</v>
      </c>
      <c r="E580" s="4"/>
      <c r="F580" s="1"/>
      <c r="G580" s="1"/>
      <c r="H580" s="1"/>
      <c r="I580" s="4"/>
    </row>
    <row r="581" spans="1:9" x14ac:dyDescent="0.3">
      <c r="A581" s="3">
        <v>580000</v>
      </c>
      <c r="B581" s="4">
        <f t="shared" si="18"/>
        <v>3745.8333333333335</v>
      </c>
      <c r="C581" s="4">
        <f t="shared" si="19"/>
        <v>4508.6193859082232</v>
      </c>
      <c r="D581" s="4">
        <f>Sheet1!$J$56-Sheet2!C581</f>
        <v>2667.5412201523832</v>
      </c>
      <c r="E581" s="4"/>
      <c r="F581" s="1"/>
      <c r="G581" s="1"/>
      <c r="H581" s="1"/>
      <c r="I581" s="4"/>
    </row>
    <row r="582" spans="1:9" x14ac:dyDescent="0.3">
      <c r="A582" s="3">
        <v>581000</v>
      </c>
      <c r="B582" s="4">
        <f t="shared" si="18"/>
        <v>3752.2916666666665</v>
      </c>
      <c r="C582" s="4">
        <f t="shared" si="19"/>
        <v>4516.392867608065</v>
      </c>
      <c r="D582" s="4">
        <f>Sheet1!$J$56-Sheet2!C582</f>
        <v>2659.7677384525414</v>
      </c>
      <c r="E582" s="4"/>
      <c r="F582" s="1"/>
      <c r="G582" s="1"/>
      <c r="H582" s="1"/>
      <c r="I582" s="4"/>
    </row>
    <row r="583" spans="1:9" x14ac:dyDescent="0.3">
      <c r="A583" s="3">
        <v>582000</v>
      </c>
      <c r="B583" s="4">
        <f t="shared" si="18"/>
        <v>3758.75</v>
      </c>
      <c r="C583" s="4">
        <f t="shared" si="19"/>
        <v>4524.1663493079068</v>
      </c>
      <c r="D583" s="4">
        <f>Sheet1!$J$56-Sheet2!C583</f>
        <v>2651.9942567526996</v>
      </c>
      <c r="E583" s="4"/>
      <c r="F583" s="1"/>
      <c r="G583" s="1"/>
      <c r="H583" s="1"/>
      <c r="I583" s="4"/>
    </row>
    <row r="584" spans="1:9" x14ac:dyDescent="0.3">
      <c r="A584" s="3">
        <v>583000</v>
      </c>
      <c r="B584" s="4">
        <f t="shared" si="18"/>
        <v>3765.2083333333335</v>
      </c>
      <c r="C584" s="4">
        <f t="shared" si="19"/>
        <v>4531.9398310077486</v>
      </c>
      <c r="D584" s="4">
        <f>Sheet1!$J$56-Sheet2!C584</f>
        <v>2644.2207750528578</v>
      </c>
      <c r="E584" s="4"/>
      <c r="F584" s="1"/>
      <c r="G584" s="1"/>
      <c r="H584" s="1"/>
      <c r="I584" s="4"/>
    </row>
    <row r="585" spans="1:9" x14ac:dyDescent="0.3">
      <c r="A585" s="3">
        <v>584000</v>
      </c>
      <c r="B585" s="4">
        <f t="shared" si="18"/>
        <v>3771.6666666666665</v>
      </c>
      <c r="C585" s="4">
        <f t="shared" si="19"/>
        <v>4539.7133127075904</v>
      </c>
      <c r="D585" s="4">
        <f>Sheet1!$J$56-Sheet2!C585</f>
        <v>2636.447293353016</v>
      </c>
      <c r="E585" s="4"/>
      <c r="F585" s="1"/>
      <c r="G585" s="1"/>
      <c r="H585" s="1"/>
      <c r="I585" s="4"/>
    </row>
    <row r="586" spans="1:9" x14ac:dyDescent="0.3">
      <c r="A586" s="3">
        <v>585000</v>
      </c>
      <c r="B586" s="4">
        <f t="shared" si="18"/>
        <v>3778.125</v>
      </c>
      <c r="C586" s="4">
        <f t="shared" si="19"/>
        <v>4547.4867944074322</v>
      </c>
      <c r="D586" s="4">
        <f>Sheet1!$J$56-Sheet2!C586</f>
        <v>2628.6738116531742</v>
      </c>
      <c r="E586" s="4"/>
      <c r="F586" s="1"/>
      <c r="G586" s="1"/>
      <c r="H586" s="1"/>
      <c r="I586" s="4"/>
    </row>
    <row r="587" spans="1:9" x14ac:dyDescent="0.3">
      <c r="A587" s="3">
        <v>586000</v>
      </c>
      <c r="B587" s="4">
        <f t="shared" si="18"/>
        <v>3784.5833333333335</v>
      </c>
      <c r="C587" s="4">
        <f t="shared" si="19"/>
        <v>4555.260276107274</v>
      </c>
      <c r="D587" s="4">
        <f>Sheet1!$J$56-Sheet2!C587</f>
        <v>2620.9003299533324</v>
      </c>
      <c r="E587" s="4"/>
      <c r="F587" s="1"/>
      <c r="G587" s="1"/>
      <c r="H587" s="1"/>
      <c r="I587" s="4"/>
    </row>
    <row r="588" spans="1:9" x14ac:dyDescent="0.3">
      <c r="A588" s="3">
        <v>587000</v>
      </c>
      <c r="B588" s="4">
        <f t="shared" si="18"/>
        <v>3791.0416666666665</v>
      </c>
      <c r="C588" s="4">
        <f t="shared" si="19"/>
        <v>4563.0337578071149</v>
      </c>
      <c r="D588" s="4">
        <f>Sheet1!$J$56-Sheet2!C588</f>
        <v>2613.1268482534915</v>
      </c>
      <c r="E588" s="4"/>
      <c r="F588" s="1"/>
      <c r="G588" s="1"/>
      <c r="H588" s="1"/>
      <c r="I588" s="4"/>
    </row>
    <row r="589" spans="1:9" x14ac:dyDescent="0.3">
      <c r="A589" s="3">
        <v>588000</v>
      </c>
      <c r="B589" s="4">
        <f t="shared" si="18"/>
        <v>3797.5</v>
      </c>
      <c r="C589" s="4">
        <f t="shared" si="19"/>
        <v>4570.8072395069576</v>
      </c>
      <c r="D589" s="4">
        <f>Sheet1!$J$56-Sheet2!C589</f>
        <v>2605.3533665536488</v>
      </c>
      <c r="E589" s="4"/>
      <c r="F589" s="1"/>
      <c r="G589" s="1"/>
      <c r="H589" s="1"/>
      <c r="I589" s="4"/>
    </row>
    <row r="590" spans="1:9" x14ac:dyDescent="0.3">
      <c r="A590" s="3">
        <v>589000</v>
      </c>
      <c r="B590" s="4">
        <f t="shared" si="18"/>
        <v>3803.9583333333335</v>
      </c>
      <c r="C590" s="4">
        <f t="shared" si="19"/>
        <v>4578.5807212067984</v>
      </c>
      <c r="D590" s="4">
        <f>Sheet1!$J$56-Sheet2!C590</f>
        <v>2597.5798848538079</v>
      </c>
      <c r="E590" s="4"/>
      <c r="F590" s="1"/>
      <c r="G590" s="1"/>
      <c r="H590" s="1"/>
      <c r="I590" s="4"/>
    </row>
    <row r="591" spans="1:9" x14ac:dyDescent="0.3">
      <c r="A591" s="3">
        <v>590000</v>
      </c>
      <c r="B591" s="4">
        <f t="shared" si="18"/>
        <v>3810.4166666666665</v>
      </c>
      <c r="C591" s="4">
        <f t="shared" si="19"/>
        <v>4586.3542029066411</v>
      </c>
      <c r="D591" s="4">
        <f>Sheet1!$J$56-Sheet2!C591</f>
        <v>2589.8064031539652</v>
      </c>
      <c r="E591" s="4"/>
      <c r="F591" s="1"/>
      <c r="G591" s="1"/>
      <c r="H591" s="1"/>
      <c r="I591" s="4"/>
    </row>
    <row r="592" spans="1:9" x14ac:dyDescent="0.3">
      <c r="A592" s="3">
        <v>591000</v>
      </c>
      <c r="B592" s="4">
        <f t="shared" si="18"/>
        <v>3816.875</v>
      </c>
      <c r="C592" s="4">
        <f t="shared" si="19"/>
        <v>4594.127684606482</v>
      </c>
      <c r="D592" s="4">
        <f>Sheet1!$J$56-Sheet2!C592</f>
        <v>2582.0329214541243</v>
      </c>
      <c r="E592" s="4"/>
      <c r="F592" s="1"/>
      <c r="G592" s="1"/>
      <c r="H592" s="1"/>
      <c r="I592" s="4"/>
    </row>
    <row r="593" spans="1:9" x14ac:dyDescent="0.3">
      <c r="A593" s="3">
        <v>592000</v>
      </c>
      <c r="B593" s="4">
        <f t="shared" si="18"/>
        <v>3823.3333333333335</v>
      </c>
      <c r="C593" s="4">
        <f t="shared" si="19"/>
        <v>4601.9011663063247</v>
      </c>
      <c r="D593" s="4">
        <f>Sheet1!$J$56-Sheet2!C593</f>
        <v>2574.2594397542816</v>
      </c>
      <c r="E593" s="4"/>
      <c r="F593" s="1"/>
      <c r="G593" s="1"/>
      <c r="H593" s="1"/>
      <c r="I593" s="4"/>
    </row>
    <row r="594" spans="1:9" x14ac:dyDescent="0.3">
      <c r="A594" s="3">
        <v>593000</v>
      </c>
      <c r="B594" s="4">
        <f t="shared" si="18"/>
        <v>3829.7916666666665</v>
      </c>
      <c r="C594" s="4">
        <f t="shared" si="19"/>
        <v>4609.6746480061665</v>
      </c>
      <c r="D594" s="4">
        <f>Sheet1!$J$56-Sheet2!C594</f>
        <v>2566.4859580544398</v>
      </c>
      <c r="E594" s="4"/>
      <c r="F594" s="1"/>
      <c r="G594" s="1"/>
      <c r="H594" s="1"/>
      <c r="I594" s="4"/>
    </row>
    <row r="595" spans="1:9" x14ac:dyDescent="0.3">
      <c r="A595" s="3">
        <v>594000</v>
      </c>
      <c r="B595" s="4">
        <f t="shared" si="18"/>
        <v>3836.25</v>
      </c>
      <c r="C595" s="4">
        <f t="shared" si="19"/>
        <v>4617.4481297060074</v>
      </c>
      <c r="D595" s="4">
        <f>Sheet1!$J$56-Sheet2!C595</f>
        <v>2558.7124763545989</v>
      </c>
      <c r="E595" s="4"/>
      <c r="F595" s="1"/>
      <c r="G595" s="1"/>
      <c r="H595" s="1"/>
      <c r="I595" s="4"/>
    </row>
    <row r="596" spans="1:9" x14ac:dyDescent="0.3">
      <c r="A596" s="3">
        <v>595000</v>
      </c>
      <c r="B596" s="4">
        <f t="shared" si="18"/>
        <v>3842.7083333333335</v>
      </c>
      <c r="C596" s="4">
        <f t="shared" si="19"/>
        <v>4625.2216114058501</v>
      </c>
      <c r="D596" s="4">
        <f>Sheet1!$J$56-Sheet2!C596</f>
        <v>2550.9389946547562</v>
      </c>
      <c r="E596" s="4"/>
      <c r="F596" s="1"/>
      <c r="G596" s="1"/>
      <c r="H596" s="1"/>
      <c r="I596" s="4"/>
    </row>
    <row r="597" spans="1:9" x14ac:dyDescent="0.3">
      <c r="A597" s="3">
        <v>596000</v>
      </c>
      <c r="B597" s="4">
        <f t="shared" si="18"/>
        <v>3849.1666666666665</v>
      </c>
      <c r="C597" s="4">
        <f t="shared" si="19"/>
        <v>4632.995093105691</v>
      </c>
      <c r="D597" s="4">
        <f>Sheet1!$J$56-Sheet2!C597</f>
        <v>2543.1655129549154</v>
      </c>
      <c r="E597" s="4"/>
      <c r="F597" s="1"/>
      <c r="G597" s="1"/>
      <c r="H597" s="1"/>
      <c r="I597" s="4"/>
    </row>
    <row r="598" spans="1:9" x14ac:dyDescent="0.3">
      <c r="A598" s="3">
        <v>597000</v>
      </c>
      <c r="B598" s="4">
        <f t="shared" si="18"/>
        <v>3855.625</v>
      </c>
      <c r="C598" s="4">
        <f t="shared" si="19"/>
        <v>4640.7685748055337</v>
      </c>
      <c r="D598" s="4">
        <f>Sheet1!$J$56-Sheet2!C598</f>
        <v>2535.3920312550727</v>
      </c>
      <c r="E598" s="4"/>
      <c r="F598" s="1"/>
      <c r="G598" s="1"/>
      <c r="H598" s="1"/>
      <c r="I598" s="4"/>
    </row>
    <row r="599" spans="1:9" x14ac:dyDescent="0.3">
      <c r="A599" s="3">
        <v>598000</v>
      </c>
      <c r="B599" s="4">
        <f t="shared" si="18"/>
        <v>3862.0833333333335</v>
      </c>
      <c r="C599" s="4">
        <f t="shared" si="19"/>
        <v>4648.5420565053746</v>
      </c>
      <c r="D599" s="4">
        <f>Sheet1!$J$56-Sheet2!C599</f>
        <v>2527.6185495552318</v>
      </c>
      <c r="E599" s="4"/>
      <c r="F599" s="1"/>
      <c r="G599" s="1"/>
      <c r="H599" s="1"/>
      <c r="I599" s="4"/>
    </row>
    <row r="600" spans="1:9" x14ac:dyDescent="0.3">
      <c r="A600" s="3">
        <v>599000</v>
      </c>
      <c r="B600" s="4">
        <f t="shared" si="18"/>
        <v>3868.5416666666665</v>
      </c>
      <c r="C600" s="4">
        <f t="shared" si="19"/>
        <v>4656.3155382052164</v>
      </c>
      <c r="D600" s="4">
        <f>Sheet1!$J$56-Sheet2!C600</f>
        <v>2519.84506785539</v>
      </c>
      <c r="E600" s="4"/>
      <c r="F600" s="1"/>
      <c r="G600" s="1"/>
      <c r="H600" s="1"/>
      <c r="I600" s="4"/>
    </row>
    <row r="601" spans="1:9" x14ac:dyDescent="0.3">
      <c r="A601" s="3">
        <v>600000</v>
      </c>
      <c r="B601" s="4">
        <f t="shared" si="18"/>
        <v>3875</v>
      </c>
      <c r="C601" s="4">
        <f t="shared" si="19"/>
        <v>4664.0890199050582</v>
      </c>
      <c r="D601" s="4">
        <f>Sheet1!$J$56-Sheet2!C601</f>
        <v>2512.0715861555482</v>
      </c>
      <c r="E601" s="4"/>
      <c r="F601" s="1"/>
      <c r="G601" s="1"/>
      <c r="H601" s="1"/>
      <c r="I601" s="4"/>
    </row>
    <row r="602" spans="1:9" x14ac:dyDescent="0.3">
      <c r="A602" s="3">
        <v>601000</v>
      </c>
      <c r="B602" s="4">
        <f t="shared" si="18"/>
        <v>3881.4583333333335</v>
      </c>
      <c r="C602" s="4">
        <f t="shared" si="19"/>
        <v>4671.8625016049</v>
      </c>
      <c r="D602" s="4">
        <f>Sheet1!$J$56-Sheet2!C602</f>
        <v>2504.2981044557064</v>
      </c>
      <c r="E602" s="4"/>
      <c r="F602" s="1"/>
      <c r="G602" s="1"/>
      <c r="H602" s="1"/>
      <c r="I602" s="4"/>
    </row>
    <row r="603" spans="1:9" x14ac:dyDescent="0.3">
      <c r="A603" s="3">
        <v>602000</v>
      </c>
      <c r="B603" s="4">
        <f t="shared" si="18"/>
        <v>3887.9166666666665</v>
      </c>
      <c r="C603" s="4">
        <f t="shared" si="19"/>
        <v>4679.6359833047418</v>
      </c>
      <c r="D603" s="4">
        <f>Sheet1!$J$56-Sheet2!C603</f>
        <v>2496.5246227558646</v>
      </c>
      <c r="E603" s="4"/>
      <c r="F603" s="1"/>
      <c r="G603" s="1"/>
      <c r="H603" s="1"/>
      <c r="I603" s="4"/>
    </row>
    <row r="604" spans="1:9" x14ac:dyDescent="0.3">
      <c r="A604" s="3">
        <v>603000</v>
      </c>
      <c r="B604" s="4">
        <f t="shared" si="18"/>
        <v>3894.375</v>
      </c>
      <c r="C604" s="4">
        <f t="shared" si="19"/>
        <v>4687.4094650045836</v>
      </c>
      <c r="D604" s="4">
        <f>Sheet1!$J$56-Sheet2!C604</f>
        <v>2488.7511410560228</v>
      </c>
      <c r="E604" s="4"/>
      <c r="F604" s="1"/>
      <c r="G604" s="1"/>
      <c r="H604" s="1"/>
      <c r="I604" s="4"/>
    </row>
    <row r="605" spans="1:9" x14ac:dyDescent="0.3">
      <c r="A605" s="3">
        <v>604000</v>
      </c>
      <c r="B605" s="4">
        <f t="shared" si="18"/>
        <v>3900.8333333333335</v>
      </c>
      <c r="C605" s="4">
        <f t="shared" si="19"/>
        <v>4695.1829467044254</v>
      </c>
      <c r="D605" s="4">
        <f>Sheet1!$J$56-Sheet2!C605</f>
        <v>2480.977659356181</v>
      </c>
      <c r="E605" s="4"/>
      <c r="F605" s="1"/>
      <c r="G605" s="1"/>
      <c r="H605" s="1"/>
      <c r="I605" s="4"/>
    </row>
    <row r="606" spans="1:9" x14ac:dyDescent="0.3">
      <c r="A606" s="3">
        <v>605000</v>
      </c>
      <c r="B606" s="4">
        <f t="shared" si="18"/>
        <v>3907.2916666666665</v>
      </c>
      <c r="C606" s="4">
        <f t="shared" si="19"/>
        <v>4702.9564284042672</v>
      </c>
      <c r="D606" s="4">
        <f>Sheet1!$J$56-Sheet2!C606</f>
        <v>2473.2041776563392</v>
      </c>
      <c r="E606" s="4"/>
      <c r="F606" s="1"/>
      <c r="G606" s="1"/>
      <c r="H606" s="1"/>
      <c r="I606" s="4"/>
    </row>
    <row r="607" spans="1:9" x14ac:dyDescent="0.3">
      <c r="A607" s="3">
        <v>606000</v>
      </c>
      <c r="B607" s="4">
        <f t="shared" si="18"/>
        <v>3913.75</v>
      </c>
      <c r="C607" s="4">
        <f t="shared" si="19"/>
        <v>4710.729910104109</v>
      </c>
      <c r="D607" s="4">
        <f>Sheet1!$J$56-Sheet2!C607</f>
        <v>2465.4306959564974</v>
      </c>
      <c r="E607" s="4"/>
      <c r="F607" s="1"/>
      <c r="G607" s="1"/>
      <c r="H607" s="1"/>
      <c r="I607" s="4"/>
    </row>
    <row r="608" spans="1:9" x14ac:dyDescent="0.3">
      <c r="A608" s="3">
        <v>607000</v>
      </c>
      <c r="B608" s="4">
        <f t="shared" si="18"/>
        <v>3920.2083333333335</v>
      </c>
      <c r="C608" s="4">
        <f t="shared" si="19"/>
        <v>4718.5033918039508</v>
      </c>
      <c r="D608" s="4">
        <f>Sheet1!$J$56-Sheet2!C608</f>
        <v>2457.6572142566556</v>
      </c>
      <c r="E608" s="4"/>
      <c r="F608" s="1"/>
      <c r="G608" s="1"/>
      <c r="H608" s="1"/>
      <c r="I608" s="4"/>
    </row>
    <row r="609" spans="1:9" x14ac:dyDescent="0.3">
      <c r="A609" s="3">
        <v>608000</v>
      </c>
      <c r="B609" s="4">
        <f t="shared" si="18"/>
        <v>3926.6666666666665</v>
      </c>
      <c r="C609" s="4">
        <f t="shared" si="19"/>
        <v>4726.2768735037926</v>
      </c>
      <c r="D609" s="4">
        <f>Sheet1!$J$56-Sheet2!C609</f>
        <v>2449.8837325568138</v>
      </c>
      <c r="E609" s="4"/>
      <c r="F609" s="1"/>
      <c r="G609" s="1"/>
      <c r="H609" s="1"/>
      <c r="I609" s="4"/>
    </row>
    <row r="610" spans="1:9" x14ac:dyDescent="0.3">
      <c r="A610" s="3">
        <v>609000</v>
      </c>
      <c r="B610" s="4">
        <f t="shared" si="18"/>
        <v>3933.125</v>
      </c>
      <c r="C610" s="4">
        <f t="shared" si="19"/>
        <v>4734.0503552036344</v>
      </c>
      <c r="D610" s="4">
        <f>Sheet1!$J$56-Sheet2!C610</f>
        <v>2442.110250856972</v>
      </c>
      <c r="E610" s="4"/>
      <c r="F610" s="1"/>
      <c r="G610" s="1"/>
      <c r="H610" s="1"/>
      <c r="I610" s="4"/>
    </row>
    <row r="611" spans="1:9" x14ac:dyDescent="0.3">
      <c r="A611" s="3">
        <v>610000</v>
      </c>
      <c r="B611" s="4">
        <f t="shared" si="18"/>
        <v>3939.5833333333335</v>
      </c>
      <c r="C611" s="4">
        <f t="shared" si="19"/>
        <v>4741.8238369034761</v>
      </c>
      <c r="D611" s="4">
        <f>Sheet1!$J$56-Sheet2!C611</f>
        <v>2434.3367691571302</v>
      </c>
      <c r="E611" s="4"/>
      <c r="F611" s="1"/>
      <c r="G611" s="1"/>
      <c r="H611" s="1"/>
      <c r="I611" s="4"/>
    </row>
    <row r="612" spans="1:9" x14ac:dyDescent="0.3">
      <c r="A612" s="3">
        <v>611000</v>
      </c>
      <c r="B612" s="4">
        <f t="shared" si="18"/>
        <v>3946.0416666666665</v>
      </c>
      <c r="C612" s="4">
        <f t="shared" si="19"/>
        <v>4749.5973186033179</v>
      </c>
      <c r="D612" s="4">
        <f>Sheet1!$J$56-Sheet2!C612</f>
        <v>2426.5632874572884</v>
      </c>
      <c r="E612" s="4"/>
      <c r="F612" s="1"/>
      <c r="G612" s="1"/>
      <c r="H612" s="1"/>
      <c r="I612" s="4"/>
    </row>
    <row r="613" spans="1:9" x14ac:dyDescent="0.3">
      <c r="A613" s="3">
        <v>612000</v>
      </c>
      <c r="B613" s="4">
        <f t="shared" si="18"/>
        <v>3952.5</v>
      </c>
      <c r="C613" s="4">
        <f t="shared" si="19"/>
        <v>4757.3708003031597</v>
      </c>
      <c r="D613" s="4">
        <f>Sheet1!$J$56-Sheet2!C613</f>
        <v>2418.7898057574466</v>
      </c>
      <c r="E613" s="4"/>
      <c r="F613" s="1"/>
      <c r="G613" s="1"/>
      <c r="H613" s="1"/>
      <c r="I613" s="4"/>
    </row>
    <row r="614" spans="1:9" x14ac:dyDescent="0.3">
      <c r="A614" s="3">
        <v>613000</v>
      </c>
      <c r="B614" s="4">
        <f t="shared" si="18"/>
        <v>3958.9583333333335</v>
      </c>
      <c r="C614" s="4">
        <f t="shared" si="19"/>
        <v>4765.1442820030015</v>
      </c>
      <c r="D614" s="4">
        <f>Sheet1!$J$56-Sheet2!C614</f>
        <v>2411.0163240576048</v>
      </c>
      <c r="E614" s="4"/>
      <c r="F614" s="1"/>
      <c r="G614" s="1"/>
      <c r="H614" s="1"/>
      <c r="I614" s="4"/>
    </row>
    <row r="615" spans="1:9" x14ac:dyDescent="0.3">
      <c r="A615" s="3">
        <v>614000</v>
      </c>
      <c r="B615" s="4">
        <f t="shared" si="18"/>
        <v>3965.4166666666665</v>
      </c>
      <c r="C615" s="4">
        <f t="shared" si="19"/>
        <v>4772.9177637028433</v>
      </c>
      <c r="D615" s="4">
        <f>Sheet1!$J$56-Sheet2!C615</f>
        <v>2403.242842357763</v>
      </c>
      <c r="E615" s="4"/>
      <c r="F615" s="1"/>
      <c r="G615" s="1"/>
      <c r="H615" s="1"/>
      <c r="I615" s="4"/>
    </row>
    <row r="616" spans="1:9" x14ac:dyDescent="0.3">
      <c r="A616" s="3">
        <v>615000</v>
      </c>
      <c r="B616" s="4">
        <f t="shared" si="18"/>
        <v>3971.875</v>
      </c>
      <c r="C616" s="4">
        <f t="shared" si="19"/>
        <v>4780.6912454026842</v>
      </c>
      <c r="D616" s="4">
        <f>Sheet1!$J$56-Sheet2!C616</f>
        <v>2395.4693606579222</v>
      </c>
      <c r="E616" s="4"/>
      <c r="F616" s="1"/>
      <c r="G616" s="1"/>
      <c r="H616" s="1"/>
      <c r="I616" s="4"/>
    </row>
    <row r="617" spans="1:9" x14ac:dyDescent="0.3">
      <c r="A617" s="3">
        <v>616000</v>
      </c>
      <c r="B617" s="4">
        <f t="shared" si="18"/>
        <v>3978.3333333333335</v>
      </c>
      <c r="C617" s="4">
        <f t="shared" si="19"/>
        <v>4788.4647271025269</v>
      </c>
      <c r="D617" s="4">
        <f>Sheet1!$J$56-Sheet2!C617</f>
        <v>2387.6958789580794</v>
      </c>
      <c r="E617" s="4"/>
      <c r="F617" s="1"/>
      <c r="G617" s="1"/>
      <c r="H617" s="1"/>
      <c r="I617" s="4"/>
    </row>
    <row r="618" spans="1:9" x14ac:dyDescent="0.3">
      <c r="A618" s="3">
        <v>617000</v>
      </c>
      <c r="B618" s="4">
        <f t="shared" si="18"/>
        <v>3984.7916666666665</v>
      </c>
      <c r="C618" s="4">
        <f t="shared" si="19"/>
        <v>4796.2382088023678</v>
      </c>
      <c r="D618" s="4">
        <f>Sheet1!$J$56-Sheet2!C618</f>
        <v>2379.9223972582386</v>
      </c>
      <c r="E618" s="4"/>
      <c r="F618" s="1"/>
      <c r="G618" s="1"/>
      <c r="H618" s="1"/>
      <c r="I618" s="4"/>
    </row>
    <row r="619" spans="1:9" x14ac:dyDescent="0.3">
      <c r="A619" s="3">
        <v>618000</v>
      </c>
      <c r="B619" s="4">
        <f t="shared" si="18"/>
        <v>3991.25</v>
      </c>
      <c r="C619" s="4">
        <f t="shared" si="19"/>
        <v>4804.0116905022105</v>
      </c>
      <c r="D619" s="4">
        <f>Sheet1!$J$56-Sheet2!C619</f>
        <v>2372.1489155583959</v>
      </c>
      <c r="E619" s="4"/>
      <c r="F619" s="1"/>
      <c r="G619" s="1"/>
      <c r="H619" s="1"/>
      <c r="I619" s="4"/>
    </row>
    <row r="620" spans="1:9" x14ac:dyDescent="0.3">
      <c r="A620" s="3">
        <v>619000</v>
      </c>
      <c r="B620" s="4">
        <f t="shared" si="18"/>
        <v>3997.7083333333335</v>
      </c>
      <c r="C620" s="4">
        <f t="shared" si="19"/>
        <v>4811.7851722020523</v>
      </c>
      <c r="D620" s="4">
        <f>Sheet1!$J$56-Sheet2!C620</f>
        <v>2364.3754338585541</v>
      </c>
      <c r="E620" s="4"/>
      <c r="F620" s="1"/>
      <c r="G620" s="1"/>
      <c r="H620" s="1"/>
      <c r="I620" s="4"/>
    </row>
    <row r="621" spans="1:9" x14ac:dyDescent="0.3">
      <c r="A621" s="3">
        <v>620000</v>
      </c>
      <c r="B621" s="4">
        <f t="shared" si="18"/>
        <v>4004.1666666666665</v>
      </c>
      <c r="C621" s="4">
        <f t="shared" si="19"/>
        <v>4819.5586539018932</v>
      </c>
      <c r="D621" s="4">
        <f>Sheet1!$J$56-Sheet2!C621</f>
        <v>2356.6019521587132</v>
      </c>
      <c r="E621" s="4"/>
      <c r="F621" s="1"/>
      <c r="G621" s="1"/>
      <c r="H621" s="1"/>
      <c r="I621" s="4"/>
    </row>
    <row r="622" spans="1:9" x14ac:dyDescent="0.3">
      <c r="A622" s="3">
        <v>621000</v>
      </c>
      <c r="B622" s="4">
        <f t="shared" si="18"/>
        <v>4010.625</v>
      </c>
      <c r="C622" s="4">
        <f t="shared" si="19"/>
        <v>4827.3321356017359</v>
      </c>
      <c r="D622" s="4">
        <f>Sheet1!$J$56-Sheet2!C622</f>
        <v>2348.8284704588705</v>
      </c>
      <c r="E622" s="4"/>
      <c r="F622" s="1"/>
      <c r="G622" s="1"/>
      <c r="H622" s="1"/>
      <c r="I622" s="4"/>
    </row>
    <row r="623" spans="1:9" x14ac:dyDescent="0.3">
      <c r="A623" s="3">
        <v>622000</v>
      </c>
      <c r="B623" s="4">
        <f t="shared" si="18"/>
        <v>4017.0833333333335</v>
      </c>
      <c r="C623" s="4">
        <f t="shared" si="19"/>
        <v>4835.1056173015768</v>
      </c>
      <c r="D623" s="4">
        <f>Sheet1!$J$56-Sheet2!C623</f>
        <v>2341.0549887590296</v>
      </c>
      <c r="E623" s="4"/>
      <c r="F623" s="1"/>
      <c r="G623" s="1"/>
      <c r="H623" s="1"/>
      <c r="I623" s="4"/>
    </row>
    <row r="624" spans="1:9" x14ac:dyDescent="0.3">
      <c r="A624" s="3">
        <v>623000</v>
      </c>
      <c r="B624" s="4">
        <f t="shared" si="18"/>
        <v>4023.5416666666665</v>
      </c>
      <c r="C624" s="4">
        <f t="shared" si="19"/>
        <v>4842.8790990014195</v>
      </c>
      <c r="D624" s="4">
        <f>Sheet1!$J$56-Sheet2!C624</f>
        <v>2333.2815070591869</v>
      </c>
      <c r="E624" s="4"/>
      <c r="F624" s="1"/>
      <c r="G624" s="1"/>
      <c r="H624" s="1"/>
      <c r="I624" s="4"/>
    </row>
    <row r="625" spans="1:9" x14ac:dyDescent="0.3">
      <c r="A625" s="3">
        <v>624000</v>
      </c>
      <c r="B625" s="4">
        <f t="shared" si="18"/>
        <v>4030</v>
      </c>
      <c r="C625" s="4">
        <f t="shared" si="19"/>
        <v>4850.6525807012604</v>
      </c>
      <c r="D625" s="4">
        <f>Sheet1!$J$56-Sheet2!C625</f>
        <v>2325.508025359346</v>
      </c>
      <c r="E625" s="4"/>
      <c r="F625" s="1"/>
      <c r="G625" s="1"/>
      <c r="H625" s="1"/>
      <c r="I625" s="4"/>
    </row>
    <row r="626" spans="1:9" x14ac:dyDescent="0.3">
      <c r="A626" s="3">
        <v>625000</v>
      </c>
      <c r="B626" s="4">
        <f t="shared" si="18"/>
        <v>4036.4583333333335</v>
      </c>
      <c r="C626" s="4">
        <f t="shared" si="19"/>
        <v>4858.4260624011031</v>
      </c>
      <c r="D626" s="4">
        <f>Sheet1!$J$56-Sheet2!C626</f>
        <v>2317.7345436595033</v>
      </c>
      <c r="E626" s="4"/>
      <c r="F626" s="1"/>
      <c r="G626" s="1"/>
      <c r="H626" s="1"/>
      <c r="I626" s="4"/>
    </row>
    <row r="627" spans="1:9" x14ac:dyDescent="0.3">
      <c r="A627" s="3">
        <v>626000</v>
      </c>
      <c r="B627" s="4">
        <f t="shared" si="18"/>
        <v>4042.9166666666665</v>
      </c>
      <c r="C627" s="4">
        <f t="shared" si="19"/>
        <v>4866.199544100944</v>
      </c>
      <c r="D627" s="4">
        <f>Sheet1!$J$56-Sheet2!C627</f>
        <v>2309.9610619596624</v>
      </c>
      <c r="E627" s="4"/>
      <c r="F627" s="1"/>
      <c r="G627" s="1"/>
      <c r="H627" s="1"/>
      <c r="I627" s="4"/>
    </row>
    <row r="628" spans="1:9" x14ac:dyDescent="0.3">
      <c r="A628" s="3">
        <v>627000</v>
      </c>
      <c r="B628" s="4">
        <f t="shared" si="18"/>
        <v>4049.375</v>
      </c>
      <c r="C628" s="4">
        <f t="shared" si="19"/>
        <v>4873.9730258007858</v>
      </c>
      <c r="D628" s="4">
        <f>Sheet1!$J$56-Sheet2!C628</f>
        <v>2302.1875802598206</v>
      </c>
      <c r="E628" s="4"/>
      <c r="F628" s="1"/>
      <c r="G628" s="1"/>
      <c r="H628" s="1"/>
      <c r="I628" s="4"/>
    </row>
    <row r="629" spans="1:9" x14ac:dyDescent="0.3">
      <c r="A629" s="3">
        <v>628000</v>
      </c>
      <c r="B629" s="4">
        <f t="shared" si="18"/>
        <v>4055.8333333333335</v>
      </c>
      <c r="C629" s="4">
        <f t="shared" si="19"/>
        <v>4881.7465075006276</v>
      </c>
      <c r="D629" s="4">
        <f>Sheet1!$J$56-Sheet2!C629</f>
        <v>2294.4140985599788</v>
      </c>
      <c r="E629" s="4"/>
      <c r="F629" s="1"/>
      <c r="G629" s="1"/>
      <c r="H629" s="1"/>
      <c r="I629" s="4"/>
    </row>
    <row r="630" spans="1:9" x14ac:dyDescent="0.3">
      <c r="A630" s="3">
        <v>629000</v>
      </c>
      <c r="B630" s="4">
        <f t="shared" si="18"/>
        <v>4062.2916666666665</v>
      </c>
      <c r="C630" s="4">
        <f t="shared" si="19"/>
        <v>4889.5199892004694</v>
      </c>
      <c r="D630" s="4">
        <f>Sheet1!$J$56-Sheet2!C630</f>
        <v>2286.640616860137</v>
      </c>
      <c r="E630" s="4"/>
      <c r="F630" s="1"/>
      <c r="G630" s="1"/>
      <c r="H630" s="1"/>
      <c r="I630" s="4"/>
    </row>
    <row r="631" spans="1:9" x14ac:dyDescent="0.3">
      <c r="A631" s="3">
        <v>630000</v>
      </c>
      <c r="B631" s="4">
        <f t="shared" si="18"/>
        <v>4068.75</v>
      </c>
      <c r="C631" s="4">
        <f t="shared" si="19"/>
        <v>4897.2934709003111</v>
      </c>
      <c r="D631" s="4">
        <f>Sheet1!$J$56-Sheet2!C631</f>
        <v>2278.8671351602952</v>
      </c>
      <c r="E631" s="4"/>
      <c r="F631" s="1"/>
      <c r="G631" s="1"/>
      <c r="H631" s="1"/>
      <c r="I631" s="4"/>
    </row>
    <row r="632" spans="1:9" x14ac:dyDescent="0.3">
      <c r="A632" s="3">
        <v>631000</v>
      </c>
      <c r="B632" s="4">
        <f t="shared" si="18"/>
        <v>4075.2083333333335</v>
      </c>
      <c r="C632" s="4">
        <f t="shared" si="19"/>
        <v>4905.0669526001529</v>
      </c>
      <c r="D632" s="4">
        <f>Sheet1!$J$56-Sheet2!C632</f>
        <v>2271.0936534604534</v>
      </c>
      <c r="E632" s="4"/>
      <c r="F632" s="1"/>
      <c r="G632" s="1"/>
      <c r="H632" s="1"/>
      <c r="I632" s="4"/>
    </row>
    <row r="633" spans="1:9" x14ac:dyDescent="0.3">
      <c r="A633" s="3">
        <v>632000</v>
      </c>
      <c r="B633" s="4">
        <f t="shared" si="18"/>
        <v>4081.6666666666665</v>
      </c>
      <c r="C633" s="4">
        <f t="shared" si="19"/>
        <v>4912.8404342999947</v>
      </c>
      <c r="D633" s="4">
        <f>Sheet1!$J$56-Sheet2!C633</f>
        <v>2263.3201717606116</v>
      </c>
      <c r="E633" s="4"/>
      <c r="F633" s="1"/>
      <c r="G633" s="1"/>
      <c r="H633" s="1"/>
      <c r="I633" s="4"/>
    </row>
    <row r="634" spans="1:9" x14ac:dyDescent="0.3">
      <c r="A634" s="3">
        <v>633000</v>
      </c>
      <c r="B634" s="4">
        <f t="shared" si="18"/>
        <v>4088.125</v>
      </c>
      <c r="C634" s="4">
        <f t="shared" si="19"/>
        <v>4920.6139159998365</v>
      </c>
      <c r="D634" s="4">
        <f>Sheet1!$J$56-Sheet2!C634</f>
        <v>2255.5466900607698</v>
      </c>
      <c r="E634" s="4"/>
      <c r="F634" s="1"/>
      <c r="G634" s="1"/>
      <c r="H634" s="1"/>
      <c r="I634" s="4"/>
    </row>
    <row r="635" spans="1:9" x14ac:dyDescent="0.3">
      <c r="A635" s="3">
        <v>634000</v>
      </c>
      <c r="B635" s="4">
        <f t="shared" si="18"/>
        <v>4094.5833333333335</v>
      </c>
      <c r="C635" s="4">
        <f t="shared" si="19"/>
        <v>4928.3873976996783</v>
      </c>
      <c r="D635" s="4">
        <f>Sheet1!$J$56-Sheet2!C635</f>
        <v>2247.773208360928</v>
      </c>
      <c r="E635" s="4"/>
      <c r="F635" s="1"/>
      <c r="G635" s="1"/>
      <c r="H635" s="1"/>
      <c r="I635" s="4"/>
    </row>
    <row r="636" spans="1:9" x14ac:dyDescent="0.3">
      <c r="A636" s="3">
        <v>635000</v>
      </c>
      <c r="B636" s="4">
        <f t="shared" si="18"/>
        <v>4101.041666666667</v>
      </c>
      <c r="C636" s="4">
        <f t="shared" si="19"/>
        <v>4936.1608793995201</v>
      </c>
      <c r="D636" s="4">
        <f>Sheet1!$J$56-Sheet2!C636</f>
        <v>2239.9997266610862</v>
      </c>
      <c r="E636" s="4"/>
      <c r="F636" s="1"/>
      <c r="G636" s="1"/>
      <c r="H636" s="1"/>
      <c r="I636" s="4"/>
    </row>
    <row r="637" spans="1:9" x14ac:dyDescent="0.3">
      <c r="A637" s="3">
        <v>636000</v>
      </c>
      <c r="B637" s="4">
        <f t="shared" si="18"/>
        <v>4107.5</v>
      </c>
      <c r="C637" s="4">
        <f t="shared" si="19"/>
        <v>4943.9343610993619</v>
      </c>
      <c r="D637" s="4">
        <f>Sheet1!$J$56-Sheet2!C637</f>
        <v>2232.2262449612444</v>
      </c>
      <c r="E637" s="4"/>
      <c r="F637" s="1"/>
      <c r="G637" s="1"/>
      <c r="H637" s="1"/>
      <c r="I637" s="4"/>
    </row>
    <row r="638" spans="1:9" x14ac:dyDescent="0.3">
      <c r="A638" s="3">
        <v>637000</v>
      </c>
      <c r="B638" s="4">
        <f t="shared" si="18"/>
        <v>4113.958333333333</v>
      </c>
      <c r="C638" s="4">
        <f t="shared" si="19"/>
        <v>4951.7078427992037</v>
      </c>
      <c r="D638" s="4">
        <f>Sheet1!$J$56-Sheet2!C638</f>
        <v>2224.4527632614027</v>
      </c>
      <c r="E638" s="4"/>
      <c r="F638" s="1"/>
      <c r="G638" s="1"/>
      <c r="H638" s="1"/>
      <c r="I638" s="4"/>
    </row>
    <row r="639" spans="1:9" x14ac:dyDescent="0.3">
      <c r="A639" s="3">
        <v>638000</v>
      </c>
      <c r="B639" s="4">
        <f t="shared" si="18"/>
        <v>4120.416666666667</v>
      </c>
      <c r="C639" s="4">
        <f t="shared" si="19"/>
        <v>4959.4813244990455</v>
      </c>
      <c r="D639" s="4">
        <f>Sheet1!$J$56-Sheet2!C639</f>
        <v>2216.6792815615609</v>
      </c>
      <c r="E639" s="4"/>
      <c r="F639" s="1"/>
      <c r="G639" s="1"/>
      <c r="H639" s="1"/>
      <c r="I639" s="4"/>
    </row>
    <row r="640" spans="1:9" x14ac:dyDescent="0.3">
      <c r="A640" s="3">
        <v>639000</v>
      </c>
      <c r="B640" s="4">
        <f t="shared" si="18"/>
        <v>4126.875</v>
      </c>
      <c r="C640" s="4">
        <f t="shared" si="19"/>
        <v>4967.2548061988873</v>
      </c>
      <c r="D640" s="4">
        <f>Sheet1!$J$56-Sheet2!C640</f>
        <v>2208.9057998617191</v>
      </c>
      <c r="E640" s="4"/>
      <c r="F640" s="1"/>
      <c r="G640" s="1"/>
      <c r="H640" s="1"/>
      <c r="I640" s="4"/>
    </row>
    <row r="641" spans="1:9" x14ac:dyDescent="0.3">
      <c r="A641" s="3">
        <v>640000</v>
      </c>
      <c r="B641" s="4">
        <f t="shared" si="18"/>
        <v>4133.333333333333</v>
      </c>
      <c r="C641" s="4">
        <f t="shared" si="19"/>
        <v>4975.0282878987291</v>
      </c>
      <c r="D641" s="4">
        <f>Sheet1!$J$56-Sheet2!C641</f>
        <v>2201.1323181618773</v>
      </c>
      <c r="E641" s="4"/>
      <c r="F641" s="1"/>
      <c r="G641" s="1"/>
      <c r="H641" s="1"/>
      <c r="I641" s="4"/>
    </row>
    <row r="642" spans="1:9" x14ac:dyDescent="0.3">
      <c r="A642" s="3">
        <v>641000</v>
      </c>
      <c r="B642" s="4">
        <f t="shared" si="18"/>
        <v>4139.791666666667</v>
      </c>
      <c r="C642" s="4">
        <f t="shared" si="19"/>
        <v>4982.80176959857</v>
      </c>
      <c r="D642" s="4">
        <f>Sheet1!$J$56-Sheet2!C642</f>
        <v>2193.3588364620364</v>
      </c>
      <c r="E642" s="4"/>
      <c r="F642" s="1"/>
      <c r="G642" s="1"/>
      <c r="H642" s="1"/>
      <c r="I642" s="4"/>
    </row>
    <row r="643" spans="1:9" x14ac:dyDescent="0.3">
      <c r="A643" s="3">
        <v>642000</v>
      </c>
      <c r="B643" s="4">
        <f t="shared" ref="B643:B706" si="20">A643*$B$1/12</f>
        <v>4146.25</v>
      </c>
      <c r="C643" s="4">
        <f t="shared" ref="C643:C706" si="21">-PMT($C$1/12,$D$1*12,A643)</f>
        <v>4990.5752512984127</v>
      </c>
      <c r="D643" s="4">
        <f>Sheet1!$J$56-Sheet2!C643</f>
        <v>2185.5853547621937</v>
      </c>
      <c r="E643" s="4"/>
      <c r="F643" s="1"/>
      <c r="G643" s="1"/>
      <c r="H643" s="1"/>
      <c r="I643" s="4"/>
    </row>
    <row r="644" spans="1:9" x14ac:dyDescent="0.3">
      <c r="A644" s="3">
        <v>643000</v>
      </c>
      <c r="B644" s="4">
        <f t="shared" si="20"/>
        <v>4152.708333333333</v>
      </c>
      <c r="C644" s="4">
        <f t="shared" si="21"/>
        <v>4998.3487329982536</v>
      </c>
      <c r="D644" s="4">
        <f>Sheet1!$J$56-Sheet2!C644</f>
        <v>2177.8118730623528</v>
      </c>
      <c r="E644" s="4"/>
      <c r="F644" s="1"/>
      <c r="G644" s="1"/>
      <c r="H644" s="1"/>
      <c r="I644" s="4"/>
    </row>
    <row r="645" spans="1:9" x14ac:dyDescent="0.3">
      <c r="A645" s="3">
        <v>644000</v>
      </c>
      <c r="B645" s="4">
        <f t="shared" si="20"/>
        <v>4159.166666666667</v>
      </c>
      <c r="C645" s="4">
        <f t="shared" si="21"/>
        <v>5006.1222146980963</v>
      </c>
      <c r="D645" s="4">
        <f>Sheet1!$J$56-Sheet2!C645</f>
        <v>2170.0383913625101</v>
      </c>
      <c r="E645" s="4"/>
      <c r="F645" s="1"/>
      <c r="G645" s="1"/>
      <c r="H645" s="1"/>
      <c r="I645" s="4"/>
    </row>
    <row r="646" spans="1:9" x14ac:dyDescent="0.3">
      <c r="A646" s="3">
        <v>645000</v>
      </c>
      <c r="B646" s="4">
        <f t="shared" si="20"/>
        <v>4165.625</v>
      </c>
      <c r="C646" s="4">
        <f t="shared" si="21"/>
        <v>5013.8956963979381</v>
      </c>
      <c r="D646" s="4">
        <f>Sheet1!$J$56-Sheet2!C646</f>
        <v>2162.2649096626683</v>
      </c>
      <c r="E646" s="4"/>
      <c r="F646" s="1"/>
      <c r="G646" s="1"/>
      <c r="H646" s="1"/>
      <c r="I646" s="4"/>
    </row>
    <row r="647" spans="1:9" x14ac:dyDescent="0.3">
      <c r="A647" s="3">
        <v>646000</v>
      </c>
      <c r="B647" s="4">
        <f t="shared" si="20"/>
        <v>4172.083333333333</v>
      </c>
      <c r="C647" s="4">
        <f t="shared" si="21"/>
        <v>5021.6691780977799</v>
      </c>
      <c r="D647" s="4">
        <f>Sheet1!$J$56-Sheet2!C647</f>
        <v>2154.4914279628265</v>
      </c>
      <c r="E647" s="4"/>
      <c r="F647" s="1"/>
      <c r="G647" s="1"/>
      <c r="H647" s="1"/>
      <c r="I647" s="4"/>
    </row>
    <row r="648" spans="1:9" x14ac:dyDescent="0.3">
      <c r="A648" s="3">
        <v>647000</v>
      </c>
      <c r="B648" s="4">
        <f t="shared" si="20"/>
        <v>4178.541666666667</v>
      </c>
      <c r="C648" s="4">
        <f t="shared" si="21"/>
        <v>5029.4426597976217</v>
      </c>
      <c r="D648" s="4">
        <f>Sheet1!$J$56-Sheet2!C648</f>
        <v>2146.7179462629847</v>
      </c>
      <c r="E648" s="4"/>
      <c r="F648" s="1"/>
      <c r="G648" s="1"/>
      <c r="H648" s="1"/>
      <c r="I648" s="4"/>
    </row>
    <row r="649" spans="1:9" x14ac:dyDescent="0.3">
      <c r="A649" s="3">
        <v>648000</v>
      </c>
      <c r="B649" s="4">
        <f t="shared" si="20"/>
        <v>4185</v>
      </c>
      <c r="C649" s="4">
        <f t="shared" si="21"/>
        <v>5037.2161414974626</v>
      </c>
      <c r="D649" s="4">
        <f>Sheet1!$J$56-Sheet2!C649</f>
        <v>2138.9444645631438</v>
      </c>
      <c r="E649" s="4"/>
      <c r="F649" s="1"/>
      <c r="G649" s="1"/>
      <c r="H649" s="1"/>
      <c r="I649" s="4"/>
    </row>
    <row r="650" spans="1:9" x14ac:dyDescent="0.3">
      <c r="A650" s="3">
        <v>649000</v>
      </c>
      <c r="B650" s="4">
        <f t="shared" si="20"/>
        <v>4191.458333333333</v>
      </c>
      <c r="C650" s="4">
        <f t="shared" si="21"/>
        <v>5044.9896231973053</v>
      </c>
      <c r="D650" s="4">
        <f>Sheet1!$J$56-Sheet2!C650</f>
        <v>2131.1709828633011</v>
      </c>
      <c r="E650" s="4"/>
      <c r="F650" s="1"/>
      <c r="G650" s="1"/>
      <c r="H650" s="1"/>
      <c r="I650" s="4"/>
    </row>
    <row r="651" spans="1:9" x14ac:dyDescent="0.3">
      <c r="A651" s="3">
        <v>650000</v>
      </c>
      <c r="B651" s="4">
        <f t="shared" si="20"/>
        <v>4197.916666666667</v>
      </c>
      <c r="C651" s="4">
        <f t="shared" si="21"/>
        <v>5052.7631048971461</v>
      </c>
      <c r="D651" s="4">
        <f>Sheet1!$J$56-Sheet2!C651</f>
        <v>2123.3975011634602</v>
      </c>
      <c r="E651" s="4"/>
      <c r="F651" s="1"/>
      <c r="G651" s="1"/>
      <c r="H651" s="1"/>
      <c r="I651" s="4"/>
    </row>
    <row r="652" spans="1:9" x14ac:dyDescent="0.3">
      <c r="A652" s="3">
        <v>651000</v>
      </c>
      <c r="B652" s="4">
        <f t="shared" si="20"/>
        <v>4204.375</v>
      </c>
      <c r="C652" s="4">
        <f t="shared" si="21"/>
        <v>5060.5365865969889</v>
      </c>
      <c r="D652" s="4">
        <f>Sheet1!$J$56-Sheet2!C652</f>
        <v>2115.6240194636175</v>
      </c>
      <c r="E652" s="4"/>
      <c r="F652" s="1"/>
      <c r="G652" s="1"/>
      <c r="H652" s="1"/>
      <c r="I652" s="4"/>
    </row>
    <row r="653" spans="1:9" x14ac:dyDescent="0.3">
      <c r="A653" s="3">
        <v>652000</v>
      </c>
      <c r="B653" s="4">
        <f t="shared" si="20"/>
        <v>4210.833333333333</v>
      </c>
      <c r="C653" s="4">
        <f t="shared" si="21"/>
        <v>5068.3100682968297</v>
      </c>
      <c r="D653" s="4">
        <f>Sheet1!$J$56-Sheet2!C653</f>
        <v>2107.8505377637766</v>
      </c>
      <c r="E653" s="4"/>
      <c r="F653" s="1"/>
      <c r="G653" s="1"/>
      <c r="H653" s="1"/>
      <c r="I653" s="4"/>
    </row>
    <row r="654" spans="1:9" x14ac:dyDescent="0.3">
      <c r="A654" s="3">
        <v>653000</v>
      </c>
      <c r="B654" s="4">
        <f t="shared" si="20"/>
        <v>4217.291666666667</v>
      </c>
      <c r="C654" s="4">
        <f t="shared" si="21"/>
        <v>5076.0835499966724</v>
      </c>
      <c r="D654" s="4">
        <f>Sheet1!$J$56-Sheet2!C654</f>
        <v>2100.0770560639339</v>
      </c>
      <c r="E654" s="4"/>
      <c r="F654" s="1"/>
      <c r="G654" s="1"/>
      <c r="H654" s="1"/>
      <c r="I654" s="4"/>
    </row>
    <row r="655" spans="1:9" x14ac:dyDescent="0.3">
      <c r="A655" s="3">
        <v>654000</v>
      </c>
      <c r="B655" s="4">
        <f t="shared" si="20"/>
        <v>4223.75</v>
      </c>
      <c r="C655" s="4">
        <f t="shared" si="21"/>
        <v>5083.8570316965133</v>
      </c>
      <c r="D655" s="4">
        <f>Sheet1!$J$56-Sheet2!C655</f>
        <v>2092.303574364093</v>
      </c>
      <c r="E655" s="4"/>
      <c r="F655" s="1"/>
      <c r="G655" s="1"/>
      <c r="H655" s="1"/>
      <c r="I655" s="4"/>
    </row>
    <row r="656" spans="1:9" x14ac:dyDescent="0.3">
      <c r="A656" s="3">
        <v>655000</v>
      </c>
      <c r="B656" s="4">
        <f t="shared" si="20"/>
        <v>4230.208333333333</v>
      </c>
      <c r="C656" s="4">
        <f t="shared" si="21"/>
        <v>5091.6305133963551</v>
      </c>
      <c r="D656" s="4">
        <f>Sheet1!$J$56-Sheet2!C656</f>
        <v>2084.5300926642512</v>
      </c>
      <c r="E656" s="4"/>
      <c r="F656" s="1"/>
      <c r="G656" s="1"/>
      <c r="H656" s="1"/>
      <c r="I656" s="4"/>
    </row>
    <row r="657" spans="1:9" x14ac:dyDescent="0.3">
      <c r="A657" s="3">
        <v>656000</v>
      </c>
      <c r="B657" s="4">
        <f t="shared" si="20"/>
        <v>4236.666666666667</v>
      </c>
      <c r="C657" s="4">
        <f t="shared" si="21"/>
        <v>5099.4039950961969</v>
      </c>
      <c r="D657" s="4">
        <f>Sheet1!$J$56-Sheet2!C657</f>
        <v>2076.7566109644094</v>
      </c>
      <c r="E657" s="4"/>
      <c r="F657" s="1"/>
      <c r="G657" s="1"/>
      <c r="H657" s="1"/>
      <c r="I657" s="4"/>
    </row>
    <row r="658" spans="1:9" x14ac:dyDescent="0.3">
      <c r="A658" s="3">
        <v>657000</v>
      </c>
      <c r="B658" s="4">
        <f t="shared" si="20"/>
        <v>4243.125</v>
      </c>
      <c r="C658" s="4">
        <f t="shared" si="21"/>
        <v>5107.1774767960387</v>
      </c>
      <c r="D658" s="4">
        <f>Sheet1!$J$56-Sheet2!C658</f>
        <v>2068.9831292645677</v>
      </c>
      <c r="E658" s="4"/>
      <c r="F658" s="1"/>
      <c r="G658" s="1"/>
      <c r="H658" s="1"/>
      <c r="I658" s="4"/>
    </row>
    <row r="659" spans="1:9" x14ac:dyDescent="0.3">
      <c r="A659" s="3">
        <v>658000</v>
      </c>
      <c r="B659" s="4">
        <f t="shared" si="20"/>
        <v>4249.583333333333</v>
      </c>
      <c r="C659" s="4">
        <f t="shared" si="21"/>
        <v>5114.9509584958814</v>
      </c>
      <c r="D659" s="4">
        <f>Sheet1!$J$56-Sheet2!C659</f>
        <v>2061.2096475647249</v>
      </c>
      <c r="E659" s="4"/>
      <c r="F659" s="1"/>
      <c r="G659" s="1"/>
      <c r="H659" s="1"/>
      <c r="I659" s="4"/>
    </row>
    <row r="660" spans="1:9" x14ac:dyDescent="0.3">
      <c r="A660" s="3">
        <v>659000</v>
      </c>
      <c r="B660" s="4">
        <f t="shared" si="20"/>
        <v>4256.041666666667</v>
      </c>
      <c r="C660" s="4">
        <f t="shared" si="21"/>
        <v>5122.7244401957223</v>
      </c>
      <c r="D660" s="4">
        <f>Sheet1!$J$56-Sheet2!C660</f>
        <v>2053.4361658648841</v>
      </c>
      <c r="E660" s="4"/>
      <c r="F660" s="1"/>
      <c r="G660" s="1"/>
      <c r="H660" s="1"/>
      <c r="I660" s="4"/>
    </row>
    <row r="661" spans="1:9" x14ac:dyDescent="0.3">
      <c r="A661" s="3">
        <v>660000</v>
      </c>
      <c r="B661" s="4">
        <f t="shared" si="20"/>
        <v>4262.5</v>
      </c>
      <c r="C661" s="4">
        <f t="shared" si="21"/>
        <v>5130.4979218955641</v>
      </c>
      <c r="D661" s="4">
        <f>Sheet1!$J$56-Sheet2!C661</f>
        <v>2045.6626841650423</v>
      </c>
      <c r="E661" s="4"/>
      <c r="F661" s="1"/>
      <c r="G661" s="1"/>
      <c r="H661" s="1"/>
      <c r="I661" s="4"/>
    </row>
    <row r="662" spans="1:9" x14ac:dyDescent="0.3">
      <c r="A662" s="3">
        <v>661000</v>
      </c>
      <c r="B662" s="4">
        <f t="shared" si="20"/>
        <v>4268.958333333333</v>
      </c>
      <c r="C662" s="4">
        <f t="shared" si="21"/>
        <v>5138.2714035954059</v>
      </c>
      <c r="D662" s="4">
        <f>Sheet1!$J$56-Sheet2!C662</f>
        <v>2037.8892024652005</v>
      </c>
      <c r="E662" s="4"/>
      <c r="F662" s="1"/>
      <c r="G662" s="1"/>
      <c r="H662" s="1"/>
      <c r="I662" s="4"/>
    </row>
    <row r="663" spans="1:9" x14ac:dyDescent="0.3">
      <c r="A663" s="3">
        <v>662000</v>
      </c>
      <c r="B663" s="4">
        <f t="shared" si="20"/>
        <v>4275.416666666667</v>
      </c>
      <c r="C663" s="4">
        <f t="shared" si="21"/>
        <v>5146.0448852952477</v>
      </c>
      <c r="D663" s="4">
        <f>Sheet1!$J$56-Sheet2!C663</f>
        <v>2030.1157207653587</v>
      </c>
      <c r="E663" s="4"/>
      <c r="F663" s="1"/>
      <c r="G663" s="1"/>
      <c r="H663" s="1"/>
      <c r="I663" s="4"/>
    </row>
    <row r="664" spans="1:9" x14ac:dyDescent="0.3">
      <c r="A664" s="3">
        <v>663000</v>
      </c>
      <c r="B664" s="4">
        <f t="shared" si="20"/>
        <v>4281.875</v>
      </c>
      <c r="C664" s="4">
        <f t="shared" si="21"/>
        <v>5153.8183669950895</v>
      </c>
      <c r="D664" s="4">
        <f>Sheet1!$J$56-Sheet2!C664</f>
        <v>2022.3422390655169</v>
      </c>
      <c r="E664" s="4"/>
      <c r="F664" s="1"/>
      <c r="G664" s="1"/>
      <c r="H664" s="1"/>
      <c r="I664" s="4"/>
    </row>
    <row r="665" spans="1:9" x14ac:dyDescent="0.3">
      <c r="A665" s="3">
        <v>664000</v>
      </c>
      <c r="B665" s="4">
        <f t="shared" si="20"/>
        <v>4288.333333333333</v>
      </c>
      <c r="C665" s="4">
        <f t="shared" si="21"/>
        <v>5161.5918486949313</v>
      </c>
      <c r="D665" s="4">
        <f>Sheet1!$J$56-Sheet2!C665</f>
        <v>2014.5687573656751</v>
      </c>
      <c r="E665" s="4"/>
      <c r="F665" s="1"/>
      <c r="G665" s="1"/>
      <c r="H665" s="1"/>
      <c r="I665" s="4"/>
    </row>
    <row r="666" spans="1:9" x14ac:dyDescent="0.3">
      <c r="A666" s="3">
        <v>665000</v>
      </c>
      <c r="B666" s="4">
        <f t="shared" si="20"/>
        <v>4294.791666666667</v>
      </c>
      <c r="C666" s="4">
        <f t="shared" si="21"/>
        <v>5169.3653303947731</v>
      </c>
      <c r="D666" s="4">
        <f>Sheet1!$J$56-Sheet2!C666</f>
        <v>2006.7952756658333</v>
      </c>
      <c r="E666" s="4"/>
      <c r="F666" s="1"/>
      <c r="G666" s="1"/>
      <c r="H666" s="1"/>
      <c r="I666" s="4"/>
    </row>
    <row r="667" spans="1:9" x14ac:dyDescent="0.3">
      <c r="A667" s="3">
        <v>666000</v>
      </c>
      <c r="B667" s="4">
        <f t="shared" si="20"/>
        <v>4301.25</v>
      </c>
      <c r="C667" s="4">
        <f t="shared" si="21"/>
        <v>5177.1388120946149</v>
      </c>
      <c r="D667" s="4">
        <f>Sheet1!$J$56-Sheet2!C667</f>
        <v>1999.0217939659915</v>
      </c>
      <c r="E667" s="4"/>
      <c r="F667" s="1"/>
      <c r="G667" s="1"/>
      <c r="H667" s="1"/>
      <c r="I667" s="4"/>
    </row>
    <row r="668" spans="1:9" x14ac:dyDescent="0.3">
      <c r="A668" s="3">
        <v>667000</v>
      </c>
      <c r="B668" s="4">
        <f t="shared" si="20"/>
        <v>4307.708333333333</v>
      </c>
      <c r="C668" s="4">
        <f t="shared" si="21"/>
        <v>5184.9122937944567</v>
      </c>
      <c r="D668" s="4">
        <f>Sheet1!$J$56-Sheet2!C668</f>
        <v>1991.2483122661497</v>
      </c>
      <c r="E668" s="4"/>
      <c r="F668" s="1"/>
      <c r="G668" s="1"/>
      <c r="H668" s="1"/>
      <c r="I668" s="4"/>
    </row>
    <row r="669" spans="1:9" x14ac:dyDescent="0.3">
      <c r="A669" s="3">
        <v>668000</v>
      </c>
      <c r="B669" s="4">
        <f t="shared" si="20"/>
        <v>4314.166666666667</v>
      </c>
      <c r="C669" s="4">
        <f t="shared" si="21"/>
        <v>5192.6857754942985</v>
      </c>
      <c r="D669" s="4">
        <f>Sheet1!$J$56-Sheet2!C669</f>
        <v>1983.4748305663079</v>
      </c>
      <c r="E669" s="4"/>
      <c r="F669" s="1"/>
      <c r="G669" s="1"/>
      <c r="H669" s="1"/>
      <c r="I669" s="4"/>
    </row>
    <row r="670" spans="1:9" x14ac:dyDescent="0.3">
      <c r="A670" s="3">
        <v>669000</v>
      </c>
      <c r="B670" s="4">
        <f t="shared" si="20"/>
        <v>4320.625</v>
      </c>
      <c r="C670" s="4">
        <f t="shared" si="21"/>
        <v>5200.4592571941394</v>
      </c>
      <c r="D670" s="4">
        <f>Sheet1!$J$56-Sheet2!C670</f>
        <v>1975.701348866467</v>
      </c>
      <c r="E670" s="4"/>
      <c r="F670" s="1"/>
      <c r="G670" s="1"/>
      <c r="H670" s="1"/>
      <c r="I670" s="4"/>
    </row>
    <row r="671" spans="1:9" x14ac:dyDescent="0.3">
      <c r="A671" s="3">
        <v>670000</v>
      </c>
      <c r="B671" s="4">
        <f t="shared" si="20"/>
        <v>4327.083333333333</v>
      </c>
      <c r="C671" s="4">
        <f t="shared" si="21"/>
        <v>5208.2327388939821</v>
      </c>
      <c r="D671" s="4">
        <f>Sheet1!$J$56-Sheet2!C671</f>
        <v>1967.9278671666243</v>
      </c>
      <c r="E671" s="4"/>
      <c r="F671" s="1"/>
      <c r="G671" s="1"/>
      <c r="H671" s="1"/>
      <c r="I671" s="4"/>
    </row>
    <row r="672" spans="1:9" x14ac:dyDescent="0.3">
      <c r="A672" s="3">
        <v>671000</v>
      </c>
      <c r="B672" s="4">
        <f t="shared" si="20"/>
        <v>4333.541666666667</v>
      </c>
      <c r="C672" s="4">
        <f t="shared" si="21"/>
        <v>5216.0062205938239</v>
      </c>
      <c r="D672" s="4">
        <f>Sheet1!$J$56-Sheet2!C672</f>
        <v>1960.1543854667825</v>
      </c>
      <c r="E672" s="4"/>
      <c r="F672" s="1"/>
      <c r="G672" s="1"/>
      <c r="H672" s="1"/>
      <c r="I672" s="4"/>
    </row>
    <row r="673" spans="1:9" x14ac:dyDescent="0.3">
      <c r="A673" s="3">
        <v>672000</v>
      </c>
      <c r="B673" s="4">
        <f t="shared" si="20"/>
        <v>4340</v>
      </c>
      <c r="C673" s="4">
        <f t="shared" si="21"/>
        <v>5223.7797022936657</v>
      </c>
      <c r="D673" s="4">
        <f>Sheet1!$J$56-Sheet2!C673</f>
        <v>1952.3809037669407</v>
      </c>
      <c r="E673" s="4"/>
      <c r="F673" s="1"/>
      <c r="G673" s="1"/>
      <c r="H673" s="1"/>
      <c r="I673" s="4"/>
    </row>
    <row r="674" spans="1:9" x14ac:dyDescent="0.3">
      <c r="A674" s="3">
        <v>673000</v>
      </c>
      <c r="B674" s="4">
        <f t="shared" si="20"/>
        <v>4346.458333333333</v>
      </c>
      <c r="C674" s="4">
        <f t="shared" si="21"/>
        <v>5231.5531839935074</v>
      </c>
      <c r="D674" s="4">
        <f>Sheet1!$J$56-Sheet2!C674</f>
        <v>1944.6074220670989</v>
      </c>
      <c r="E674" s="4"/>
      <c r="F674" s="1"/>
      <c r="G674" s="1"/>
      <c r="H674" s="1"/>
      <c r="I674" s="4"/>
    </row>
    <row r="675" spans="1:9" x14ac:dyDescent="0.3">
      <c r="A675" s="3">
        <v>674000</v>
      </c>
      <c r="B675" s="4">
        <f t="shared" si="20"/>
        <v>4352.916666666667</v>
      </c>
      <c r="C675" s="4">
        <f t="shared" si="21"/>
        <v>5239.3266656933492</v>
      </c>
      <c r="D675" s="4">
        <f>Sheet1!$J$56-Sheet2!C675</f>
        <v>1936.8339403672571</v>
      </c>
      <c r="E675" s="4"/>
      <c r="F675" s="1"/>
      <c r="G675" s="1"/>
      <c r="H675" s="1"/>
      <c r="I675" s="4"/>
    </row>
    <row r="676" spans="1:9" x14ac:dyDescent="0.3">
      <c r="A676" s="3">
        <v>675000</v>
      </c>
      <c r="B676" s="4">
        <f t="shared" si="20"/>
        <v>4359.375</v>
      </c>
      <c r="C676" s="4">
        <f t="shared" si="21"/>
        <v>5247.100147393191</v>
      </c>
      <c r="D676" s="4">
        <f>Sheet1!$J$56-Sheet2!C676</f>
        <v>1929.0604586674153</v>
      </c>
      <c r="E676" s="4"/>
      <c r="F676" s="1"/>
      <c r="G676" s="1"/>
      <c r="H676" s="1"/>
      <c r="I676" s="4"/>
    </row>
    <row r="677" spans="1:9" x14ac:dyDescent="0.3">
      <c r="A677" s="3">
        <v>676000</v>
      </c>
      <c r="B677" s="4">
        <f t="shared" si="20"/>
        <v>4365.833333333333</v>
      </c>
      <c r="C677" s="4">
        <f t="shared" si="21"/>
        <v>5254.8736290930319</v>
      </c>
      <c r="D677" s="4">
        <f>Sheet1!$J$56-Sheet2!C677</f>
        <v>1921.2869769675744</v>
      </c>
      <c r="E677" s="4"/>
      <c r="F677" s="1"/>
      <c r="G677" s="1"/>
      <c r="H677" s="1"/>
      <c r="I677" s="4"/>
    </row>
    <row r="678" spans="1:9" x14ac:dyDescent="0.3">
      <c r="A678" s="3">
        <v>677000</v>
      </c>
      <c r="B678" s="4">
        <f t="shared" si="20"/>
        <v>4372.291666666667</v>
      </c>
      <c r="C678" s="4">
        <f t="shared" si="21"/>
        <v>5262.6471107928746</v>
      </c>
      <c r="D678" s="4">
        <f>Sheet1!$J$56-Sheet2!C678</f>
        <v>1913.5134952677317</v>
      </c>
      <c r="E678" s="4"/>
      <c r="F678" s="1"/>
      <c r="G678" s="1"/>
      <c r="H678" s="1"/>
      <c r="I678" s="4"/>
    </row>
    <row r="679" spans="1:9" x14ac:dyDescent="0.3">
      <c r="A679" s="3">
        <v>678000</v>
      </c>
      <c r="B679" s="4">
        <f t="shared" si="20"/>
        <v>4378.75</v>
      </c>
      <c r="C679" s="4">
        <f t="shared" si="21"/>
        <v>5270.4205924927155</v>
      </c>
      <c r="D679" s="4">
        <f>Sheet1!$J$56-Sheet2!C679</f>
        <v>1905.7400135678909</v>
      </c>
      <c r="E679" s="4"/>
      <c r="F679" s="1"/>
      <c r="G679" s="1"/>
      <c r="H679" s="1"/>
      <c r="I679" s="4"/>
    </row>
    <row r="680" spans="1:9" x14ac:dyDescent="0.3">
      <c r="A680" s="3">
        <v>679000</v>
      </c>
      <c r="B680" s="4">
        <f t="shared" si="20"/>
        <v>4385.208333333333</v>
      </c>
      <c r="C680" s="4">
        <f t="shared" si="21"/>
        <v>5278.1940741925582</v>
      </c>
      <c r="D680" s="4">
        <f>Sheet1!$J$56-Sheet2!C680</f>
        <v>1897.9665318680482</v>
      </c>
      <c r="E680" s="4"/>
      <c r="F680" s="1"/>
      <c r="G680" s="1"/>
      <c r="H680" s="1"/>
      <c r="I680" s="4"/>
    </row>
    <row r="681" spans="1:9" x14ac:dyDescent="0.3">
      <c r="A681" s="3">
        <v>680000</v>
      </c>
      <c r="B681" s="4">
        <f t="shared" si="20"/>
        <v>4391.666666666667</v>
      </c>
      <c r="C681" s="4">
        <f t="shared" si="21"/>
        <v>5285.9675558923991</v>
      </c>
      <c r="D681" s="4">
        <f>Sheet1!$J$56-Sheet2!C681</f>
        <v>1890.1930501682073</v>
      </c>
      <c r="E681" s="4"/>
      <c r="F681" s="1"/>
      <c r="G681" s="1"/>
      <c r="H681" s="1"/>
      <c r="I681" s="4"/>
    </row>
    <row r="682" spans="1:9" x14ac:dyDescent="0.3">
      <c r="A682" s="3">
        <v>681000</v>
      </c>
      <c r="B682" s="4">
        <f t="shared" si="20"/>
        <v>4398.125</v>
      </c>
      <c r="C682" s="4">
        <f t="shared" si="21"/>
        <v>5293.7410375922409</v>
      </c>
      <c r="D682" s="4">
        <f>Sheet1!$J$56-Sheet2!C682</f>
        <v>1882.4195684683655</v>
      </c>
      <c r="E682" s="4"/>
      <c r="F682" s="1"/>
      <c r="G682" s="1"/>
      <c r="H682" s="1"/>
      <c r="I682" s="4"/>
    </row>
    <row r="683" spans="1:9" x14ac:dyDescent="0.3">
      <c r="A683" s="3">
        <v>682000</v>
      </c>
      <c r="B683" s="4">
        <f t="shared" si="20"/>
        <v>4404.583333333333</v>
      </c>
      <c r="C683" s="4">
        <f t="shared" si="21"/>
        <v>5301.5145192920827</v>
      </c>
      <c r="D683" s="4">
        <f>Sheet1!$J$56-Sheet2!C683</f>
        <v>1874.6460867685237</v>
      </c>
      <c r="E683" s="4"/>
      <c r="F683" s="1"/>
      <c r="G683" s="1"/>
      <c r="H683" s="1"/>
      <c r="I683" s="4"/>
    </row>
    <row r="684" spans="1:9" x14ac:dyDescent="0.3">
      <c r="A684" s="3">
        <v>683000</v>
      </c>
      <c r="B684" s="4">
        <f t="shared" si="20"/>
        <v>4411.041666666667</v>
      </c>
      <c r="C684" s="4">
        <f t="shared" si="21"/>
        <v>5309.2880009919245</v>
      </c>
      <c r="D684" s="4">
        <f>Sheet1!$J$56-Sheet2!C684</f>
        <v>1866.8726050686819</v>
      </c>
      <c r="E684" s="4"/>
      <c r="F684" s="1"/>
      <c r="G684" s="1"/>
      <c r="H684" s="1"/>
      <c r="I684" s="4"/>
    </row>
    <row r="685" spans="1:9" x14ac:dyDescent="0.3">
      <c r="A685" s="3">
        <v>684000</v>
      </c>
      <c r="B685" s="4">
        <f t="shared" si="20"/>
        <v>4417.5</v>
      </c>
      <c r="C685" s="4">
        <f t="shared" si="21"/>
        <v>5317.0614826917672</v>
      </c>
      <c r="D685" s="4">
        <f>Sheet1!$J$56-Sheet2!C685</f>
        <v>1859.0991233688392</v>
      </c>
      <c r="E685" s="4"/>
      <c r="F685" s="1"/>
      <c r="G685" s="1"/>
      <c r="H685" s="1"/>
      <c r="I685" s="4"/>
    </row>
    <row r="686" spans="1:9" x14ac:dyDescent="0.3">
      <c r="A686" s="3">
        <v>685000</v>
      </c>
      <c r="B686" s="4">
        <f t="shared" si="20"/>
        <v>4423.958333333333</v>
      </c>
      <c r="C686" s="4">
        <f t="shared" si="21"/>
        <v>5324.8349643916081</v>
      </c>
      <c r="D686" s="4">
        <f>Sheet1!$J$56-Sheet2!C686</f>
        <v>1851.3256416689983</v>
      </c>
      <c r="E686" s="4"/>
      <c r="F686" s="1"/>
      <c r="G686" s="1"/>
      <c r="H686" s="1"/>
      <c r="I686" s="4"/>
    </row>
    <row r="687" spans="1:9" x14ac:dyDescent="0.3">
      <c r="A687" s="3">
        <v>686000</v>
      </c>
      <c r="B687" s="4">
        <f t="shared" si="20"/>
        <v>4430.416666666667</v>
      </c>
      <c r="C687" s="4">
        <f t="shared" si="21"/>
        <v>5332.6084460914508</v>
      </c>
      <c r="D687" s="4">
        <f>Sheet1!$J$56-Sheet2!C687</f>
        <v>1843.5521599691556</v>
      </c>
      <c r="E687" s="4"/>
      <c r="F687" s="1"/>
      <c r="G687" s="1"/>
      <c r="H687" s="1"/>
      <c r="I687" s="4"/>
    </row>
    <row r="688" spans="1:9" x14ac:dyDescent="0.3">
      <c r="A688" s="3">
        <v>687000</v>
      </c>
      <c r="B688" s="4">
        <f t="shared" si="20"/>
        <v>4436.875</v>
      </c>
      <c r="C688" s="4">
        <f t="shared" si="21"/>
        <v>5340.3819277912917</v>
      </c>
      <c r="D688" s="4">
        <f>Sheet1!$J$56-Sheet2!C688</f>
        <v>1835.7786782693147</v>
      </c>
      <c r="E688" s="4"/>
      <c r="F688" s="1"/>
      <c r="G688" s="1"/>
      <c r="H688" s="1"/>
      <c r="I688" s="4"/>
    </row>
    <row r="689" spans="1:9" x14ac:dyDescent="0.3">
      <c r="A689" s="3">
        <v>688000</v>
      </c>
      <c r="B689" s="4">
        <f t="shared" si="20"/>
        <v>4443.333333333333</v>
      </c>
      <c r="C689" s="4">
        <f t="shared" si="21"/>
        <v>5348.1554094911335</v>
      </c>
      <c r="D689" s="4">
        <f>Sheet1!$J$56-Sheet2!C689</f>
        <v>1828.0051965694729</v>
      </c>
      <c r="E689" s="4"/>
      <c r="F689" s="1"/>
      <c r="G689" s="1"/>
      <c r="H689" s="1"/>
      <c r="I689" s="4"/>
    </row>
    <row r="690" spans="1:9" x14ac:dyDescent="0.3">
      <c r="A690" s="3">
        <v>689000</v>
      </c>
      <c r="B690" s="4">
        <f t="shared" si="20"/>
        <v>4449.791666666667</v>
      </c>
      <c r="C690" s="4">
        <f t="shared" si="21"/>
        <v>5355.9288911909753</v>
      </c>
      <c r="D690" s="4">
        <f>Sheet1!$J$56-Sheet2!C690</f>
        <v>1820.2317148696311</v>
      </c>
      <c r="E690" s="4"/>
      <c r="F690" s="1"/>
      <c r="G690" s="1"/>
      <c r="H690" s="1"/>
      <c r="I690" s="4"/>
    </row>
    <row r="691" spans="1:9" x14ac:dyDescent="0.3">
      <c r="A691" s="3">
        <v>690000</v>
      </c>
      <c r="B691" s="4">
        <f t="shared" si="20"/>
        <v>4456.25</v>
      </c>
      <c r="C691" s="4">
        <f t="shared" si="21"/>
        <v>5363.7023728908171</v>
      </c>
      <c r="D691" s="4">
        <f>Sheet1!$J$56-Sheet2!C691</f>
        <v>1812.4582331697893</v>
      </c>
      <c r="E691" s="4"/>
      <c r="F691" s="1"/>
      <c r="G691" s="1"/>
      <c r="H691" s="1"/>
      <c r="I691" s="4"/>
    </row>
    <row r="692" spans="1:9" x14ac:dyDescent="0.3">
      <c r="A692" s="3">
        <v>691000</v>
      </c>
      <c r="B692" s="4">
        <f t="shared" si="20"/>
        <v>4462.708333333333</v>
      </c>
      <c r="C692" s="4">
        <f t="shared" si="21"/>
        <v>5371.4758545906589</v>
      </c>
      <c r="D692" s="4">
        <f>Sheet1!$J$56-Sheet2!C692</f>
        <v>1804.6847514699475</v>
      </c>
      <c r="E692" s="4"/>
      <c r="F692" s="1"/>
      <c r="G692" s="1"/>
      <c r="H692" s="1"/>
      <c r="I692" s="4"/>
    </row>
    <row r="693" spans="1:9" x14ac:dyDescent="0.3">
      <c r="A693" s="3">
        <v>692000</v>
      </c>
      <c r="B693" s="4">
        <f t="shared" si="20"/>
        <v>4469.166666666667</v>
      </c>
      <c r="C693" s="4">
        <f t="shared" si="21"/>
        <v>5379.2493362905007</v>
      </c>
      <c r="D693" s="4">
        <f>Sheet1!$J$56-Sheet2!C693</f>
        <v>1796.9112697701057</v>
      </c>
      <c r="E693" s="4"/>
      <c r="F693" s="1"/>
      <c r="G693" s="1"/>
      <c r="H693" s="1"/>
      <c r="I693" s="4"/>
    </row>
    <row r="694" spans="1:9" x14ac:dyDescent="0.3">
      <c r="A694" s="3">
        <v>693000</v>
      </c>
      <c r="B694" s="4">
        <f t="shared" si="20"/>
        <v>4475.625</v>
      </c>
      <c r="C694" s="4">
        <f t="shared" si="21"/>
        <v>5387.0228179903424</v>
      </c>
      <c r="D694" s="4">
        <f>Sheet1!$J$56-Sheet2!C694</f>
        <v>1789.1377880702639</v>
      </c>
      <c r="E694" s="4"/>
      <c r="F694" s="1"/>
      <c r="G694" s="1"/>
      <c r="H694" s="1"/>
      <c r="I694" s="4"/>
    </row>
    <row r="695" spans="1:9" x14ac:dyDescent="0.3">
      <c r="A695" s="3">
        <v>694000</v>
      </c>
      <c r="B695" s="4">
        <f t="shared" si="20"/>
        <v>4482.083333333333</v>
      </c>
      <c r="C695" s="4">
        <f t="shared" si="21"/>
        <v>5394.7962996901842</v>
      </c>
      <c r="D695" s="4">
        <f>Sheet1!$J$56-Sheet2!C695</f>
        <v>1781.3643063704221</v>
      </c>
      <c r="E695" s="4"/>
      <c r="F695" s="1"/>
      <c r="G695" s="1"/>
      <c r="H695" s="1"/>
      <c r="I695" s="4"/>
    </row>
    <row r="696" spans="1:9" x14ac:dyDescent="0.3">
      <c r="A696" s="3">
        <v>695000</v>
      </c>
      <c r="B696" s="4">
        <f t="shared" si="20"/>
        <v>4488.541666666667</v>
      </c>
      <c r="C696" s="4">
        <f t="shared" si="21"/>
        <v>5402.569781390026</v>
      </c>
      <c r="D696" s="4">
        <f>Sheet1!$J$56-Sheet2!C696</f>
        <v>1773.5908246705803</v>
      </c>
      <c r="E696" s="4"/>
      <c r="F696" s="1"/>
      <c r="G696" s="1"/>
      <c r="H696" s="1"/>
      <c r="I696" s="4"/>
    </row>
    <row r="697" spans="1:9" x14ac:dyDescent="0.3">
      <c r="A697" s="3">
        <v>696000</v>
      </c>
      <c r="B697" s="4">
        <f t="shared" si="20"/>
        <v>4495</v>
      </c>
      <c r="C697" s="4">
        <f t="shared" si="21"/>
        <v>5410.3432630898678</v>
      </c>
      <c r="D697" s="4">
        <f>Sheet1!$J$56-Sheet2!C697</f>
        <v>1765.8173429707385</v>
      </c>
      <c r="E697" s="4"/>
      <c r="F697" s="1"/>
      <c r="G697" s="1"/>
      <c r="H697" s="1"/>
      <c r="I697" s="4"/>
    </row>
    <row r="698" spans="1:9" x14ac:dyDescent="0.3">
      <c r="A698" s="3">
        <v>697000</v>
      </c>
      <c r="B698" s="4">
        <f t="shared" si="20"/>
        <v>4501.458333333333</v>
      </c>
      <c r="C698" s="4">
        <f t="shared" si="21"/>
        <v>5418.1167447897096</v>
      </c>
      <c r="D698" s="4">
        <f>Sheet1!$J$56-Sheet2!C698</f>
        <v>1758.0438612708967</v>
      </c>
      <c r="E698" s="4"/>
      <c r="F698" s="1"/>
      <c r="G698" s="1"/>
      <c r="H698" s="1"/>
      <c r="I698" s="4"/>
    </row>
    <row r="699" spans="1:9" x14ac:dyDescent="0.3">
      <c r="A699" s="3">
        <v>698000</v>
      </c>
      <c r="B699" s="4">
        <f t="shared" si="20"/>
        <v>4507.916666666667</v>
      </c>
      <c r="C699" s="4">
        <f t="shared" si="21"/>
        <v>5425.8902264895514</v>
      </c>
      <c r="D699" s="4">
        <f>Sheet1!$J$56-Sheet2!C699</f>
        <v>1750.2703795710549</v>
      </c>
      <c r="E699" s="4"/>
      <c r="F699" s="1"/>
      <c r="G699" s="1"/>
      <c r="H699" s="1"/>
      <c r="I699" s="4"/>
    </row>
    <row r="700" spans="1:9" x14ac:dyDescent="0.3">
      <c r="A700" s="3">
        <v>699000</v>
      </c>
      <c r="B700" s="4">
        <f t="shared" si="20"/>
        <v>4514.375</v>
      </c>
      <c r="C700" s="4">
        <f t="shared" si="21"/>
        <v>5433.6637081893932</v>
      </c>
      <c r="D700" s="4">
        <f>Sheet1!$J$56-Sheet2!C700</f>
        <v>1742.4968978712132</v>
      </c>
      <c r="E700" s="4"/>
      <c r="F700" s="1"/>
      <c r="G700" s="1"/>
      <c r="H700" s="1"/>
      <c r="I700" s="4"/>
    </row>
    <row r="701" spans="1:9" x14ac:dyDescent="0.3">
      <c r="A701" s="3">
        <v>700000</v>
      </c>
      <c r="B701" s="4">
        <f t="shared" si="20"/>
        <v>4520.833333333333</v>
      </c>
      <c r="C701" s="4">
        <f t="shared" si="21"/>
        <v>5441.437189889235</v>
      </c>
      <c r="D701" s="4">
        <f>Sheet1!$J$56-Sheet2!C701</f>
        <v>1734.7234161713714</v>
      </c>
      <c r="E701" s="4"/>
      <c r="F701" s="1"/>
      <c r="G701" s="1"/>
      <c r="H701" s="1"/>
      <c r="I701" s="4"/>
    </row>
    <row r="702" spans="1:9" x14ac:dyDescent="0.3">
      <c r="A702" s="3">
        <v>701000</v>
      </c>
      <c r="B702" s="4">
        <f t="shared" si="20"/>
        <v>4527.291666666667</v>
      </c>
      <c r="C702" s="4">
        <f t="shared" si="21"/>
        <v>5449.2106715890768</v>
      </c>
      <c r="D702" s="4">
        <f>Sheet1!$J$56-Sheet2!C702</f>
        <v>1726.9499344715296</v>
      </c>
      <c r="E702" s="4"/>
      <c r="F702" s="1"/>
      <c r="G702" s="1"/>
      <c r="H702" s="1"/>
      <c r="I702" s="4"/>
    </row>
    <row r="703" spans="1:9" x14ac:dyDescent="0.3">
      <c r="A703" s="3">
        <v>702000</v>
      </c>
      <c r="B703" s="4">
        <f t="shared" si="20"/>
        <v>4533.75</v>
      </c>
      <c r="C703" s="4">
        <f t="shared" si="21"/>
        <v>5456.9841532889177</v>
      </c>
      <c r="D703" s="4">
        <f>Sheet1!$J$56-Sheet2!C703</f>
        <v>1719.1764527716887</v>
      </c>
      <c r="E703" s="4"/>
      <c r="F703" s="1"/>
      <c r="G703" s="1"/>
      <c r="H703" s="1"/>
      <c r="I703" s="4"/>
    </row>
    <row r="704" spans="1:9" x14ac:dyDescent="0.3">
      <c r="A704" s="3">
        <v>703000</v>
      </c>
      <c r="B704" s="4">
        <f t="shared" si="20"/>
        <v>4540.208333333333</v>
      </c>
      <c r="C704" s="4">
        <f t="shared" si="21"/>
        <v>5464.7576349887604</v>
      </c>
      <c r="D704" s="4">
        <f>Sheet1!$J$56-Sheet2!C704</f>
        <v>1711.402971071846</v>
      </c>
      <c r="E704" s="4"/>
      <c r="F704" s="1"/>
      <c r="G704" s="1"/>
      <c r="H704" s="1"/>
      <c r="I704" s="4"/>
    </row>
    <row r="705" spans="1:9" x14ac:dyDescent="0.3">
      <c r="A705" s="3">
        <v>704000</v>
      </c>
      <c r="B705" s="4">
        <f t="shared" si="20"/>
        <v>4546.666666666667</v>
      </c>
      <c r="C705" s="4">
        <f t="shared" si="21"/>
        <v>5472.5311166886013</v>
      </c>
      <c r="D705" s="4">
        <f>Sheet1!$J$56-Sheet2!C705</f>
        <v>1703.6294893720051</v>
      </c>
      <c r="E705" s="4"/>
      <c r="F705" s="1"/>
      <c r="G705" s="1"/>
      <c r="H705" s="1"/>
      <c r="I705" s="4"/>
    </row>
    <row r="706" spans="1:9" x14ac:dyDescent="0.3">
      <c r="A706" s="3">
        <v>705000</v>
      </c>
      <c r="B706" s="4">
        <f t="shared" si="20"/>
        <v>4553.125</v>
      </c>
      <c r="C706" s="4">
        <f t="shared" si="21"/>
        <v>5480.304598388444</v>
      </c>
      <c r="D706" s="4">
        <f>Sheet1!$J$56-Sheet2!C706</f>
        <v>1695.8560076721624</v>
      </c>
      <c r="E706" s="4"/>
      <c r="F706" s="1"/>
      <c r="G706" s="1"/>
      <c r="H706" s="1"/>
      <c r="I706" s="4"/>
    </row>
    <row r="707" spans="1:9" x14ac:dyDescent="0.3">
      <c r="A707" s="3">
        <v>706000</v>
      </c>
      <c r="B707" s="4">
        <f t="shared" ref="B707:B770" si="22">A707*$B$1/12</f>
        <v>4559.583333333333</v>
      </c>
      <c r="C707" s="4">
        <f t="shared" ref="C707:C770" si="23">-PMT($C$1/12,$D$1*12,A707)</f>
        <v>5488.0780800882849</v>
      </c>
      <c r="D707" s="4">
        <f>Sheet1!$J$56-Sheet2!C707</f>
        <v>1688.0825259723215</v>
      </c>
      <c r="E707" s="4"/>
      <c r="F707" s="1"/>
      <c r="G707" s="1"/>
      <c r="H707" s="1"/>
      <c r="I707" s="4"/>
    </row>
    <row r="708" spans="1:9" x14ac:dyDescent="0.3">
      <c r="A708" s="3">
        <v>707000</v>
      </c>
      <c r="B708" s="4">
        <f t="shared" si="22"/>
        <v>4566.041666666667</v>
      </c>
      <c r="C708" s="4">
        <f t="shared" si="23"/>
        <v>5495.8515617881276</v>
      </c>
      <c r="D708" s="4">
        <f>Sheet1!$J$56-Sheet2!C708</f>
        <v>1680.3090442724788</v>
      </c>
      <c r="E708" s="4"/>
      <c r="F708" s="1"/>
      <c r="G708" s="1"/>
      <c r="H708" s="1"/>
      <c r="I708" s="4"/>
    </row>
    <row r="709" spans="1:9" x14ac:dyDescent="0.3">
      <c r="A709" s="3">
        <v>708000</v>
      </c>
      <c r="B709" s="4">
        <f t="shared" si="22"/>
        <v>4572.5</v>
      </c>
      <c r="C709" s="4">
        <f t="shared" si="23"/>
        <v>5503.6250434879685</v>
      </c>
      <c r="D709" s="4">
        <f>Sheet1!$J$56-Sheet2!C709</f>
        <v>1672.5355625726379</v>
      </c>
      <c r="E709" s="4"/>
      <c r="F709" s="1"/>
      <c r="G709" s="1"/>
      <c r="H709" s="1"/>
      <c r="I709" s="4"/>
    </row>
    <row r="710" spans="1:9" x14ac:dyDescent="0.3">
      <c r="A710" s="3">
        <v>709000</v>
      </c>
      <c r="B710" s="4">
        <f t="shared" si="22"/>
        <v>4578.958333333333</v>
      </c>
      <c r="C710" s="4">
        <f t="shared" si="23"/>
        <v>5511.3985251878103</v>
      </c>
      <c r="D710" s="4">
        <f>Sheet1!$J$56-Sheet2!C710</f>
        <v>1664.7620808727961</v>
      </c>
      <c r="E710" s="4"/>
      <c r="F710" s="1"/>
      <c r="G710" s="1"/>
      <c r="H710" s="1"/>
      <c r="I710" s="4"/>
    </row>
    <row r="711" spans="1:9" x14ac:dyDescent="0.3">
      <c r="A711" s="3">
        <v>710000</v>
      </c>
      <c r="B711" s="4">
        <f t="shared" si="22"/>
        <v>4585.416666666667</v>
      </c>
      <c r="C711" s="4">
        <f t="shared" si="23"/>
        <v>5519.172006887653</v>
      </c>
      <c r="D711" s="4">
        <f>Sheet1!$J$56-Sheet2!C711</f>
        <v>1656.9885991729534</v>
      </c>
      <c r="E711" s="4"/>
      <c r="F711" s="1"/>
      <c r="G711" s="1"/>
      <c r="H711" s="1"/>
      <c r="I711" s="4"/>
    </row>
    <row r="712" spans="1:9" x14ac:dyDescent="0.3">
      <c r="A712" s="3">
        <v>711000</v>
      </c>
      <c r="B712" s="4">
        <f t="shared" si="22"/>
        <v>4591.875</v>
      </c>
      <c r="C712" s="4">
        <f t="shared" si="23"/>
        <v>5526.9454885874939</v>
      </c>
      <c r="D712" s="4">
        <f>Sheet1!$J$56-Sheet2!C712</f>
        <v>1649.2151174731125</v>
      </c>
      <c r="E712" s="4"/>
      <c r="F712" s="1"/>
      <c r="G712" s="1"/>
      <c r="H712" s="1"/>
      <c r="I712" s="4"/>
    </row>
    <row r="713" spans="1:9" x14ac:dyDescent="0.3">
      <c r="A713" s="3">
        <v>712000</v>
      </c>
      <c r="B713" s="4">
        <f t="shared" si="22"/>
        <v>4598.333333333333</v>
      </c>
      <c r="C713" s="4">
        <f t="shared" si="23"/>
        <v>5534.7189702873366</v>
      </c>
      <c r="D713" s="4">
        <f>Sheet1!$J$56-Sheet2!C713</f>
        <v>1641.4416357732698</v>
      </c>
      <c r="E713" s="4"/>
      <c r="F713" s="1"/>
      <c r="G713" s="1"/>
      <c r="H713" s="1"/>
      <c r="I713" s="4"/>
    </row>
    <row r="714" spans="1:9" x14ac:dyDescent="0.3">
      <c r="A714" s="3">
        <v>713000</v>
      </c>
      <c r="B714" s="4">
        <f t="shared" si="22"/>
        <v>4604.791666666667</v>
      </c>
      <c r="C714" s="4">
        <f t="shared" si="23"/>
        <v>5542.4924519871774</v>
      </c>
      <c r="D714" s="4">
        <f>Sheet1!$J$56-Sheet2!C714</f>
        <v>1633.6681540734289</v>
      </c>
      <c r="E714" s="4"/>
      <c r="F714" s="1"/>
      <c r="G714" s="1"/>
      <c r="H714" s="1"/>
      <c r="I714" s="4"/>
    </row>
    <row r="715" spans="1:9" x14ac:dyDescent="0.3">
      <c r="A715" s="3">
        <v>714000</v>
      </c>
      <c r="B715" s="4">
        <f t="shared" si="22"/>
        <v>4611.25</v>
      </c>
      <c r="C715" s="4">
        <f t="shared" si="23"/>
        <v>5550.2659336870202</v>
      </c>
      <c r="D715" s="4">
        <f>Sheet1!$J$56-Sheet2!C715</f>
        <v>1625.8946723735862</v>
      </c>
      <c r="E715" s="4"/>
      <c r="F715" s="1"/>
      <c r="G715" s="1"/>
      <c r="H715" s="1"/>
      <c r="I715" s="4"/>
    </row>
    <row r="716" spans="1:9" x14ac:dyDescent="0.3">
      <c r="A716" s="3">
        <v>715000</v>
      </c>
      <c r="B716" s="4">
        <f t="shared" si="22"/>
        <v>4617.708333333333</v>
      </c>
      <c r="C716" s="4">
        <f t="shared" si="23"/>
        <v>5558.039415386861</v>
      </c>
      <c r="D716" s="4">
        <f>Sheet1!$J$56-Sheet2!C716</f>
        <v>1618.1211906737453</v>
      </c>
      <c r="E716" s="4"/>
      <c r="F716" s="1"/>
      <c r="G716" s="1"/>
      <c r="H716" s="1"/>
      <c r="I716" s="4"/>
    </row>
    <row r="717" spans="1:9" x14ac:dyDescent="0.3">
      <c r="A717" s="3">
        <v>716000</v>
      </c>
      <c r="B717" s="4">
        <f t="shared" si="22"/>
        <v>4624.166666666667</v>
      </c>
      <c r="C717" s="4">
        <f t="shared" si="23"/>
        <v>5565.8128970867028</v>
      </c>
      <c r="D717" s="4">
        <f>Sheet1!$J$56-Sheet2!C717</f>
        <v>1610.3477089739035</v>
      </c>
      <c r="E717" s="4"/>
      <c r="F717" s="1"/>
      <c r="G717" s="1"/>
      <c r="H717" s="1"/>
      <c r="I717" s="4"/>
    </row>
    <row r="718" spans="1:9" x14ac:dyDescent="0.3">
      <c r="A718" s="3">
        <v>717000</v>
      </c>
      <c r="B718" s="4">
        <f t="shared" si="22"/>
        <v>4630.625</v>
      </c>
      <c r="C718" s="4">
        <f t="shared" si="23"/>
        <v>5573.5863787865446</v>
      </c>
      <c r="D718" s="4">
        <f>Sheet1!$J$56-Sheet2!C718</f>
        <v>1602.5742272740617</v>
      </c>
      <c r="E718" s="4"/>
      <c r="F718" s="1"/>
      <c r="G718" s="1"/>
      <c r="H718" s="1"/>
      <c r="I718" s="4"/>
    </row>
    <row r="719" spans="1:9" x14ac:dyDescent="0.3">
      <c r="A719" s="3">
        <v>718000</v>
      </c>
      <c r="B719" s="4">
        <f t="shared" si="22"/>
        <v>4637.083333333333</v>
      </c>
      <c r="C719" s="4">
        <f t="shared" si="23"/>
        <v>5581.3598604863864</v>
      </c>
      <c r="D719" s="4">
        <f>Sheet1!$J$56-Sheet2!C719</f>
        <v>1594.8007455742199</v>
      </c>
      <c r="E719" s="4"/>
      <c r="F719" s="1"/>
      <c r="G719" s="1"/>
      <c r="H719" s="1"/>
      <c r="I719" s="4"/>
    </row>
    <row r="720" spans="1:9" x14ac:dyDescent="0.3">
      <c r="A720" s="3">
        <v>719000</v>
      </c>
      <c r="B720" s="4">
        <f t="shared" si="22"/>
        <v>4643.541666666667</v>
      </c>
      <c r="C720" s="4">
        <f t="shared" si="23"/>
        <v>5589.1333421862282</v>
      </c>
      <c r="D720" s="4">
        <f>Sheet1!$J$56-Sheet2!C720</f>
        <v>1587.0272638743781</v>
      </c>
      <c r="E720" s="4"/>
      <c r="F720" s="1"/>
      <c r="G720" s="1"/>
      <c r="H720" s="1"/>
      <c r="I720" s="4"/>
    </row>
    <row r="721" spans="1:9" x14ac:dyDescent="0.3">
      <c r="A721" s="3">
        <v>720000</v>
      </c>
      <c r="B721" s="4">
        <f t="shared" si="22"/>
        <v>4650</v>
      </c>
      <c r="C721" s="4">
        <f t="shared" si="23"/>
        <v>5596.90682388607</v>
      </c>
      <c r="D721" s="4">
        <f>Sheet1!$J$56-Sheet2!C721</f>
        <v>1579.2537821745364</v>
      </c>
      <c r="E721" s="4"/>
      <c r="F721" s="1"/>
      <c r="G721" s="1"/>
      <c r="H721" s="1"/>
      <c r="I721" s="4"/>
    </row>
    <row r="722" spans="1:9" x14ac:dyDescent="0.3">
      <c r="A722" s="3">
        <v>721000</v>
      </c>
      <c r="B722" s="4">
        <f t="shared" si="22"/>
        <v>4656.458333333333</v>
      </c>
      <c r="C722" s="4">
        <f t="shared" si="23"/>
        <v>5604.6803055859118</v>
      </c>
      <c r="D722" s="4">
        <f>Sheet1!$J$56-Sheet2!C722</f>
        <v>1571.4803004746946</v>
      </c>
      <c r="E722" s="4"/>
      <c r="F722" s="1"/>
      <c r="G722" s="1"/>
      <c r="H722" s="1"/>
      <c r="I722" s="4"/>
    </row>
    <row r="723" spans="1:9" x14ac:dyDescent="0.3">
      <c r="A723" s="3">
        <v>722000</v>
      </c>
      <c r="B723" s="4">
        <f t="shared" si="22"/>
        <v>4662.916666666667</v>
      </c>
      <c r="C723" s="4">
        <f t="shared" si="23"/>
        <v>5612.4537872857536</v>
      </c>
      <c r="D723" s="4">
        <f>Sheet1!$J$56-Sheet2!C723</f>
        <v>1563.7068187748528</v>
      </c>
      <c r="E723" s="4"/>
      <c r="F723" s="1"/>
      <c r="G723" s="1"/>
      <c r="H723" s="1"/>
      <c r="I723" s="4"/>
    </row>
    <row r="724" spans="1:9" x14ac:dyDescent="0.3">
      <c r="A724" s="3">
        <v>723000</v>
      </c>
      <c r="B724" s="4">
        <f t="shared" si="22"/>
        <v>4669.375</v>
      </c>
      <c r="C724" s="4">
        <f t="shared" si="23"/>
        <v>5620.2272689855954</v>
      </c>
      <c r="D724" s="4">
        <f>Sheet1!$J$56-Sheet2!C724</f>
        <v>1555.933337075011</v>
      </c>
      <c r="E724" s="4"/>
      <c r="F724" s="1"/>
      <c r="G724" s="1"/>
      <c r="H724" s="1"/>
      <c r="I724" s="4"/>
    </row>
    <row r="725" spans="1:9" x14ac:dyDescent="0.3">
      <c r="A725" s="3">
        <v>724000</v>
      </c>
      <c r="B725" s="4">
        <f t="shared" si="22"/>
        <v>4675.833333333333</v>
      </c>
      <c r="C725" s="4">
        <f t="shared" si="23"/>
        <v>5628.0007506854372</v>
      </c>
      <c r="D725" s="4">
        <f>Sheet1!$J$56-Sheet2!C725</f>
        <v>1548.1598553751692</v>
      </c>
      <c r="E725" s="4"/>
      <c r="F725" s="1"/>
      <c r="G725" s="1"/>
      <c r="H725" s="1"/>
      <c r="I725" s="4"/>
    </row>
    <row r="726" spans="1:9" x14ac:dyDescent="0.3">
      <c r="A726" s="3">
        <v>725000</v>
      </c>
      <c r="B726" s="4">
        <f t="shared" si="22"/>
        <v>4682.291666666667</v>
      </c>
      <c r="C726" s="4">
        <f t="shared" si="23"/>
        <v>5635.774232385279</v>
      </c>
      <c r="D726" s="4">
        <f>Sheet1!$J$56-Sheet2!C726</f>
        <v>1540.3863736753274</v>
      </c>
      <c r="E726" s="4"/>
      <c r="F726" s="1"/>
      <c r="G726" s="1"/>
      <c r="H726" s="1"/>
      <c r="I726" s="4"/>
    </row>
    <row r="727" spans="1:9" x14ac:dyDescent="0.3">
      <c r="A727" s="3">
        <v>726000</v>
      </c>
      <c r="B727" s="4">
        <f t="shared" si="22"/>
        <v>4688.75</v>
      </c>
      <c r="C727" s="4">
        <f t="shared" si="23"/>
        <v>5643.5477140851208</v>
      </c>
      <c r="D727" s="4">
        <f>Sheet1!$J$56-Sheet2!C727</f>
        <v>1532.6128919754856</v>
      </c>
      <c r="E727" s="4"/>
      <c r="F727" s="1"/>
      <c r="G727" s="1"/>
      <c r="H727" s="1"/>
      <c r="I727" s="4"/>
    </row>
    <row r="728" spans="1:9" x14ac:dyDescent="0.3">
      <c r="A728" s="3">
        <v>727000</v>
      </c>
      <c r="B728" s="4">
        <f t="shared" si="22"/>
        <v>4695.208333333333</v>
      </c>
      <c r="C728" s="4">
        <f t="shared" si="23"/>
        <v>5651.3211957849626</v>
      </c>
      <c r="D728" s="4">
        <f>Sheet1!$J$56-Sheet2!C728</f>
        <v>1524.8394102756438</v>
      </c>
      <c r="E728" s="4"/>
      <c r="F728" s="1"/>
      <c r="G728" s="1"/>
      <c r="H728" s="1"/>
      <c r="I728" s="4"/>
    </row>
    <row r="729" spans="1:9" x14ac:dyDescent="0.3">
      <c r="A729" s="3">
        <v>728000</v>
      </c>
      <c r="B729" s="4">
        <f t="shared" si="22"/>
        <v>4701.666666666667</v>
      </c>
      <c r="C729" s="4">
        <f t="shared" si="23"/>
        <v>5659.0946774848044</v>
      </c>
      <c r="D729" s="4">
        <f>Sheet1!$J$56-Sheet2!C729</f>
        <v>1517.065928575802</v>
      </c>
      <c r="E729" s="4"/>
      <c r="F729" s="1"/>
      <c r="G729" s="1"/>
      <c r="H729" s="1"/>
      <c r="I729" s="4"/>
    </row>
    <row r="730" spans="1:9" x14ac:dyDescent="0.3">
      <c r="A730" s="3">
        <v>729000</v>
      </c>
      <c r="B730" s="4">
        <f t="shared" si="22"/>
        <v>4708.125</v>
      </c>
      <c r="C730" s="4">
        <f t="shared" si="23"/>
        <v>5666.8681591846462</v>
      </c>
      <c r="D730" s="4">
        <f>Sheet1!$J$56-Sheet2!C730</f>
        <v>1509.2924468759602</v>
      </c>
      <c r="E730" s="4"/>
      <c r="F730" s="1"/>
      <c r="G730" s="1"/>
      <c r="H730" s="1"/>
      <c r="I730" s="4"/>
    </row>
    <row r="731" spans="1:9" x14ac:dyDescent="0.3">
      <c r="A731" s="3">
        <v>730000</v>
      </c>
      <c r="B731" s="4">
        <f t="shared" si="22"/>
        <v>4714.583333333333</v>
      </c>
      <c r="C731" s="4">
        <f t="shared" si="23"/>
        <v>5674.6416408844871</v>
      </c>
      <c r="D731" s="4">
        <f>Sheet1!$J$56-Sheet2!C731</f>
        <v>1501.5189651761193</v>
      </c>
      <c r="E731" s="4"/>
      <c r="F731" s="1"/>
      <c r="G731" s="1"/>
      <c r="H731" s="1"/>
      <c r="I731" s="4"/>
    </row>
    <row r="732" spans="1:9" x14ac:dyDescent="0.3">
      <c r="A732" s="3">
        <v>731000</v>
      </c>
      <c r="B732" s="4">
        <f t="shared" si="22"/>
        <v>4721.041666666667</v>
      </c>
      <c r="C732" s="4">
        <f t="shared" si="23"/>
        <v>5682.4151225843298</v>
      </c>
      <c r="D732" s="4">
        <f>Sheet1!$J$56-Sheet2!C732</f>
        <v>1493.7454834762766</v>
      </c>
      <c r="E732" s="4"/>
      <c r="F732" s="1"/>
      <c r="G732" s="1"/>
      <c r="H732" s="1"/>
      <c r="I732" s="4"/>
    </row>
    <row r="733" spans="1:9" x14ac:dyDescent="0.3">
      <c r="A733" s="3">
        <v>732000</v>
      </c>
      <c r="B733" s="4">
        <f t="shared" si="22"/>
        <v>4727.5</v>
      </c>
      <c r="C733" s="4">
        <f t="shared" si="23"/>
        <v>5690.1886042841707</v>
      </c>
      <c r="D733" s="4">
        <f>Sheet1!$J$56-Sheet2!C733</f>
        <v>1485.9720017764357</v>
      </c>
      <c r="E733" s="4"/>
      <c r="F733" s="1"/>
      <c r="G733" s="1"/>
      <c r="H733" s="1"/>
      <c r="I733" s="4"/>
    </row>
    <row r="734" spans="1:9" x14ac:dyDescent="0.3">
      <c r="A734" s="3">
        <v>733000</v>
      </c>
      <c r="B734" s="4">
        <f t="shared" si="22"/>
        <v>4733.958333333333</v>
      </c>
      <c r="C734" s="4">
        <f t="shared" si="23"/>
        <v>5697.9620859840134</v>
      </c>
      <c r="D734" s="4">
        <f>Sheet1!$J$56-Sheet2!C734</f>
        <v>1478.198520076593</v>
      </c>
      <c r="E734" s="4"/>
      <c r="F734" s="1"/>
      <c r="G734" s="1"/>
      <c r="H734" s="1"/>
      <c r="I734" s="4"/>
    </row>
    <row r="735" spans="1:9" x14ac:dyDescent="0.3">
      <c r="A735" s="3">
        <v>734000</v>
      </c>
      <c r="B735" s="4">
        <f t="shared" si="22"/>
        <v>4740.416666666667</v>
      </c>
      <c r="C735" s="4">
        <f t="shared" si="23"/>
        <v>5705.7355676838542</v>
      </c>
      <c r="D735" s="4">
        <f>Sheet1!$J$56-Sheet2!C735</f>
        <v>1470.4250383767521</v>
      </c>
      <c r="E735" s="4"/>
      <c r="F735" s="1"/>
      <c r="G735" s="1"/>
      <c r="H735" s="1"/>
      <c r="I735" s="4"/>
    </row>
    <row r="736" spans="1:9" x14ac:dyDescent="0.3">
      <c r="A736" s="3">
        <v>735000</v>
      </c>
      <c r="B736" s="4">
        <f t="shared" si="22"/>
        <v>4746.875</v>
      </c>
      <c r="C736" s="4">
        <f t="shared" si="23"/>
        <v>5713.5090493836969</v>
      </c>
      <c r="D736" s="4">
        <f>Sheet1!$J$56-Sheet2!C736</f>
        <v>1462.6515566769094</v>
      </c>
      <c r="E736" s="4"/>
      <c r="F736" s="1"/>
      <c r="G736" s="1"/>
      <c r="H736" s="1"/>
      <c r="I736" s="4"/>
    </row>
    <row r="737" spans="1:9" x14ac:dyDescent="0.3">
      <c r="A737" s="3">
        <v>736000</v>
      </c>
      <c r="B737" s="4">
        <f t="shared" si="22"/>
        <v>4753.333333333333</v>
      </c>
      <c r="C737" s="4">
        <f t="shared" si="23"/>
        <v>5721.2825310835387</v>
      </c>
      <c r="D737" s="4">
        <f>Sheet1!$J$56-Sheet2!C737</f>
        <v>1454.8780749770676</v>
      </c>
      <c r="E737" s="4"/>
      <c r="F737" s="1"/>
      <c r="G737" s="1"/>
      <c r="H737" s="1"/>
      <c r="I737" s="4"/>
    </row>
    <row r="738" spans="1:9" x14ac:dyDescent="0.3">
      <c r="A738" s="3">
        <v>737000</v>
      </c>
      <c r="B738" s="4">
        <f t="shared" si="22"/>
        <v>4759.791666666667</v>
      </c>
      <c r="C738" s="4">
        <f t="shared" si="23"/>
        <v>5729.0560127833796</v>
      </c>
      <c r="D738" s="4">
        <f>Sheet1!$J$56-Sheet2!C738</f>
        <v>1447.1045932772267</v>
      </c>
      <c r="E738" s="4"/>
      <c r="F738" s="1"/>
      <c r="G738" s="1"/>
      <c r="H738" s="1"/>
      <c r="I738" s="4"/>
    </row>
    <row r="739" spans="1:9" x14ac:dyDescent="0.3">
      <c r="A739" s="3">
        <v>738000</v>
      </c>
      <c r="B739" s="4">
        <f t="shared" si="22"/>
        <v>4766.25</v>
      </c>
      <c r="C739" s="4">
        <f t="shared" si="23"/>
        <v>5736.8294944832223</v>
      </c>
      <c r="D739" s="4">
        <f>Sheet1!$J$56-Sheet2!C739</f>
        <v>1439.331111577384</v>
      </c>
      <c r="E739" s="4"/>
      <c r="F739" s="1"/>
      <c r="G739" s="1"/>
      <c r="H739" s="1"/>
      <c r="I739" s="4"/>
    </row>
    <row r="740" spans="1:9" x14ac:dyDescent="0.3">
      <c r="A740" s="3">
        <v>739000</v>
      </c>
      <c r="B740" s="4">
        <f t="shared" si="22"/>
        <v>4772.708333333333</v>
      </c>
      <c r="C740" s="4">
        <f t="shared" si="23"/>
        <v>5744.6029761830632</v>
      </c>
      <c r="D740" s="4">
        <f>Sheet1!$J$56-Sheet2!C740</f>
        <v>1431.5576298775431</v>
      </c>
      <c r="E740" s="4"/>
      <c r="F740" s="1"/>
      <c r="G740" s="1"/>
      <c r="H740" s="1"/>
      <c r="I740" s="4"/>
    </row>
    <row r="741" spans="1:9" x14ac:dyDescent="0.3">
      <c r="A741" s="3">
        <v>740000</v>
      </c>
      <c r="B741" s="4">
        <f t="shared" si="22"/>
        <v>4779.166666666667</v>
      </c>
      <c r="C741" s="4">
        <f t="shared" si="23"/>
        <v>5752.3764578829059</v>
      </c>
      <c r="D741" s="4">
        <f>Sheet1!$J$56-Sheet2!C741</f>
        <v>1423.7841481777004</v>
      </c>
      <c r="E741" s="4"/>
      <c r="F741" s="1"/>
      <c r="G741" s="1"/>
      <c r="H741" s="1"/>
      <c r="I741" s="4"/>
    </row>
    <row r="742" spans="1:9" x14ac:dyDescent="0.3">
      <c r="A742" s="3">
        <v>741000</v>
      </c>
      <c r="B742" s="4">
        <f t="shared" si="22"/>
        <v>4785.625</v>
      </c>
      <c r="C742" s="4">
        <f t="shared" si="23"/>
        <v>5760.1499395827468</v>
      </c>
      <c r="D742" s="4">
        <f>Sheet1!$J$56-Sheet2!C742</f>
        <v>1416.0106664778596</v>
      </c>
      <c r="E742" s="4"/>
      <c r="F742" s="1"/>
      <c r="G742" s="1"/>
      <c r="H742" s="1"/>
      <c r="I742" s="4"/>
    </row>
    <row r="743" spans="1:9" x14ac:dyDescent="0.3">
      <c r="A743" s="3">
        <v>742000</v>
      </c>
      <c r="B743" s="4">
        <f t="shared" si="22"/>
        <v>4792.083333333333</v>
      </c>
      <c r="C743" s="4">
        <f t="shared" si="23"/>
        <v>5767.9234212825886</v>
      </c>
      <c r="D743" s="4">
        <f>Sheet1!$J$56-Sheet2!C743</f>
        <v>1408.2371847780178</v>
      </c>
      <c r="E743" s="4"/>
      <c r="F743" s="1"/>
      <c r="G743" s="1"/>
      <c r="H743" s="1"/>
      <c r="I743" s="4"/>
    </row>
    <row r="744" spans="1:9" x14ac:dyDescent="0.3">
      <c r="A744" s="3">
        <v>743000</v>
      </c>
      <c r="B744" s="4">
        <f t="shared" si="22"/>
        <v>4798.541666666667</v>
      </c>
      <c r="C744" s="4">
        <f t="shared" si="23"/>
        <v>5775.6969029824304</v>
      </c>
      <c r="D744" s="4">
        <f>Sheet1!$J$56-Sheet2!C744</f>
        <v>1400.463703078176</v>
      </c>
      <c r="E744" s="4"/>
      <c r="F744" s="1"/>
      <c r="G744" s="1"/>
      <c r="H744" s="1"/>
      <c r="I744" s="4"/>
    </row>
    <row r="745" spans="1:9" x14ac:dyDescent="0.3">
      <c r="A745" s="3">
        <v>744000</v>
      </c>
      <c r="B745" s="4">
        <f t="shared" si="22"/>
        <v>4805</v>
      </c>
      <c r="C745" s="4">
        <f t="shared" si="23"/>
        <v>5783.4703846822722</v>
      </c>
      <c r="D745" s="4">
        <f>Sheet1!$J$56-Sheet2!C745</f>
        <v>1392.6902213783342</v>
      </c>
      <c r="E745" s="4"/>
      <c r="F745" s="1"/>
      <c r="G745" s="1"/>
      <c r="H745" s="1"/>
      <c r="I745" s="4"/>
    </row>
    <row r="746" spans="1:9" x14ac:dyDescent="0.3">
      <c r="A746" s="3">
        <v>745000</v>
      </c>
      <c r="B746" s="4">
        <f t="shared" si="22"/>
        <v>4811.458333333333</v>
      </c>
      <c r="C746" s="4">
        <f t="shared" si="23"/>
        <v>5791.243866382114</v>
      </c>
      <c r="D746" s="4">
        <f>Sheet1!$J$56-Sheet2!C746</f>
        <v>1384.9167396784924</v>
      </c>
      <c r="E746" s="4"/>
      <c r="F746" s="1"/>
      <c r="G746" s="1"/>
      <c r="H746" s="1"/>
      <c r="I746" s="4"/>
    </row>
    <row r="747" spans="1:9" x14ac:dyDescent="0.3">
      <c r="A747" s="3">
        <v>746000</v>
      </c>
      <c r="B747" s="4">
        <f t="shared" si="22"/>
        <v>4817.916666666667</v>
      </c>
      <c r="C747" s="4">
        <f t="shared" si="23"/>
        <v>5799.0173480819558</v>
      </c>
      <c r="D747" s="4">
        <f>Sheet1!$J$56-Sheet2!C747</f>
        <v>1377.1432579786506</v>
      </c>
      <c r="E747" s="4"/>
      <c r="F747" s="1"/>
      <c r="G747" s="1"/>
      <c r="H747" s="1"/>
      <c r="I747" s="4"/>
    </row>
    <row r="748" spans="1:9" x14ac:dyDescent="0.3">
      <c r="A748" s="3">
        <v>747000</v>
      </c>
      <c r="B748" s="4">
        <f t="shared" si="22"/>
        <v>4824.375</v>
      </c>
      <c r="C748" s="4">
        <f t="shared" si="23"/>
        <v>5806.7908297817976</v>
      </c>
      <c r="D748" s="4">
        <f>Sheet1!$J$56-Sheet2!C748</f>
        <v>1369.3697762788088</v>
      </c>
      <c r="E748" s="4"/>
      <c r="F748" s="1"/>
      <c r="G748" s="1"/>
      <c r="H748" s="1"/>
      <c r="I748" s="4"/>
    </row>
    <row r="749" spans="1:9" x14ac:dyDescent="0.3">
      <c r="A749" s="3">
        <v>748000</v>
      </c>
      <c r="B749" s="4">
        <f t="shared" si="22"/>
        <v>4830.833333333333</v>
      </c>
      <c r="C749" s="4">
        <f t="shared" si="23"/>
        <v>5814.5643114816394</v>
      </c>
      <c r="D749" s="4">
        <f>Sheet1!$J$56-Sheet2!C749</f>
        <v>1361.596294578967</v>
      </c>
      <c r="E749" s="4"/>
      <c r="F749" s="1"/>
      <c r="G749" s="1"/>
      <c r="H749" s="1"/>
      <c r="I749" s="4"/>
    </row>
    <row r="750" spans="1:9" x14ac:dyDescent="0.3">
      <c r="A750" s="3">
        <v>749000</v>
      </c>
      <c r="B750" s="4">
        <f t="shared" si="22"/>
        <v>4837.291666666667</v>
      </c>
      <c r="C750" s="4">
        <f t="shared" si="23"/>
        <v>5822.3377931814812</v>
      </c>
      <c r="D750" s="4">
        <f>Sheet1!$J$56-Sheet2!C750</f>
        <v>1353.8228128791252</v>
      </c>
      <c r="E750" s="4"/>
      <c r="F750" s="1"/>
      <c r="G750" s="1"/>
      <c r="H750" s="1"/>
      <c r="I750" s="4"/>
    </row>
    <row r="751" spans="1:9" x14ac:dyDescent="0.3">
      <c r="A751" s="3">
        <v>750000</v>
      </c>
      <c r="B751" s="4">
        <f t="shared" si="22"/>
        <v>4843.75</v>
      </c>
      <c r="C751" s="4">
        <f t="shared" si="23"/>
        <v>5830.111274881323</v>
      </c>
      <c r="D751" s="4">
        <f>Sheet1!$J$56-Sheet2!C751</f>
        <v>1346.0493311792834</v>
      </c>
      <c r="E751" s="4"/>
      <c r="F751" s="1"/>
      <c r="G751" s="1"/>
      <c r="H751" s="1"/>
      <c r="I751" s="4"/>
    </row>
    <row r="752" spans="1:9" x14ac:dyDescent="0.3">
      <c r="A752" s="3">
        <v>751000</v>
      </c>
      <c r="B752" s="4">
        <f t="shared" si="22"/>
        <v>4850.208333333333</v>
      </c>
      <c r="C752" s="4">
        <f t="shared" si="23"/>
        <v>5837.8847565811648</v>
      </c>
      <c r="D752" s="4">
        <f>Sheet1!$J$56-Sheet2!C752</f>
        <v>1338.2758494794416</v>
      </c>
      <c r="E752" s="4"/>
      <c r="F752" s="1"/>
      <c r="G752" s="1"/>
      <c r="H752" s="1"/>
      <c r="I752" s="4"/>
    </row>
    <row r="753" spans="1:9" x14ac:dyDescent="0.3">
      <c r="A753" s="3">
        <v>752000</v>
      </c>
      <c r="B753" s="4">
        <f t="shared" si="22"/>
        <v>4856.666666666667</v>
      </c>
      <c r="C753" s="4">
        <f t="shared" si="23"/>
        <v>5845.6582382810066</v>
      </c>
      <c r="D753" s="4">
        <f>Sheet1!$J$56-Sheet2!C753</f>
        <v>1330.5023677795998</v>
      </c>
      <c r="E753" s="4"/>
      <c r="F753" s="1"/>
      <c r="G753" s="1"/>
      <c r="H753" s="1"/>
      <c r="I753" s="4"/>
    </row>
    <row r="754" spans="1:9" x14ac:dyDescent="0.3">
      <c r="A754" s="3">
        <v>753000</v>
      </c>
      <c r="B754" s="4">
        <f t="shared" si="22"/>
        <v>4863.125</v>
      </c>
      <c r="C754" s="4">
        <f t="shared" si="23"/>
        <v>5853.4317199808484</v>
      </c>
      <c r="D754" s="4">
        <f>Sheet1!$J$56-Sheet2!C754</f>
        <v>1322.728886079758</v>
      </c>
      <c r="E754" s="4"/>
      <c r="F754" s="1"/>
      <c r="G754" s="1"/>
      <c r="H754" s="1"/>
      <c r="I754" s="4"/>
    </row>
    <row r="755" spans="1:9" x14ac:dyDescent="0.3">
      <c r="A755" s="3">
        <v>754000</v>
      </c>
      <c r="B755" s="4">
        <f t="shared" si="22"/>
        <v>4869.583333333333</v>
      </c>
      <c r="C755" s="4">
        <f t="shared" si="23"/>
        <v>5861.2052016806902</v>
      </c>
      <c r="D755" s="4">
        <f>Sheet1!$J$56-Sheet2!C755</f>
        <v>1314.9554043799162</v>
      </c>
      <c r="E755" s="4"/>
      <c r="F755" s="1"/>
      <c r="G755" s="1"/>
      <c r="H755" s="1"/>
      <c r="I755" s="4"/>
    </row>
    <row r="756" spans="1:9" x14ac:dyDescent="0.3">
      <c r="A756" s="3">
        <v>755000</v>
      </c>
      <c r="B756" s="4">
        <f t="shared" si="22"/>
        <v>4876.041666666667</v>
      </c>
      <c r="C756" s="4">
        <f t="shared" si="23"/>
        <v>5868.9786833805319</v>
      </c>
      <c r="D756" s="4">
        <f>Sheet1!$J$56-Sheet2!C756</f>
        <v>1307.1819226800744</v>
      </c>
      <c r="E756" s="4"/>
      <c r="F756" s="1"/>
      <c r="G756" s="1"/>
      <c r="H756" s="1"/>
      <c r="I756" s="4"/>
    </row>
    <row r="757" spans="1:9" x14ac:dyDescent="0.3">
      <c r="A757" s="3">
        <v>756000</v>
      </c>
      <c r="B757" s="4">
        <f t="shared" si="22"/>
        <v>4882.5</v>
      </c>
      <c r="C757" s="4">
        <f t="shared" si="23"/>
        <v>5876.7521650803737</v>
      </c>
      <c r="D757" s="4">
        <f>Sheet1!$J$56-Sheet2!C757</f>
        <v>1299.4084409802326</v>
      </c>
      <c r="E757" s="4"/>
      <c r="F757" s="1"/>
      <c r="G757" s="1"/>
      <c r="H757" s="1"/>
      <c r="I757" s="4"/>
    </row>
    <row r="758" spans="1:9" x14ac:dyDescent="0.3">
      <c r="A758" s="3">
        <v>757000</v>
      </c>
      <c r="B758" s="4">
        <f t="shared" si="22"/>
        <v>4888.958333333333</v>
      </c>
      <c r="C758" s="4">
        <f t="shared" si="23"/>
        <v>5884.5256467802155</v>
      </c>
      <c r="D758" s="4">
        <f>Sheet1!$J$56-Sheet2!C758</f>
        <v>1291.6349592803908</v>
      </c>
      <c r="E758" s="4"/>
      <c r="F758" s="1"/>
      <c r="G758" s="1"/>
      <c r="H758" s="1"/>
      <c r="I758" s="4"/>
    </row>
    <row r="759" spans="1:9" x14ac:dyDescent="0.3">
      <c r="A759" s="3">
        <v>758000</v>
      </c>
      <c r="B759" s="4">
        <f t="shared" si="22"/>
        <v>4895.416666666667</v>
      </c>
      <c r="C759" s="4">
        <f t="shared" si="23"/>
        <v>5892.2991284800564</v>
      </c>
      <c r="D759" s="4">
        <f>Sheet1!$J$56-Sheet2!C759</f>
        <v>1283.8614775805499</v>
      </c>
      <c r="E759" s="4"/>
      <c r="F759" s="1"/>
      <c r="G759" s="1"/>
      <c r="H759" s="1"/>
      <c r="I759" s="4"/>
    </row>
    <row r="760" spans="1:9" x14ac:dyDescent="0.3">
      <c r="A760" s="3">
        <v>759000</v>
      </c>
      <c r="B760" s="4">
        <f t="shared" si="22"/>
        <v>4901.875</v>
      </c>
      <c r="C760" s="4">
        <f t="shared" si="23"/>
        <v>5900.0726101798991</v>
      </c>
      <c r="D760" s="4">
        <f>Sheet1!$J$56-Sheet2!C760</f>
        <v>1276.0879958807072</v>
      </c>
      <c r="E760" s="4"/>
      <c r="F760" s="1"/>
      <c r="G760" s="1"/>
      <c r="H760" s="1"/>
      <c r="I760" s="4"/>
    </row>
    <row r="761" spans="1:9" x14ac:dyDescent="0.3">
      <c r="A761" s="3">
        <v>760000</v>
      </c>
      <c r="B761" s="4">
        <f t="shared" si="22"/>
        <v>4908.333333333333</v>
      </c>
      <c r="C761" s="4">
        <f t="shared" si="23"/>
        <v>5907.84609187974</v>
      </c>
      <c r="D761" s="4">
        <f>Sheet1!$J$56-Sheet2!C761</f>
        <v>1268.3145141808664</v>
      </c>
      <c r="E761" s="4"/>
      <c r="F761" s="1"/>
      <c r="G761" s="1"/>
      <c r="H761" s="1"/>
      <c r="I761" s="4"/>
    </row>
    <row r="762" spans="1:9" x14ac:dyDescent="0.3">
      <c r="A762" s="3">
        <v>761000</v>
      </c>
      <c r="B762" s="4">
        <f t="shared" si="22"/>
        <v>4914.791666666667</v>
      </c>
      <c r="C762" s="4">
        <f t="shared" si="23"/>
        <v>5915.6195735795827</v>
      </c>
      <c r="D762" s="4">
        <f>Sheet1!$J$56-Sheet2!C762</f>
        <v>1260.5410324810236</v>
      </c>
      <c r="E762" s="4"/>
      <c r="F762" s="1"/>
      <c r="G762" s="1"/>
      <c r="H762" s="1"/>
      <c r="I762" s="4"/>
    </row>
    <row r="763" spans="1:9" x14ac:dyDescent="0.3">
      <c r="A763" s="3">
        <v>762000</v>
      </c>
      <c r="B763" s="4">
        <f t="shared" si="22"/>
        <v>4921.25</v>
      </c>
      <c r="C763" s="4">
        <f t="shared" si="23"/>
        <v>5923.3930552794245</v>
      </c>
      <c r="D763" s="4">
        <f>Sheet1!$J$56-Sheet2!C763</f>
        <v>1252.7675507811819</v>
      </c>
      <c r="E763" s="4"/>
      <c r="F763" s="1"/>
      <c r="G763" s="1"/>
      <c r="H763" s="1"/>
      <c r="I763" s="4"/>
    </row>
    <row r="764" spans="1:9" x14ac:dyDescent="0.3">
      <c r="A764" s="3">
        <v>763000</v>
      </c>
      <c r="B764" s="4">
        <f t="shared" si="22"/>
        <v>4927.708333333333</v>
      </c>
      <c r="C764" s="4">
        <f t="shared" si="23"/>
        <v>5931.1665369792654</v>
      </c>
      <c r="D764" s="4">
        <f>Sheet1!$J$56-Sheet2!C764</f>
        <v>1244.994069081341</v>
      </c>
      <c r="E764" s="4"/>
      <c r="F764" s="1"/>
      <c r="G764" s="1"/>
      <c r="H764" s="1"/>
      <c r="I764" s="4"/>
    </row>
    <row r="765" spans="1:9" x14ac:dyDescent="0.3">
      <c r="A765" s="3">
        <v>764000</v>
      </c>
      <c r="B765" s="4">
        <f t="shared" si="22"/>
        <v>4934.166666666667</v>
      </c>
      <c r="C765" s="4">
        <f t="shared" si="23"/>
        <v>5938.9400186791081</v>
      </c>
      <c r="D765" s="4">
        <f>Sheet1!$J$56-Sheet2!C765</f>
        <v>1237.2205873814983</v>
      </c>
      <c r="E765" s="4"/>
      <c r="F765" s="1"/>
      <c r="G765" s="1"/>
      <c r="H765" s="1"/>
      <c r="I765" s="4"/>
    </row>
    <row r="766" spans="1:9" x14ac:dyDescent="0.3">
      <c r="A766" s="3">
        <v>765000</v>
      </c>
      <c r="B766" s="4">
        <f t="shared" si="22"/>
        <v>4940.625</v>
      </c>
      <c r="C766" s="4">
        <f t="shared" si="23"/>
        <v>5946.713500378949</v>
      </c>
      <c r="D766" s="4">
        <f>Sheet1!$J$56-Sheet2!C766</f>
        <v>1229.4471056816574</v>
      </c>
      <c r="E766" s="4"/>
      <c r="F766" s="1"/>
      <c r="G766" s="1"/>
      <c r="H766" s="1"/>
      <c r="I766" s="4"/>
    </row>
    <row r="767" spans="1:9" x14ac:dyDescent="0.3">
      <c r="A767" s="3">
        <v>766000</v>
      </c>
      <c r="B767" s="4">
        <f t="shared" si="22"/>
        <v>4947.083333333333</v>
      </c>
      <c r="C767" s="4">
        <f t="shared" si="23"/>
        <v>5954.4869820787917</v>
      </c>
      <c r="D767" s="4">
        <f>Sheet1!$J$56-Sheet2!C767</f>
        <v>1221.6736239818147</v>
      </c>
      <c r="E767" s="4"/>
      <c r="F767" s="1"/>
      <c r="G767" s="1"/>
      <c r="H767" s="1"/>
      <c r="I767" s="4"/>
    </row>
    <row r="768" spans="1:9" x14ac:dyDescent="0.3">
      <c r="A768" s="3">
        <v>767000</v>
      </c>
      <c r="B768" s="4">
        <f t="shared" si="22"/>
        <v>4953.541666666667</v>
      </c>
      <c r="C768" s="4">
        <f t="shared" si="23"/>
        <v>5962.2604637786326</v>
      </c>
      <c r="D768" s="4">
        <f>Sheet1!$J$56-Sheet2!C768</f>
        <v>1213.9001422819738</v>
      </c>
      <c r="E768" s="4"/>
      <c r="F768" s="1"/>
      <c r="G768" s="1"/>
      <c r="H768" s="1"/>
      <c r="I768" s="4"/>
    </row>
    <row r="769" spans="1:9" x14ac:dyDescent="0.3">
      <c r="A769" s="3">
        <v>768000</v>
      </c>
      <c r="B769" s="4">
        <f t="shared" si="22"/>
        <v>4960</v>
      </c>
      <c r="C769" s="4">
        <f t="shared" si="23"/>
        <v>5970.0339454784753</v>
      </c>
      <c r="D769" s="4">
        <f>Sheet1!$J$56-Sheet2!C769</f>
        <v>1206.1266605821311</v>
      </c>
      <c r="E769" s="4"/>
      <c r="F769" s="1"/>
      <c r="G769" s="1"/>
      <c r="H769" s="1"/>
      <c r="I769" s="4"/>
    </row>
    <row r="770" spans="1:9" x14ac:dyDescent="0.3">
      <c r="A770" s="3">
        <v>769000</v>
      </c>
      <c r="B770" s="4">
        <f t="shared" si="22"/>
        <v>4966.458333333333</v>
      </c>
      <c r="C770" s="4">
        <f t="shared" si="23"/>
        <v>5977.8074271783162</v>
      </c>
      <c r="D770" s="4">
        <f>Sheet1!$J$56-Sheet2!C770</f>
        <v>1198.3531788822902</v>
      </c>
      <c r="E770" s="4"/>
      <c r="F770" s="1"/>
      <c r="G770" s="1"/>
      <c r="H770" s="1"/>
      <c r="I770" s="4"/>
    </row>
    <row r="771" spans="1:9" x14ac:dyDescent="0.3">
      <c r="A771" s="3">
        <v>770000</v>
      </c>
      <c r="B771" s="4">
        <f t="shared" ref="B771:B834" si="24">A771*$B$1/12</f>
        <v>4972.916666666667</v>
      </c>
      <c r="C771" s="4">
        <f t="shared" ref="C771:C834" si="25">-PMT($C$1/12,$D$1*12,A771)</f>
        <v>5985.580908878158</v>
      </c>
      <c r="D771" s="4">
        <f>Sheet1!$J$56-Sheet2!C771</f>
        <v>1190.5796971824484</v>
      </c>
      <c r="E771" s="4"/>
      <c r="F771" s="1"/>
      <c r="G771" s="1"/>
      <c r="H771" s="1"/>
      <c r="I771" s="4"/>
    </row>
    <row r="772" spans="1:9" x14ac:dyDescent="0.3">
      <c r="A772" s="3">
        <v>771000</v>
      </c>
      <c r="B772" s="4">
        <f t="shared" si="24"/>
        <v>4979.375</v>
      </c>
      <c r="C772" s="4">
        <f t="shared" si="25"/>
        <v>5993.3543905779998</v>
      </c>
      <c r="D772" s="4">
        <f>Sheet1!$J$56-Sheet2!C772</f>
        <v>1182.8062154826066</v>
      </c>
      <c r="E772" s="4"/>
      <c r="F772" s="1"/>
      <c r="G772" s="1"/>
      <c r="H772" s="1"/>
      <c r="I772" s="4"/>
    </row>
    <row r="773" spans="1:9" x14ac:dyDescent="0.3">
      <c r="A773" s="3">
        <v>772000</v>
      </c>
      <c r="B773" s="4">
        <f t="shared" si="24"/>
        <v>4985.833333333333</v>
      </c>
      <c r="C773" s="4">
        <f t="shared" si="25"/>
        <v>6001.1278722778416</v>
      </c>
      <c r="D773" s="4">
        <f>Sheet1!$J$56-Sheet2!C773</f>
        <v>1175.0327337827648</v>
      </c>
      <c r="E773" s="4"/>
      <c r="F773" s="1"/>
      <c r="G773" s="1"/>
      <c r="H773" s="1"/>
      <c r="I773" s="4"/>
    </row>
    <row r="774" spans="1:9" x14ac:dyDescent="0.3">
      <c r="A774" s="3">
        <v>773000</v>
      </c>
      <c r="B774" s="4">
        <f t="shared" si="24"/>
        <v>4992.291666666667</v>
      </c>
      <c r="C774" s="4">
        <f t="shared" si="25"/>
        <v>6008.9013539776843</v>
      </c>
      <c r="D774" s="4">
        <f>Sheet1!$J$56-Sheet2!C774</f>
        <v>1167.2592520829221</v>
      </c>
      <c r="E774" s="4"/>
      <c r="F774" s="1"/>
      <c r="G774" s="1"/>
      <c r="H774" s="1"/>
      <c r="I774" s="4"/>
    </row>
    <row r="775" spans="1:9" x14ac:dyDescent="0.3">
      <c r="A775" s="3">
        <v>774000</v>
      </c>
      <c r="B775" s="4">
        <f t="shared" si="24"/>
        <v>4998.75</v>
      </c>
      <c r="C775" s="4">
        <f t="shared" si="25"/>
        <v>6016.6748356775252</v>
      </c>
      <c r="D775" s="4">
        <f>Sheet1!$J$56-Sheet2!C775</f>
        <v>1159.4857703830812</v>
      </c>
      <c r="E775" s="4"/>
      <c r="F775" s="1"/>
      <c r="G775" s="1"/>
      <c r="H775" s="1"/>
      <c r="I775" s="4"/>
    </row>
    <row r="776" spans="1:9" x14ac:dyDescent="0.3">
      <c r="A776" s="3">
        <v>775000</v>
      </c>
      <c r="B776" s="4">
        <f t="shared" si="24"/>
        <v>5005.208333333333</v>
      </c>
      <c r="C776" s="4">
        <f t="shared" si="25"/>
        <v>6024.4483173773669</v>
      </c>
      <c r="D776" s="4">
        <f>Sheet1!$J$56-Sheet2!C776</f>
        <v>1151.7122886832394</v>
      </c>
      <c r="E776" s="4"/>
      <c r="F776" s="1"/>
      <c r="G776" s="1"/>
      <c r="H776" s="1"/>
      <c r="I776" s="4"/>
    </row>
    <row r="777" spans="1:9" x14ac:dyDescent="0.3">
      <c r="A777" s="3">
        <v>776000</v>
      </c>
      <c r="B777" s="4">
        <f t="shared" si="24"/>
        <v>5011.666666666667</v>
      </c>
      <c r="C777" s="4">
        <f t="shared" si="25"/>
        <v>6032.2217990772087</v>
      </c>
      <c r="D777" s="4">
        <f>Sheet1!$J$56-Sheet2!C777</f>
        <v>1143.9388069833976</v>
      </c>
      <c r="E777" s="4"/>
      <c r="F777" s="1"/>
      <c r="G777" s="1"/>
      <c r="H777" s="1"/>
      <c r="I777" s="4"/>
    </row>
    <row r="778" spans="1:9" x14ac:dyDescent="0.3">
      <c r="A778" s="3">
        <v>777000</v>
      </c>
      <c r="B778" s="4">
        <f t="shared" si="24"/>
        <v>5018.125</v>
      </c>
      <c r="C778" s="4">
        <f t="shared" si="25"/>
        <v>6039.9952807770505</v>
      </c>
      <c r="D778" s="4">
        <f>Sheet1!$J$56-Sheet2!C778</f>
        <v>1136.1653252835558</v>
      </c>
      <c r="E778" s="4"/>
      <c r="F778" s="1"/>
      <c r="G778" s="1"/>
      <c r="H778" s="1"/>
      <c r="I778" s="4"/>
    </row>
    <row r="779" spans="1:9" x14ac:dyDescent="0.3">
      <c r="A779" s="3">
        <v>778000</v>
      </c>
      <c r="B779" s="4">
        <f t="shared" si="24"/>
        <v>5024.583333333333</v>
      </c>
      <c r="C779" s="4">
        <f t="shared" si="25"/>
        <v>6047.7687624768923</v>
      </c>
      <c r="D779" s="4">
        <f>Sheet1!$J$56-Sheet2!C779</f>
        <v>1128.391843583714</v>
      </c>
      <c r="E779" s="4"/>
      <c r="F779" s="1"/>
      <c r="G779" s="1"/>
      <c r="H779" s="1"/>
      <c r="I779" s="4"/>
    </row>
    <row r="780" spans="1:9" x14ac:dyDescent="0.3">
      <c r="A780" s="3">
        <v>779000</v>
      </c>
      <c r="B780" s="4">
        <f t="shared" si="24"/>
        <v>5031.041666666667</v>
      </c>
      <c r="C780" s="4">
        <f t="shared" si="25"/>
        <v>6055.5422441767341</v>
      </c>
      <c r="D780" s="4">
        <f>Sheet1!$J$56-Sheet2!C780</f>
        <v>1120.6183618838722</v>
      </c>
      <c r="E780" s="4"/>
      <c r="F780" s="1"/>
      <c r="G780" s="1"/>
      <c r="H780" s="1"/>
      <c r="I780" s="4"/>
    </row>
    <row r="781" spans="1:9" x14ac:dyDescent="0.3">
      <c r="A781" s="3">
        <v>780000</v>
      </c>
      <c r="B781" s="4">
        <f t="shared" si="24"/>
        <v>5037.5</v>
      </c>
      <c r="C781" s="4">
        <f t="shared" si="25"/>
        <v>6063.3157258765759</v>
      </c>
      <c r="D781" s="4">
        <f>Sheet1!$J$56-Sheet2!C781</f>
        <v>1112.8448801840304</v>
      </c>
      <c r="E781" s="4"/>
      <c r="F781" s="1"/>
      <c r="G781" s="1"/>
      <c r="H781" s="1"/>
      <c r="I781" s="4"/>
    </row>
    <row r="782" spans="1:9" x14ac:dyDescent="0.3">
      <c r="A782" s="3">
        <v>781000</v>
      </c>
      <c r="B782" s="4">
        <f t="shared" si="24"/>
        <v>5043.958333333333</v>
      </c>
      <c r="C782" s="4">
        <f t="shared" si="25"/>
        <v>6071.0892075764177</v>
      </c>
      <c r="D782" s="4">
        <f>Sheet1!$J$56-Sheet2!C782</f>
        <v>1105.0713984841886</v>
      </c>
      <c r="E782" s="4"/>
      <c r="F782" s="1"/>
      <c r="G782" s="1"/>
      <c r="H782" s="1"/>
      <c r="I782" s="4"/>
    </row>
    <row r="783" spans="1:9" x14ac:dyDescent="0.3">
      <c r="A783" s="3">
        <v>782000</v>
      </c>
      <c r="B783" s="4">
        <f t="shared" si="24"/>
        <v>5050.416666666667</v>
      </c>
      <c r="C783" s="4">
        <f t="shared" si="25"/>
        <v>6078.8626892762595</v>
      </c>
      <c r="D783" s="4">
        <f>Sheet1!$J$56-Sheet2!C783</f>
        <v>1097.2979167843469</v>
      </c>
      <c r="E783" s="4"/>
      <c r="F783" s="1"/>
      <c r="G783" s="1"/>
      <c r="H783" s="1"/>
      <c r="I783" s="4"/>
    </row>
    <row r="784" spans="1:9" x14ac:dyDescent="0.3">
      <c r="A784" s="3">
        <v>783000</v>
      </c>
      <c r="B784" s="4">
        <f t="shared" si="24"/>
        <v>5056.875</v>
      </c>
      <c r="C784" s="4">
        <f t="shared" si="25"/>
        <v>6086.6361709761013</v>
      </c>
      <c r="D784" s="4">
        <f>Sheet1!$J$56-Sheet2!C784</f>
        <v>1089.5244350845051</v>
      </c>
      <c r="E784" s="4"/>
      <c r="F784" s="1"/>
      <c r="G784" s="1"/>
      <c r="H784" s="1"/>
      <c r="I784" s="4"/>
    </row>
    <row r="785" spans="1:9" x14ac:dyDescent="0.3">
      <c r="A785" s="3">
        <v>784000</v>
      </c>
      <c r="B785" s="4">
        <f t="shared" si="24"/>
        <v>5063.333333333333</v>
      </c>
      <c r="C785" s="4">
        <f t="shared" si="25"/>
        <v>6094.4096526759422</v>
      </c>
      <c r="D785" s="4">
        <f>Sheet1!$J$56-Sheet2!C785</f>
        <v>1081.7509533846642</v>
      </c>
      <c r="E785" s="4"/>
      <c r="F785" s="1"/>
      <c r="G785" s="1"/>
      <c r="H785" s="1"/>
      <c r="I785" s="4"/>
    </row>
    <row r="786" spans="1:9" x14ac:dyDescent="0.3">
      <c r="A786" s="3">
        <v>785000</v>
      </c>
      <c r="B786" s="4">
        <f t="shared" si="24"/>
        <v>5069.791666666667</v>
      </c>
      <c r="C786" s="4">
        <f t="shared" si="25"/>
        <v>6102.1831343757849</v>
      </c>
      <c r="D786" s="4">
        <f>Sheet1!$J$56-Sheet2!C786</f>
        <v>1073.9774716848215</v>
      </c>
      <c r="E786" s="4"/>
      <c r="F786" s="1"/>
      <c r="G786" s="1"/>
      <c r="H786" s="1"/>
      <c r="I786" s="4"/>
    </row>
    <row r="787" spans="1:9" x14ac:dyDescent="0.3">
      <c r="A787" s="3">
        <v>786000</v>
      </c>
      <c r="B787" s="4">
        <f t="shared" si="24"/>
        <v>5076.25</v>
      </c>
      <c r="C787" s="4">
        <f t="shared" si="25"/>
        <v>6109.9566160756267</v>
      </c>
      <c r="D787" s="4">
        <f>Sheet1!$J$56-Sheet2!C787</f>
        <v>1066.2039899849797</v>
      </c>
      <c r="E787" s="4"/>
      <c r="F787" s="1"/>
      <c r="G787" s="1"/>
      <c r="H787" s="1"/>
      <c r="I787" s="4"/>
    </row>
    <row r="788" spans="1:9" x14ac:dyDescent="0.3">
      <c r="A788" s="3">
        <v>787000</v>
      </c>
      <c r="B788" s="4">
        <f t="shared" si="24"/>
        <v>5082.708333333333</v>
      </c>
      <c r="C788" s="4">
        <f t="shared" si="25"/>
        <v>6117.7300977754685</v>
      </c>
      <c r="D788" s="4">
        <f>Sheet1!$J$56-Sheet2!C788</f>
        <v>1058.4305082851379</v>
      </c>
      <c r="E788" s="4"/>
      <c r="F788" s="1"/>
      <c r="G788" s="1"/>
      <c r="H788" s="1"/>
      <c r="I788" s="4"/>
    </row>
    <row r="789" spans="1:9" x14ac:dyDescent="0.3">
      <c r="A789" s="3">
        <v>788000</v>
      </c>
      <c r="B789" s="4">
        <f t="shared" si="24"/>
        <v>5089.166666666667</v>
      </c>
      <c r="C789" s="4">
        <f t="shared" si="25"/>
        <v>6125.5035794753103</v>
      </c>
      <c r="D789" s="4">
        <f>Sheet1!$J$56-Sheet2!C789</f>
        <v>1050.6570265852961</v>
      </c>
      <c r="E789" s="4"/>
      <c r="F789" s="1"/>
      <c r="G789" s="1"/>
      <c r="H789" s="1"/>
      <c r="I789" s="4"/>
    </row>
    <row r="790" spans="1:9" x14ac:dyDescent="0.3">
      <c r="A790" s="3">
        <v>789000</v>
      </c>
      <c r="B790" s="4">
        <f t="shared" si="24"/>
        <v>5095.625</v>
      </c>
      <c r="C790" s="4">
        <f t="shared" si="25"/>
        <v>6133.2770611751521</v>
      </c>
      <c r="D790" s="4">
        <f>Sheet1!$J$56-Sheet2!C790</f>
        <v>1042.8835448854543</v>
      </c>
      <c r="E790" s="4"/>
      <c r="F790" s="1"/>
      <c r="G790" s="1"/>
      <c r="H790" s="1"/>
      <c r="I790" s="4"/>
    </row>
    <row r="791" spans="1:9" x14ac:dyDescent="0.3">
      <c r="A791" s="3">
        <v>790000</v>
      </c>
      <c r="B791" s="4">
        <f t="shared" si="24"/>
        <v>5102.083333333333</v>
      </c>
      <c r="C791" s="4">
        <f t="shared" si="25"/>
        <v>6141.0505428749939</v>
      </c>
      <c r="D791" s="4">
        <f>Sheet1!$J$56-Sheet2!C791</f>
        <v>1035.1100631856125</v>
      </c>
      <c r="E791" s="4"/>
      <c r="F791" s="1"/>
      <c r="G791" s="1"/>
      <c r="H791" s="1"/>
      <c r="I791" s="4"/>
    </row>
    <row r="792" spans="1:9" x14ac:dyDescent="0.3">
      <c r="A792" s="3">
        <v>791000</v>
      </c>
      <c r="B792" s="4">
        <f t="shared" si="24"/>
        <v>5108.541666666667</v>
      </c>
      <c r="C792" s="4">
        <f t="shared" si="25"/>
        <v>6148.8240245748348</v>
      </c>
      <c r="D792" s="4">
        <f>Sheet1!$J$56-Sheet2!C792</f>
        <v>1027.3365814857716</v>
      </c>
      <c r="E792" s="4"/>
      <c r="F792" s="1"/>
      <c r="G792" s="1"/>
      <c r="H792" s="1"/>
      <c r="I792" s="4"/>
    </row>
    <row r="793" spans="1:9" x14ac:dyDescent="0.3">
      <c r="A793" s="3">
        <v>792000</v>
      </c>
      <c r="B793" s="4">
        <f t="shared" si="24"/>
        <v>5115</v>
      </c>
      <c r="C793" s="4">
        <f t="shared" si="25"/>
        <v>6156.5975062746775</v>
      </c>
      <c r="D793" s="4">
        <f>Sheet1!$J$56-Sheet2!C793</f>
        <v>1019.5630997859289</v>
      </c>
      <c r="E793" s="4"/>
      <c r="F793" s="1"/>
      <c r="G793" s="1"/>
      <c r="H793" s="1"/>
      <c r="I793" s="4"/>
    </row>
    <row r="794" spans="1:9" x14ac:dyDescent="0.3">
      <c r="A794" s="3">
        <v>793000</v>
      </c>
      <c r="B794" s="4">
        <f t="shared" si="24"/>
        <v>5121.458333333333</v>
      </c>
      <c r="C794" s="4">
        <f t="shared" si="25"/>
        <v>6164.3709879745184</v>
      </c>
      <c r="D794" s="4">
        <f>Sheet1!$J$56-Sheet2!C794</f>
        <v>1011.789618086088</v>
      </c>
      <c r="E794" s="4"/>
      <c r="F794" s="1"/>
      <c r="G794" s="1"/>
      <c r="H794" s="1"/>
      <c r="I794" s="4"/>
    </row>
    <row r="795" spans="1:9" x14ac:dyDescent="0.3">
      <c r="A795" s="3">
        <v>794000</v>
      </c>
      <c r="B795" s="4">
        <f t="shared" si="24"/>
        <v>5127.916666666667</v>
      </c>
      <c r="C795" s="4">
        <f t="shared" si="25"/>
        <v>6172.1444696743611</v>
      </c>
      <c r="D795" s="4">
        <f>Sheet1!$J$56-Sheet2!C795</f>
        <v>1004.0161363862453</v>
      </c>
      <c r="E795" s="4"/>
      <c r="F795" s="1"/>
      <c r="G795" s="1"/>
      <c r="H795" s="1"/>
      <c r="I795" s="4"/>
    </row>
    <row r="796" spans="1:9" x14ac:dyDescent="0.3">
      <c r="A796" s="3">
        <v>795000</v>
      </c>
      <c r="B796" s="4">
        <f t="shared" si="24"/>
        <v>5134.375</v>
      </c>
      <c r="C796" s="4">
        <f t="shared" si="25"/>
        <v>6179.9179513742019</v>
      </c>
      <c r="D796" s="4">
        <f>Sheet1!$J$56-Sheet2!C796</f>
        <v>996.24265468640442</v>
      </c>
      <c r="E796" s="4"/>
      <c r="F796" s="1"/>
      <c r="G796" s="1"/>
      <c r="H796" s="1"/>
      <c r="I796" s="4"/>
    </row>
    <row r="797" spans="1:9" x14ac:dyDescent="0.3">
      <c r="A797" s="3">
        <v>796000</v>
      </c>
      <c r="B797" s="4">
        <f t="shared" si="24"/>
        <v>5140.833333333333</v>
      </c>
      <c r="C797" s="4">
        <f t="shared" si="25"/>
        <v>6187.6914330740447</v>
      </c>
      <c r="D797" s="4">
        <f>Sheet1!$J$56-Sheet2!C797</f>
        <v>988.46917298656172</v>
      </c>
      <c r="E797" s="4"/>
      <c r="F797" s="1"/>
      <c r="G797" s="1"/>
      <c r="H797" s="1"/>
      <c r="I797" s="4"/>
    </row>
    <row r="798" spans="1:9" x14ac:dyDescent="0.3">
      <c r="A798" s="3">
        <v>797000</v>
      </c>
      <c r="B798" s="4">
        <f t="shared" si="24"/>
        <v>5147.291666666667</v>
      </c>
      <c r="C798" s="4">
        <f t="shared" si="25"/>
        <v>6195.4649147738855</v>
      </c>
      <c r="D798" s="4">
        <f>Sheet1!$J$56-Sheet2!C798</f>
        <v>980.69569128672083</v>
      </c>
      <c r="E798" s="4"/>
      <c r="F798" s="1"/>
      <c r="G798" s="1"/>
      <c r="H798" s="1"/>
      <c r="I798" s="4"/>
    </row>
    <row r="799" spans="1:9" x14ac:dyDescent="0.3">
      <c r="A799" s="3">
        <v>798000</v>
      </c>
      <c r="B799" s="4">
        <f t="shared" si="24"/>
        <v>5153.75</v>
      </c>
      <c r="C799" s="4">
        <f t="shared" si="25"/>
        <v>6203.2383964737273</v>
      </c>
      <c r="D799" s="4">
        <f>Sheet1!$J$56-Sheet2!C799</f>
        <v>972.92220958687903</v>
      </c>
      <c r="E799" s="4"/>
      <c r="F799" s="1"/>
      <c r="G799" s="1"/>
      <c r="H799" s="1"/>
      <c r="I799" s="4"/>
    </row>
    <row r="800" spans="1:9" x14ac:dyDescent="0.3">
      <c r="A800" s="3">
        <v>799000</v>
      </c>
      <c r="B800" s="4">
        <f t="shared" si="24"/>
        <v>5160.208333333333</v>
      </c>
      <c r="C800" s="4">
        <f t="shared" si="25"/>
        <v>6211.01187817357</v>
      </c>
      <c r="D800" s="4">
        <f>Sheet1!$J$56-Sheet2!C800</f>
        <v>965.14872788703633</v>
      </c>
      <c r="E800" s="4"/>
      <c r="F800" s="1"/>
      <c r="G800" s="1"/>
      <c r="H800" s="1"/>
      <c r="I800" s="4"/>
    </row>
    <row r="801" spans="1:9" x14ac:dyDescent="0.3">
      <c r="A801" s="3">
        <v>800000</v>
      </c>
      <c r="B801" s="4">
        <f t="shared" si="24"/>
        <v>5166.666666666667</v>
      </c>
      <c r="C801" s="4">
        <f t="shared" si="25"/>
        <v>6218.7853598734109</v>
      </c>
      <c r="D801" s="4">
        <f>Sheet1!$J$56-Sheet2!C801</f>
        <v>957.37524618719544</v>
      </c>
      <c r="E801" s="4"/>
      <c r="F801" s="1"/>
      <c r="G801" s="1"/>
      <c r="H801" s="1"/>
      <c r="I801" s="4"/>
    </row>
    <row r="802" spans="1:9" x14ac:dyDescent="0.3">
      <c r="A802" s="3">
        <v>801000</v>
      </c>
      <c r="B802" s="4">
        <f t="shared" si="24"/>
        <v>5173.125</v>
      </c>
      <c r="C802" s="4">
        <f t="shared" si="25"/>
        <v>6226.5588415732536</v>
      </c>
      <c r="D802" s="4">
        <f>Sheet1!$J$56-Sheet2!C802</f>
        <v>949.60176448735274</v>
      </c>
      <c r="E802" s="4"/>
      <c r="F802" s="1"/>
      <c r="G802" s="1"/>
      <c r="H802" s="1"/>
      <c r="I802" s="4"/>
    </row>
    <row r="803" spans="1:9" x14ac:dyDescent="0.3">
      <c r="A803" s="3">
        <v>802000</v>
      </c>
      <c r="B803" s="4">
        <f t="shared" si="24"/>
        <v>5179.583333333333</v>
      </c>
      <c r="C803" s="4">
        <f t="shared" si="25"/>
        <v>6234.3323232730945</v>
      </c>
      <c r="D803" s="4">
        <f>Sheet1!$J$56-Sheet2!C803</f>
        <v>941.82828278751185</v>
      </c>
      <c r="E803" s="4"/>
      <c r="F803" s="1"/>
      <c r="G803" s="1"/>
      <c r="H803" s="1"/>
      <c r="I803" s="4"/>
    </row>
    <row r="804" spans="1:9" x14ac:dyDescent="0.3">
      <c r="A804" s="3">
        <v>803000</v>
      </c>
      <c r="B804" s="4">
        <f t="shared" si="24"/>
        <v>5186.041666666667</v>
      </c>
      <c r="C804" s="4">
        <f t="shared" si="25"/>
        <v>6242.1058049729363</v>
      </c>
      <c r="D804" s="4">
        <f>Sheet1!$J$56-Sheet2!C804</f>
        <v>934.05480108767006</v>
      </c>
      <c r="E804" s="4"/>
      <c r="F804" s="1"/>
      <c r="G804" s="1"/>
      <c r="H804" s="1"/>
      <c r="I804" s="4"/>
    </row>
    <row r="805" spans="1:9" x14ac:dyDescent="0.3">
      <c r="A805" s="3">
        <v>804000</v>
      </c>
      <c r="B805" s="4">
        <f t="shared" si="24"/>
        <v>5192.5</v>
      </c>
      <c r="C805" s="4">
        <f t="shared" si="25"/>
        <v>6249.8792866727781</v>
      </c>
      <c r="D805" s="4">
        <f>Sheet1!$J$56-Sheet2!C805</f>
        <v>926.28131938782826</v>
      </c>
      <c r="E805" s="4"/>
      <c r="F805" s="1"/>
      <c r="G805" s="1"/>
      <c r="H805" s="1"/>
      <c r="I805" s="4"/>
    </row>
    <row r="806" spans="1:9" x14ac:dyDescent="0.3">
      <c r="A806" s="3">
        <v>805000</v>
      </c>
      <c r="B806" s="4">
        <f t="shared" si="24"/>
        <v>5198.958333333333</v>
      </c>
      <c r="C806" s="4">
        <f t="shared" si="25"/>
        <v>6257.6527683726199</v>
      </c>
      <c r="D806" s="4">
        <f>Sheet1!$J$56-Sheet2!C806</f>
        <v>918.50783768798647</v>
      </c>
      <c r="E806" s="4"/>
      <c r="F806" s="1"/>
      <c r="G806" s="1"/>
      <c r="H806" s="1"/>
      <c r="I806" s="4"/>
    </row>
    <row r="807" spans="1:9" x14ac:dyDescent="0.3">
      <c r="A807" s="3">
        <v>806000</v>
      </c>
      <c r="B807" s="4">
        <f t="shared" si="24"/>
        <v>5205.416666666667</v>
      </c>
      <c r="C807" s="4">
        <f t="shared" si="25"/>
        <v>6265.4262500724617</v>
      </c>
      <c r="D807" s="4">
        <f>Sheet1!$J$56-Sheet2!C807</f>
        <v>910.73435598814467</v>
      </c>
      <c r="E807" s="4"/>
      <c r="F807" s="1"/>
      <c r="G807" s="1"/>
      <c r="H807" s="1"/>
      <c r="I807" s="4"/>
    </row>
    <row r="808" spans="1:9" x14ac:dyDescent="0.3">
      <c r="A808" s="3">
        <v>807000</v>
      </c>
      <c r="B808" s="4">
        <f t="shared" si="24"/>
        <v>5211.875</v>
      </c>
      <c r="C808" s="4">
        <f t="shared" si="25"/>
        <v>6273.1997317723035</v>
      </c>
      <c r="D808" s="4">
        <f>Sheet1!$J$56-Sheet2!C808</f>
        <v>902.96087428830288</v>
      </c>
      <c r="E808" s="4"/>
      <c r="F808" s="1"/>
      <c r="G808" s="1"/>
      <c r="H808" s="1"/>
      <c r="I808" s="4"/>
    </row>
    <row r="809" spans="1:9" x14ac:dyDescent="0.3">
      <c r="A809" s="3">
        <v>808000</v>
      </c>
      <c r="B809" s="4">
        <f t="shared" si="24"/>
        <v>5218.333333333333</v>
      </c>
      <c r="C809" s="4">
        <f t="shared" si="25"/>
        <v>6280.9732134721453</v>
      </c>
      <c r="D809" s="4">
        <f>Sheet1!$J$56-Sheet2!C809</f>
        <v>895.18739258846108</v>
      </c>
      <c r="E809" s="4"/>
      <c r="F809" s="1"/>
      <c r="G809" s="1"/>
      <c r="H809" s="1"/>
      <c r="I809" s="4"/>
    </row>
    <row r="810" spans="1:9" x14ac:dyDescent="0.3">
      <c r="A810" s="3">
        <v>809000</v>
      </c>
      <c r="B810" s="4">
        <f t="shared" si="24"/>
        <v>5224.791666666667</v>
      </c>
      <c r="C810" s="4">
        <f t="shared" si="25"/>
        <v>6288.7466951719871</v>
      </c>
      <c r="D810" s="4">
        <f>Sheet1!$J$56-Sheet2!C810</f>
        <v>887.41391088861928</v>
      </c>
      <c r="E810" s="4"/>
      <c r="F810" s="1"/>
      <c r="G810" s="1"/>
      <c r="H810" s="1"/>
      <c r="I810" s="4"/>
    </row>
    <row r="811" spans="1:9" x14ac:dyDescent="0.3">
      <c r="A811" s="3">
        <v>810000</v>
      </c>
      <c r="B811" s="4">
        <f t="shared" si="24"/>
        <v>5231.25</v>
      </c>
      <c r="C811" s="4">
        <f t="shared" si="25"/>
        <v>6296.5201768718289</v>
      </c>
      <c r="D811" s="4">
        <f>Sheet1!$J$56-Sheet2!C811</f>
        <v>879.64042918877749</v>
      </c>
      <c r="E811" s="4"/>
      <c r="F811" s="1"/>
      <c r="G811" s="1"/>
      <c r="H811" s="1"/>
      <c r="I811" s="4"/>
    </row>
    <row r="812" spans="1:9" x14ac:dyDescent="0.3">
      <c r="A812" s="3">
        <v>811000</v>
      </c>
      <c r="B812" s="4">
        <f t="shared" si="24"/>
        <v>5237.708333333333</v>
      </c>
      <c r="C812" s="4">
        <f t="shared" si="25"/>
        <v>6304.2936585716707</v>
      </c>
      <c r="D812" s="4">
        <f>Sheet1!$J$56-Sheet2!C812</f>
        <v>871.86694748893569</v>
      </c>
      <c r="E812" s="4"/>
      <c r="F812" s="1"/>
      <c r="G812" s="1"/>
      <c r="H812" s="1"/>
      <c r="I812" s="4"/>
    </row>
    <row r="813" spans="1:9" x14ac:dyDescent="0.3">
      <c r="A813" s="3">
        <v>812000</v>
      </c>
      <c r="B813" s="4">
        <f t="shared" si="24"/>
        <v>5244.166666666667</v>
      </c>
      <c r="C813" s="4">
        <f t="shared" si="25"/>
        <v>6312.0671402715125</v>
      </c>
      <c r="D813" s="4">
        <f>Sheet1!$J$56-Sheet2!C813</f>
        <v>864.0934657890939</v>
      </c>
      <c r="E813" s="4"/>
      <c r="F813" s="1"/>
      <c r="G813" s="1"/>
      <c r="H813" s="1"/>
      <c r="I813" s="4"/>
    </row>
    <row r="814" spans="1:9" x14ac:dyDescent="0.3">
      <c r="A814" s="3">
        <v>813000</v>
      </c>
      <c r="B814" s="4">
        <f t="shared" si="24"/>
        <v>5250.625</v>
      </c>
      <c r="C814" s="4">
        <f t="shared" si="25"/>
        <v>6319.8406219713543</v>
      </c>
      <c r="D814" s="4">
        <f>Sheet1!$J$56-Sheet2!C814</f>
        <v>856.3199840892521</v>
      </c>
      <c r="E814" s="4"/>
      <c r="F814" s="1"/>
      <c r="G814" s="1"/>
      <c r="H814" s="1"/>
      <c r="I814" s="4"/>
    </row>
    <row r="815" spans="1:9" x14ac:dyDescent="0.3">
      <c r="A815" s="3">
        <v>814000</v>
      </c>
      <c r="B815" s="4">
        <f t="shared" si="24"/>
        <v>5257.083333333333</v>
      </c>
      <c r="C815" s="4">
        <f t="shared" si="25"/>
        <v>6327.6141036711961</v>
      </c>
      <c r="D815" s="4">
        <f>Sheet1!$J$56-Sheet2!C815</f>
        <v>848.54650238941031</v>
      </c>
      <c r="E815" s="4"/>
      <c r="F815" s="1"/>
      <c r="G815" s="1"/>
      <c r="H815" s="1"/>
      <c r="I815" s="4"/>
    </row>
    <row r="816" spans="1:9" x14ac:dyDescent="0.3">
      <c r="A816" s="3">
        <v>815000</v>
      </c>
      <c r="B816" s="4">
        <f t="shared" si="24"/>
        <v>5263.541666666667</v>
      </c>
      <c r="C816" s="4">
        <f t="shared" si="25"/>
        <v>6335.3875853710379</v>
      </c>
      <c r="D816" s="4">
        <f>Sheet1!$J$56-Sheet2!C816</f>
        <v>840.77302068956851</v>
      </c>
      <c r="E816" s="4"/>
      <c r="F816" s="1"/>
      <c r="G816" s="1"/>
      <c r="H816" s="1"/>
      <c r="I816" s="4"/>
    </row>
    <row r="817" spans="1:9" x14ac:dyDescent="0.3">
      <c r="A817" s="3">
        <v>816000</v>
      </c>
      <c r="B817" s="4">
        <f t="shared" si="24"/>
        <v>5270</v>
      </c>
      <c r="C817" s="4">
        <f t="shared" si="25"/>
        <v>6343.1610670708797</v>
      </c>
      <c r="D817" s="4">
        <f>Sheet1!$J$56-Sheet2!C817</f>
        <v>832.99953898972672</v>
      </c>
      <c r="E817" s="4"/>
      <c r="F817" s="1"/>
      <c r="G817" s="1"/>
      <c r="H817" s="1"/>
      <c r="I817" s="4"/>
    </row>
    <row r="818" spans="1:9" x14ac:dyDescent="0.3">
      <c r="A818" s="3">
        <v>817000</v>
      </c>
      <c r="B818" s="4">
        <f t="shared" si="24"/>
        <v>5276.458333333333</v>
      </c>
      <c r="C818" s="4">
        <f t="shared" si="25"/>
        <v>6350.9345487707214</v>
      </c>
      <c r="D818" s="4">
        <f>Sheet1!$J$56-Sheet2!C818</f>
        <v>825.22605728988492</v>
      </c>
      <c r="E818" s="4"/>
      <c r="F818" s="1"/>
      <c r="G818" s="1"/>
      <c r="H818" s="1"/>
      <c r="I818" s="4"/>
    </row>
    <row r="819" spans="1:9" x14ac:dyDescent="0.3">
      <c r="A819" s="3">
        <v>818000</v>
      </c>
      <c r="B819" s="4">
        <f t="shared" si="24"/>
        <v>5282.916666666667</v>
      </c>
      <c r="C819" s="4">
        <f t="shared" si="25"/>
        <v>6358.7080304705632</v>
      </c>
      <c r="D819" s="4">
        <f>Sheet1!$J$56-Sheet2!C819</f>
        <v>817.45257559004312</v>
      </c>
      <c r="E819" s="4"/>
      <c r="F819" s="1"/>
      <c r="G819" s="1"/>
      <c r="H819" s="1"/>
      <c r="I819" s="4"/>
    </row>
    <row r="820" spans="1:9" x14ac:dyDescent="0.3">
      <c r="A820" s="3">
        <v>819000</v>
      </c>
      <c r="B820" s="4">
        <f t="shared" si="24"/>
        <v>5289.375</v>
      </c>
      <c r="C820" s="4">
        <f t="shared" si="25"/>
        <v>6366.4815121704041</v>
      </c>
      <c r="D820" s="4">
        <f>Sheet1!$J$56-Sheet2!C820</f>
        <v>809.67909389020224</v>
      </c>
      <c r="E820" s="4"/>
      <c r="F820" s="1"/>
      <c r="G820" s="1"/>
      <c r="H820" s="1"/>
      <c r="I820" s="4"/>
    </row>
    <row r="821" spans="1:9" x14ac:dyDescent="0.3">
      <c r="A821" s="3">
        <v>820000</v>
      </c>
      <c r="B821" s="4">
        <f t="shared" si="24"/>
        <v>5295.833333333333</v>
      </c>
      <c r="C821" s="4">
        <f t="shared" si="25"/>
        <v>6374.2549938702468</v>
      </c>
      <c r="D821" s="4">
        <f>Sheet1!$J$56-Sheet2!C821</f>
        <v>801.90561219035953</v>
      </c>
      <c r="E821" s="4"/>
      <c r="F821" s="1"/>
      <c r="G821" s="1"/>
      <c r="H821" s="1"/>
      <c r="I821" s="4"/>
    </row>
    <row r="822" spans="1:9" x14ac:dyDescent="0.3">
      <c r="A822" s="3">
        <v>821000</v>
      </c>
      <c r="B822" s="4">
        <f t="shared" si="24"/>
        <v>5302.291666666667</v>
      </c>
      <c r="C822" s="4">
        <f t="shared" si="25"/>
        <v>6382.0284755700877</v>
      </c>
      <c r="D822" s="4">
        <f>Sheet1!$J$56-Sheet2!C822</f>
        <v>794.13213049051865</v>
      </c>
      <c r="E822" s="4"/>
      <c r="F822" s="1"/>
      <c r="G822" s="1"/>
      <c r="H822" s="1"/>
      <c r="I822" s="4"/>
    </row>
    <row r="823" spans="1:9" x14ac:dyDescent="0.3">
      <c r="A823" s="3">
        <v>822000</v>
      </c>
      <c r="B823" s="4">
        <f t="shared" si="24"/>
        <v>5308.75</v>
      </c>
      <c r="C823" s="4">
        <f t="shared" si="25"/>
        <v>6389.8019572699304</v>
      </c>
      <c r="D823" s="4">
        <f>Sheet1!$J$56-Sheet2!C823</f>
        <v>786.35864879067594</v>
      </c>
      <c r="E823" s="4"/>
      <c r="F823" s="1"/>
      <c r="G823" s="1"/>
      <c r="H823" s="1"/>
      <c r="I823" s="4"/>
    </row>
    <row r="824" spans="1:9" x14ac:dyDescent="0.3">
      <c r="A824" s="3">
        <v>823000</v>
      </c>
      <c r="B824" s="4">
        <f t="shared" si="24"/>
        <v>5315.208333333333</v>
      </c>
      <c r="C824" s="4">
        <f t="shared" si="25"/>
        <v>6397.5754389697713</v>
      </c>
      <c r="D824" s="4">
        <f>Sheet1!$J$56-Sheet2!C824</f>
        <v>778.58516709083506</v>
      </c>
      <c r="E824" s="4"/>
      <c r="F824" s="1"/>
      <c r="G824" s="1"/>
      <c r="H824" s="1"/>
      <c r="I824" s="4"/>
    </row>
    <row r="825" spans="1:9" x14ac:dyDescent="0.3">
      <c r="A825" s="3">
        <v>824000</v>
      </c>
      <c r="B825" s="4">
        <f t="shared" si="24"/>
        <v>5321.666666666667</v>
      </c>
      <c r="C825" s="4">
        <f t="shared" si="25"/>
        <v>6405.3489206696131</v>
      </c>
      <c r="D825" s="4">
        <f>Sheet1!$J$56-Sheet2!C825</f>
        <v>770.81168539099326</v>
      </c>
      <c r="E825" s="4"/>
      <c r="F825" s="1"/>
      <c r="G825" s="1"/>
      <c r="H825" s="1"/>
      <c r="I825" s="4"/>
    </row>
    <row r="826" spans="1:9" x14ac:dyDescent="0.3">
      <c r="A826" s="3">
        <v>825000</v>
      </c>
      <c r="B826" s="4">
        <f t="shared" si="24"/>
        <v>5328.125</v>
      </c>
      <c r="C826" s="4">
        <f t="shared" si="25"/>
        <v>6413.1224023694558</v>
      </c>
      <c r="D826" s="4">
        <f>Sheet1!$J$56-Sheet2!C826</f>
        <v>763.03820369115056</v>
      </c>
      <c r="E826" s="4"/>
      <c r="F826" s="1"/>
      <c r="G826" s="1"/>
      <c r="H826" s="1"/>
      <c r="I826" s="4"/>
    </row>
    <row r="827" spans="1:9" x14ac:dyDescent="0.3">
      <c r="A827" s="3">
        <v>826000</v>
      </c>
      <c r="B827" s="4">
        <f t="shared" si="24"/>
        <v>5334.583333333333</v>
      </c>
      <c r="C827" s="4">
        <f t="shared" si="25"/>
        <v>6420.8958840692967</v>
      </c>
      <c r="D827" s="4">
        <f>Sheet1!$J$56-Sheet2!C827</f>
        <v>755.26472199130967</v>
      </c>
      <c r="E827" s="4"/>
      <c r="F827" s="1"/>
      <c r="G827" s="1"/>
      <c r="H827" s="1"/>
      <c r="I827" s="4"/>
    </row>
    <row r="828" spans="1:9" x14ac:dyDescent="0.3">
      <c r="A828" s="3">
        <v>827000</v>
      </c>
      <c r="B828" s="4">
        <f t="shared" si="24"/>
        <v>5341.041666666667</v>
      </c>
      <c r="C828" s="4">
        <f t="shared" si="25"/>
        <v>6428.6693657691394</v>
      </c>
      <c r="D828" s="4">
        <f>Sheet1!$J$56-Sheet2!C828</f>
        <v>747.49124029146697</v>
      </c>
      <c r="E828" s="4"/>
      <c r="F828" s="1"/>
      <c r="G828" s="1"/>
      <c r="H828" s="1"/>
      <c r="I828" s="4"/>
    </row>
    <row r="829" spans="1:9" x14ac:dyDescent="0.3">
      <c r="A829" s="3">
        <v>828000</v>
      </c>
      <c r="B829" s="4">
        <f t="shared" si="24"/>
        <v>5347.5</v>
      </c>
      <c r="C829" s="4">
        <f t="shared" si="25"/>
        <v>6436.4428474689803</v>
      </c>
      <c r="D829" s="4">
        <f>Sheet1!$J$56-Sheet2!C829</f>
        <v>739.71775859162608</v>
      </c>
      <c r="E829" s="4"/>
      <c r="F829" s="1"/>
      <c r="G829" s="1"/>
      <c r="H829" s="1"/>
      <c r="I829" s="4"/>
    </row>
    <row r="830" spans="1:9" x14ac:dyDescent="0.3">
      <c r="A830" s="3">
        <v>829000</v>
      </c>
      <c r="B830" s="4">
        <f t="shared" si="24"/>
        <v>5353.958333333333</v>
      </c>
      <c r="C830" s="4">
        <f t="shared" si="25"/>
        <v>6444.216329168823</v>
      </c>
      <c r="D830" s="4">
        <f>Sheet1!$J$56-Sheet2!C830</f>
        <v>731.94427689178337</v>
      </c>
      <c r="E830" s="4"/>
      <c r="F830" s="1"/>
      <c r="G830" s="1"/>
      <c r="H830" s="1"/>
      <c r="I830" s="4"/>
    </row>
    <row r="831" spans="1:9" x14ac:dyDescent="0.3">
      <c r="A831" s="3">
        <v>830000</v>
      </c>
      <c r="B831" s="4">
        <f t="shared" si="24"/>
        <v>5360.416666666667</v>
      </c>
      <c r="C831" s="4">
        <f t="shared" si="25"/>
        <v>6451.9898108686639</v>
      </c>
      <c r="D831" s="4">
        <f>Sheet1!$J$56-Sheet2!C831</f>
        <v>724.17079519194249</v>
      </c>
      <c r="E831" s="4"/>
      <c r="F831" s="1"/>
      <c r="G831" s="1"/>
      <c r="H831" s="1"/>
      <c r="I831" s="4"/>
    </row>
    <row r="832" spans="1:9" x14ac:dyDescent="0.3">
      <c r="A832" s="3">
        <v>831000</v>
      </c>
      <c r="B832" s="4">
        <f t="shared" si="24"/>
        <v>5366.875</v>
      </c>
      <c r="C832" s="4">
        <f t="shared" si="25"/>
        <v>6459.7632925685057</v>
      </c>
      <c r="D832" s="4">
        <f>Sheet1!$J$56-Sheet2!C832</f>
        <v>716.39731349210069</v>
      </c>
      <c r="E832" s="4"/>
      <c r="F832" s="1"/>
      <c r="G832" s="1"/>
      <c r="H832" s="1"/>
      <c r="I832" s="4"/>
    </row>
    <row r="833" spans="1:9" x14ac:dyDescent="0.3">
      <c r="A833" s="3">
        <v>832000</v>
      </c>
      <c r="B833" s="4">
        <f t="shared" si="24"/>
        <v>5373.333333333333</v>
      </c>
      <c r="C833" s="4">
        <f t="shared" si="25"/>
        <v>6467.5367742683475</v>
      </c>
      <c r="D833" s="4">
        <f>Sheet1!$J$56-Sheet2!C833</f>
        <v>708.6238317922589</v>
      </c>
      <c r="E833" s="4"/>
      <c r="F833" s="1"/>
      <c r="G833" s="1"/>
      <c r="H833" s="1"/>
      <c r="I833" s="4"/>
    </row>
    <row r="834" spans="1:9" x14ac:dyDescent="0.3">
      <c r="A834" s="3">
        <v>833000</v>
      </c>
      <c r="B834" s="4">
        <f t="shared" si="24"/>
        <v>5379.791666666667</v>
      </c>
      <c r="C834" s="4">
        <f t="shared" si="25"/>
        <v>6475.3102559681893</v>
      </c>
      <c r="D834" s="4">
        <f>Sheet1!$J$56-Sheet2!C834</f>
        <v>700.8503500924171</v>
      </c>
      <c r="E834" s="4"/>
      <c r="F834" s="1"/>
      <c r="G834" s="1"/>
      <c r="H834" s="1"/>
      <c r="I834" s="4"/>
    </row>
    <row r="835" spans="1:9" x14ac:dyDescent="0.3">
      <c r="A835" s="3">
        <v>834000</v>
      </c>
      <c r="B835" s="4">
        <f t="shared" ref="B835:B898" si="26">A835*$B$1/12</f>
        <v>5386.25</v>
      </c>
      <c r="C835" s="4">
        <f t="shared" ref="C835:C898" si="27">-PMT($C$1/12,$D$1*12,A835)</f>
        <v>6483.0837376680311</v>
      </c>
      <c r="D835" s="4">
        <f>Sheet1!$J$56-Sheet2!C835</f>
        <v>693.07686839257531</v>
      </c>
      <c r="E835" s="4"/>
      <c r="F835" s="1"/>
      <c r="G835" s="1"/>
      <c r="H835" s="1"/>
      <c r="I835" s="4"/>
    </row>
    <row r="836" spans="1:9" x14ac:dyDescent="0.3">
      <c r="A836" s="3">
        <v>835000</v>
      </c>
      <c r="B836" s="4">
        <f t="shared" si="26"/>
        <v>5392.708333333333</v>
      </c>
      <c r="C836" s="4">
        <f t="shared" si="27"/>
        <v>6490.8572193678729</v>
      </c>
      <c r="D836" s="4">
        <f>Sheet1!$J$56-Sheet2!C836</f>
        <v>685.30338669273351</v>
      </c>
      <c r="E836" s="4"/>
      <c r="F836" s="1"/>
      <c r="G836" s="1"/>
      <c r="H836" s="1"/>
      <c r="I836" s="4"/>
    </row>
    <row r="837" spans="1:9" x14ac:dyDescent="0.3">
      <c r="A837" s="3">
        <v>836000</v>
      </c>
      <c r="B837" s="4">
        <f t="shared" si="26"/>
        <v>5399.166666666667</v>
      </c>
      <c r="C837" s="4">
        <f t="shared" si="27"/>
        <v>6498.6307010677147</v>
      </c>
      <c r="D837" s="4">
        <f>Sheet1!$J$56-Sheet2!C837</f>
        <v>677.52990499289172</v>
      </c>
      <c r="E837" s="4"/>
      <c r="F837" s="1"/>
      <c r="G837" s="1"/>
      <c r="H837" s="1"/>
      <c r="I837" s="4"/>
    </row>
    <row r="838" spans="1:9" x14ac:dyDescent="0.3">
      <c r="A838" s="3">
        <v>837000</v>
      </c>
      <c r="B838" s="4">
        <f t="shared" si="26"/>
        <v>5405.625</v>
      </c>
      <c r="C838" s="4">
        <f t="shared" si="27"/>
        <v>6506.4041827675564</v>
      </c>
      <c r="D838" s="4">
        <f>Sheet1!$J$56-Sheet2!C838</f>
        <v>669.75642329304992</v>
      </c>
      <c r="E838" s="4"/>
      <c r="F838" s="1"/>
      <c r="G838" s="1"/>
      <c r="H838" s="1"/>
      <c r="I838" s="4"/>
    </row>
    <row r="839" spans="1:9" x14ac:dyDescent="0.3">
      <c r="A839" s="3">
        <v>838000</v>
      </c>
      <c r="B839" s="4">
        <f t="shared" si="26"/>
        <v>5412.083333333333</v>
      </c>
      <c r="C839" s="4">
        <f t="shared" si="27"/>
        <v>6514.1776644673982</v>
      </c>
      <c r="D839" s="4">
        <f>Sheet1!$J$56-Sheet2!C839</f>
        <v>661.98294159320812</v>
      </c>
      <c r="E839" s="4"/>
      <c r="F839" s="1"/>
      <c r="G839" s="1"/>
      <c r="H839" s="1"/>
      <c r="I839" s="4"/>
    </row>
    <row r="840" spans="1:9" x14ac:dyDescent="0.3">
      <c r="A840" s="3">
        <v>839000</v>
      </c>
      <c r="B840" s="4">
        <f t="shared" si="26"/>
        <v>5418.541666666667</v>
      </c>
      <c r="C840" s="4">
        <f t="shared" si="27"/>
        <v>6521.95114616724</v>
      </c>
      <c r="D840" s="4">
        <f>Sheet1!$J$56-Sheet2!C840</f>
        <v>654.20945989336633</v>
      </c>
      <c r="E840" s="4"/>
      <c r="F840" s="1"/>
      <c r="G840" s="1"/>
      <c r="H840" s="1"/>
      <c r="I840" s="4"/>
    </row>
    <row r="841" spans="1:9" x14ac:dyDescent="0.3">
      <c r="A841" s="3">
        <v>840000</v>
      </c>
      <c r="B841" s="4">
        <f t="shared" si="26"/>
        <v>5425</v>
      </c>
      <c r="C841" s="4">
        <f t="shared" si="27"/>
        <v>6529.7246278670818</v>
      </c>
      <c r="D841" s="4">
        <f>Sheet1!$J$56-Sheet2!C841</f>
        <v>646.43597819352453</v>
      </c>
      <c r="E841" s="4"/>
      <c r="F841" s="1"/>
      <c r="G841" s="1"/>
      <c r="H841" s="1"/>
      <c r="I841" s="4"/>
    </row>
    <row r="842" spans="1:9" x14ac:dyDescent="0.3">
      <c r="A842" s="3">
        <v>841000</v>
      </c>
      <c r="B842" s="4">
        <f t="shared" si="26"/>
        <v>5431.458333333333</v>
      </c>
      <c r="C842" s="4">
        <f t="shared" si="27"/>
        <v>6537.4981095669236</v>
      </c>
      <c r="D842" s="4">
        <f>Sheet1!$J$56-Sheet2!C842</f>
        <v>638.66249649368274</v>
      </c>
      <c r="E842" s="4"/>
      <c r="F842" s="1"/>
      <c r="G842" s="1"/>
      <c r="H842" s="1"/>
      <c r="I842" s="4"/>
    </row>
    <row r="843" spans="1:9" x14ac:dyDescent="0.3">
      <c r="A843" s="3">
        <v>842000</v>
      </c>
      <c r="B843" s="4">
        <f t="shared" si="26"/>
        <v>5437.916666666667</v>
      </c>
      <c r="C843" s="4">
        <f t="shared" si="27"/>
        <v>6545.2715912667654</v>
      </c>
      <c r="D843" s="4">
        <f>Sheet1!$J$56-Sheet2!C843</f>
        <v>630.88901479384094</v>
      </c>
      <c r="E843" s="4"/>
      <c r="F843" s="1"/>
      <c r="G843" s="1"/>
      <c r="H843" s="1"/>
      <c r="I843" s="4"/>
    </row>
    <row r="844" spans="1:9" x14ac:dyDescent="0.3">
      <c r="A844" s="3">
        <v>843000</v>
      </c>
      <c r="B844" s="4">
        <f t="shared" si="26"/>
        <v>5444.375</v>
      </c>
      <c r="C844" s="4">
        <f t="shared" si="27"/>
        <v>6553.0450729666072</v>
      </c>
      <c r="D844" s="4">
        <f>Sheet1!$J$56-Sheet2!C844</f>
        <v>623.11553309399915</v>
      </c>
      <c r="E844" s="4"/>
      <c r="F844" s="1"/>
      <c r="G844" s="1"/>
      <c r="H844" s="1"/>
      <c r="I844" s="4"/>
    </row>
    <row r="845" spans="1:9" x14ac:dyDescent="0.3">
      <c r="A845" s="3">
        <v>844000</v>
      </c>
      <c r="B845" s="4">
        <f t="shared" si="26"/>
        <v>5450.833333333333</v>
      </c>
      <c r="C845" s="4">
        <f t="shared" si="27"/>
        <v>6560.818554666449</v>
      </c>
      <c r="D845" s="4">
        <f>Sheet1!$J$56-Sheet2!C845</f>
        <v>615.34205139415735</v>
      </c>
      <c r="E845" s="4"/>
      <c r="F845" s="1"/>
      <c r="G845" s="1"/>
      <c r="H845" s="1"/>
      <c r="I845" s="4"/>
    </row>
    <row r="846" spans="1:9" x14ac:dyDescent="0.3">
      <c r="A846" s="3">
        <v>845000</v>
      </c>
      <c r="B846" s="4">
        <f t="shared" si="26"/>
        <v>5457.291666666667</v>
      </c>
      <c r="C846" s="4">
        <f t="shared" si="27"/>
        <v>6568.5920363662899</v>
      </c>
      <c r="D846" s="4">
        <f>Sheet1!$J$56-Sheet2!C846</f>
        <v>607.56856969431647</v>
      </c>
      <c r="E846" s="4"/>
      <c r="F846" s="1"/>
      <c r="G846" s="1"/>
      <c r="H846" s="1"/>
      <c r="I846" s="4"/>
    </row>
    <row r="847" spans="1:9" x14ac:dyDescent="0.3">
      <c r="A847" s="3">
        <v>846000</v>
      </c>
      <c r="B847" s="4">
        <f t="shared" si="26"/>
        <v>5463.75</v>
      </c>
      <c r="C847" s="4">
        <f t="shared" si="27"/>
        <v>6576.3655180661326</v>
      </c>
      <c r="D847" s="4">
        <f>Sheet1!$J$56-Sheet2!C847</f>
        <v>599.79508799447376</v>
      </c>
      <c r="E847" s="4"/>
      <c r="F847" s="1"/>
      <c r="G847" s="1"/>
      <c r="H847" s="1"/>
      <c r="I847" s="4"/>
    </row>
    <row r="848" spans="1:9" x14ac:dyDescent="0.3">
      <c r="A848" s="3">
        <v>847000</v>
      </c>
      <c r="B848" s="4">
        <f t="shared" si="26"/>
        <v>5470.208333333333</v>
      </c>
      <c r="C848" s="4">
        <f t="shared" si="27"/>
        <v>6584.1389997659735</v>
      </c>
      <c r="D848" s="4">
        <f>Sheet1!$J$56-Sheet2!C848</f>
        <v>592.02160629463287</v>
      </c>
      <c r="E848" s="4"/>
      <c r="F848" s="1"/>
      <c r="G848" s="1"/>
      <c r="H848" s="1"/>
      <c r="I848" s="4"/>
    </row>
    <row r="849" spans="1:9" x14ac:dyDescent="0.3">
      <c r="A849" s="3">
        <v>848000</v>
      </c>
      <c r="B849" s="4">
        <f t="shared" si="26"/>
        <v>5476.666666666667</v>
      </c>
      <c r="C849" s="4">
        <f t="shared" si="27"/>
        <v>6591.9124814658162</v>
      </c>
      <c r="D849" s="4">
        <f>Sheet1!$J$56-Sheet2!C849</f>
        <v>584.24812459479017</v>
      </c>
      <c r="E849" s="4"/>
      <c r="F849" s="1"/>
      <c r="G849" s="1"/>
      <c r="H849" s="1"/>
      <c r="I849" s="4"/>
    </row>
    <row r="850" spans="1:9" x14ac:dyDescent="0.3">
      <c r="A850" s="3">
        <v>849000</v>
      </c>
      <c r="B850" s="4">
        <f t="shared" si="26"/>
        <v>5483.125</v>
      </c>
      <c r="C850" s="4">
        <f t="shared" si="27"/>
        <v>6599.6859631656571</v>
      </c>
      <c r="D850" s="4">
        <f>Sheet1!$J$56-Sheet2!C850</f>
        <v>576.47464289494928</v>
      </c>
      <c r="E850" s="4"/>
      <c r="F850" s="1"/>
      <c r="G850" s="1"/>
      <c r="H850" s="1"/>
      <c r="I850" s="4"/>
    </row>
    <row r="851" spans="1:9" x14ac:dyDescent="0.3">
      <c r="A851" s="3">
        <v>850000</v>
      </c>
      <c r="B851" s="4">
        <f t="shared" si="26"/>
        <v>5489.583333333333</v>
      </c>
      <c r="C851" s="4">
        <f t="shared" si="27"/>
        <v>6607.4594448654998</v>
      </c>
      <c r="D851" s="4">
        <f>Sheet1!$J$56-Sheet2!C851</f>
        <v>568.70116119510658</v>
      </c>
      <c r="E851" s="4"/>
      <c r="F851" s="1"/>
      <c r="G851" s="1"/>
      <c r="H851" s="1"/>
      <c r="I851" s="4"/>
    </row>
    <row r="852" spans="1:9" x14ac:dyDescent="0.3">
      <c r="A852" s="3">
        <v>851000</v>
      </c>
      <c r="B852" s="4">
        <f t="shared" si="26"/>
        <v>5496.041666666667</v>
      </c>
      <c r="C852" s="4">
        <f t="shared" si="27"/>
        <v>6615.2329265653416</v>
      </c>
      <c r="D852" s="4">
        <f>Sheet1!$J$56-Sheet2!C852</f>
        <v>560.92767949526478</v>
      </c>
      <c r="E852" s="4"/>
      <c r="F852" s="1"/>
      <c r="G852" s="1"/>
      <c r="H852" s="1"/>
      <c r="I852" s="4"/>
    </row>
    <row r="853" spans="1:9" x14ac:dyDescent="0.3">
      <c r="A853" s="3">
        <v>852000</v>
      </c>
      <c r="B853" s="4">
        <f t="shared" si="26"/>
        <v>5502.5</v>
      </c>
      <c r="C853" s="4">
        <f t="shared" si="27"/>
        <v>6623.0064082651825</v>
      </c>
      <c r="D853" s="4">
        <f>Sheet1!$J$56-Sheet2!C853</f>
        <v>553.1541977954239</v>
      </c>
      <c r="E853" s="4"/>
      <c r="F853" s="1"/>
      <c r="G853" s="1"/>
      <c r="H853" s="1"/>
      <c r="I853" s="4"/>
    </row>
    <row r="854" spans="1:9" x14ac:dyDescent="0.3">
      <c r="A854" s="3">
        <v>853000</v>
      </c>
      <c r="B854" s="4">
        <f t="shared" si="26"/>
        <v>5508.958333333333</v>
      </c>
      <c r="C854" s="4">
        <f t="shared" si="27"/>
        <v>6630.7798899650252</v>
      </c>
      <c r="D854" s="4">
        <f>Sheet1!$J$56-Sheet2!C854</f>
        <v>545.38071609558119</v>
      </c>
      <c r="E854" s="4"/>
      <c r="F854" s="1"/>
      <c r="G854" s="1"/>
      <c r="H854" s="1"/>
      <c r="I854" s="4"/>
    </row>
    <row r="855" spans="1:9" x14ac:dyDescent="0.3">
      <c r="A855" s="3">
        <v>854000</v>
      </c>
      <c r="B855" s="4">
        <f t="shared" si="26"/>
        <v>5515.416666666667</v>
      </c>
      <c r="C855" s="4">
        <f t="shared" si="27"/>
        <v>6638.5533716648661</v>
      </c>
      <c r="D855" s="4">
        <f>Sheet1!$J$56-Sheet2!C855</f>
        <v>537.60723439574031</v>
      </c>
      <c r="E855" s="4"/>
      <c r="F855" s="1"/>
      <c r="G855" s="1"/>
      <c r="H855" s="1"/>
      <c r="I855" s="4"/>
    </row>
    <row r="856" spans="1:9" x14ac:dyDescent="0.3">
      <c r="A856" s="3">
        <v>855000</v>
      </c>
      <c r="B856" s="4">
        <f t="shared" si="26"/>
        <v>5521.875</v>
      </c>
      <c r="C856" s="4">
        <f t="shared" si="27"/>
        <v>6646.3268533647088</v>
      </c>
      <c r="D856" s="4">
        <f>Sheet1!$J$56-Sheet2!C856</f>
        <v>529.8337526958976</v>
      </c>
      <c r="E856" s="4"/>
      <c r="F856" s="1"/>
      <c r="G856" s="1"/>
      <c r="H856" s="1"/>
      <c r="I856" s="4"/>
    </row>
    <row r="857" spans="1:9" x14ac:dyDescent="0.3">
      <c r="A857" s="3">
        <v>856000</v>
      </c>
      <c r="B857" s="4">
        <f t="shared" si="26"/>
        <v>5528.333333333333</v>
      </c>
      <c r="C857" s="4">
        <f t="shared" si="27"/>
        <v>6654.1003350645497</v>
      </c>
      <c r="D857" s="4">
        <f>Sheet1!$J$56-Sheet2!C857</f>
        <v>522.06027099605672</v>
      </c>
      <c r="E857" s="4"/>
      <c r="F857" s="1"/>
      <c r="G857" s="1"/>
      <c r="H857" s="1"/>
      <c r="I857" s="4"/>
    </row>
    <row r="858" spans="1:9" x14ac:dyDescent="0.3">
      <c r="A858" s="3">
        <v>857000</v>
      </c>
      <c r="B858" s="4">
        <f t="shared" si="26"/>
        <v>5534.791666666667</v>
      </c>
      <c r="C858" s="4">
        <f t="shared" si="27"/>
        <v>6661.8738167643924</v>
      </c>
      <c r="D858" s="4">
        <f>Sheet1!$J$56-Sheet2!C858</f>
        <v>514.28678929621401</v>
      </c>
      <c r="E858" s="4"/>
      <c r="F858" s="1"/>
      <c r="G858" s="1"/>
      <c r="H858" s="1"/>
      <c r="I858" s="4"/>
    </row>
    <row r="859" spans="1:9" x14ac:dyDescent="0.3">
      <c r="A859" s="3">
        <v>858000</v>
      </c>
      <c r="B859" s="4">
        <f t="shared" si="26"/>
        <v>5541.25</v>
      </c>
      <c r="C859" s="4">
        <f t="shared" si="27"/>
        <v>6669.6472984642332</v>
      </c>
      <c r="D859" s="4">
        <f>Sheet1!$J$56-Sheet2!C859</f>
        <v>506.51330759637312</v>
      </c>
      <c r="E859" s="4"/>
      <c r="F859" s="1"/>
      <c r="G859" s="1"/>
      <c r="H859" s="1"/>
      <c r="I859" s="4"/>
    </row>
    <row r="860" spans="1:9" x14ac:dyDescent="0.3">
      <c r="A860" s="3">
        <v>859000</v>
      </c>
      <c r="B860" s="4">
        <f t="shared" si="26"/>
        <v>5547.708333333333</v>
      </c>
      <c r="C860" s="4">
        <f t="shared" si="27"/>
        <v>6677.420780164075</v>
      </c>
      <c r="D860" s="4">
        <f>Sheet1!$J$56-Sheet2!C860</f>
        <v>498.73982589653133</v>
      </c>
      <c r="E860" s="4"/>
      <c r="F860" s="1"/>
      <c r="G860" s="1"/>
      <c r="H860" s="1"/>
      <c r="I860" s="4"/>
    </row>
    <row r="861" spans="1:9" x14ac:dyDescent="0.3">
      <c r="A861" s="3">
        <v>860000</v>
      </c>
      <c r="B861" s="4">
        <f t="shared" si="26"/>
        <v>5554.166666666667</v>
      </c>
      <c r="C861" s="4">
        <f t="shared" si="27"/>
        <v>6685.1942618639168</v>
      </c>
      <c r="D861" s="4">
        <f>Sheet1!$J$56-Sheet2!C861</f>
        <v>490.96634419668953</v>
      </c>
      <c r="E861" s="4"/>
      <c r="F861" s="1"/>
      <c r="G861" s="1"/>
      <c r="H861" s="1"/>
      <c r="I861" s="4"/>
    </row>
    <row r="862" spans="1:9" x14ac:dyDescent="0.3">
      <c r="A862" s="3">
        <v>861000</v>
      </c>
      <c r="B862" s="4">
        <f t="shared" si="26"/>
        <v>5560.625</v>
      </c>
      <c r="C862" s="4">
        <f t="shared" si="27"/>
        <v>6692.9677435637586</v>
      </c>
      <c r="D862" s="4">
        <f>Sheet1!$J$56-Sheet2!C862</f>
        <v>483.19286249684774</v>
      </c>
      <c r="E862" s="4"/>
      <c r="F862" s="1"/>
      <c r="G862" s="1"/>
      <c r="H862" s="1"/>
      <c r="I862" s="4"/>
    </row>
    <row r="863" spans="1:9" x14ac:dyDescent="0.3">
      <c r="A863" s="3">
        <v>862000</v>
      </c>
      <c r="B863" s="4">
        <f t="shared" si="26"/>
        <v>5567.083333333333</v>
      </c>
      <c r="C863" s="4">
        <f t="shared" si="27"/>
        <v>6700.7412252636004</v>
      </c>
      <c r="D863" s="4">
        <f>Sheet1!$J$56-Sheet2!C863</f>
        <v>475.41938079700594</v>
      </c>
      <c r="E863" s="4"/>
      <c r="F863" s="1"/>
      <c r="G863" s="1"/>
      <c r="H863" s="1"/>
      <c r="I863" s="4"/>
    </row>
    <row r="864" spans="1:9" x14ac:dyDescent="0.3">
      <c r="A864" s="3">
        <v>863000</v>
      </c>
      <c r="B864" s="4">
        <f t="shared" si="26"/>
        <v>5573.541666666667</v>
      </c>
      <c r="C864" s="4">
        <f t="shared" si="27"/>
        <v>6708.5147069634422</v>
      </c>
      <c r="D864" s="4">
        <f>Sheet1!$J$56-Sheet2!C864</f>
        <v>467.64589909716415</v>
      </c>
      <c r="E864" s="4"/>
      <c r="F864" s="1"/>
      <c r="G864" s="1"/>
      <c r="H864" s="1"/>
      <c r="I864" s="4"/>
    </row>
    <row r="865" spans="1:9" x14ac:dyDescent="0.3">
      <c r="A865" s="3">
        <v>864000</v>
      </c>
      <c r="B865" s="4">
        <f t="shared" si="26"/>
        <v>5580</v>
      </c>
      <c r="C865" s="4">
        <f t="shared" si="27"/>
        <v>6716.288188663284</v>
      </c>
      <c r="D865" s="4">
        <f>Sheet1!$J$56-Sheet2!C865</f>
        <v>459.87241739732235</v>
      </c>
      <c r="E865" s="4"/>
      <c r="F865" s="1"/>
      <c r="G865" s="1"/>
      <c r="H865" s="1"/>
      <c r="I865" s="4"/>
    </row>
    <row r="866" spans="1:9" x14ac:dyDescent="0.3">
      <c r="A866" s="3">
        <v>865000</v>
      </c>
      <c r="B866" s="4">
        <f t="shared" si="26"/>
        <v>5586.458333333333</v>
      </c>
      <c r="C866" s="4">
        <f t="shared" si="27"/>
        <v>6724.0616703631258</v>
      </c>
      <c r="D866" s="4">
        <f>Sheet1!$J$56-Sheet2!C866</f>
        <v>452.09893569748056</v>
      </c>
      <c r="E866" s="4"/>
      <c r="F866" s="1"/>
      <c r="G866" s="1"/>
      <c r="H866" s="1"/>
      <c r="I866" s="4"/>
    </row>
    <row r="867" spans="1:9" x14ac:dyDescent="0.3">
      <c r="A867" s="3">
        <v>866000</v>
      </c>
      <c r="B867" s="4">
        <f t="shared" si="26"/>
        <v>5592.916666666667</v>
      </c>
      <c r="C867" s="4">
        <f t="shared" si="27"/>
        <v>6731.8351520629676</v>
      </c>
      <c r="D867" s="4">
        <f>Sheet1!$J$56-Sheet2!C867</f>
        <v>444.32545399763876</v>
      </c>
      <c r="E867" s="4"/>
      <c r="F867" s="1"/>
      <c r="G867" s="1"/>
      <c r="H867" s="1"/>
      <c r="I867" s="4"/>
    </row>
    <row r="868" spans="1:9" x14ac:dyDescent="0.3">
      <c r="A868" s="3">
        <v>867000</v>
      </c>
      <c r="B868" s="4">
        <f t="shared" si="26"/>
        <v>5599.375</v>
      </c>
      <c r="C868" s="4">
        <f t="shared" si="27"/>
        <v>6739.6086337628094</v>
      </c>
      <c r="D868" s="4">
        <f>Sheet1!$J$56-Sheet2!C868</f>
        <v>436.55197229779696</v>
      </c>
      <c r="E868" s="4"/>
      <c r="F868" s="1"/>
      <c r="G868" s="1"/>
      <c r="H868" s="1"/>
      <c r="I868" s="4"/>
    </row>
    <row r="869" spans="1:9" x14ac:dyDescent="0.3">
      <c r="A869" s="3">
        <v>868000</v>
      </c>
      <c r="B869" s="4">
        <f t="shared" si="26"/>
        <v>5605.833333333333</v>
      </c>
      <c r="C869" s="4">
        <f t="shared" si="27"/>
        <v>6747.3821154626512</v>
      </c>
      <c r="D869" s="4">
        <f>Sheet1!$J$56-Sheet2!C869</f>
        <v>428.77849059795517</v>
      </c>
      <c r="E869" s="4"/>
      <c r="F869" s="1"/>
      <c r="G869" s="1"/>
      <c r="H869" s="1"/>
      <c r="I869" s="4"/>
    </row>
    <row r="870" spans="1:9" x14ac:dyDescent="0.3">
      <c r="A870" s="3">
        <v>869000</v>
      </c>
      <c r="B870" s="4">
        <f t="shared" si="26"/>
        <v>5612.291666666667</v>
      </c>
      <c r="C870" s="4">
        <f t="shared" si="27"/>
        <v>6755.155597162493</v>
      </c>
      <c r="D870" s="4">
        <f>Sheet1!$J$56-Sheet2!C870</f>
        <v>421.00500889811337</v>
      </c>
      <c r="E870" s="4"/>
      <c r="F870" s="1"/>
      <c r="G870" s="1"/>
      <c r="H870" s="1"/>
      <c r="I870" s="4"/>
    </row>
    <row r="871" spans="1:9" x14ac:dyDescent="0.3">
      <c r="A871" s="3">
        <v>870000</v>
      </c>
      <c r="B871" s="4">
        <f t="shared" si="26"/>
        <v>5618.75</v>
      </c>
      <c r="C871" s="4">
        <f t="shared" si="27"/>
        <v>6762.9290788623348</v>
      </c>
      <c r="D871" s="4">
        <f>Sheet1!$J$56-Sheet2!C871</f>
        <v>413.23152719827158</v>
      </c>
      <c r="E871" s="4"/>
      <c r="F871" s="1"/>
      <c r="G871" s="1"/>
      <c r="H871" s="1"/>
      <c r="I871" s="4"/>
    </row>
    <row r="872" spans="1:9" x14ac:dyDescent="0.3">
      <c r="A872" s="3">
        <v>871000</v>
      </c>
      <c r="B872" s="4">
        <f t="shared" si="26"/>
        <v>5625.208333333333</v>
      </c>
      <c r="C872" s="4">
        <f t="shared" si="27"/>
        <v>6770.7025605621766</v>
      </c>
      <c r="D872" s="4">
        <f>Sheet1!$J$56-Sheet2!C872</f>
        <v>405.45804549842978</v>
      </c>
      <c r="E872" s="4"/>
      <c r="F872" s="1"/>
      <c r="G872" s="1"/>
      <c r="H872" s="1"/>
      <c r="I872" s="4"/>
    </row>
    <row r="873" spans="1:9" x14ac:dyDescent="0.3">
      <c r="A873" s="3">
        <v>872000</v>
      </c>
      <c r="B873" s="4">
        <f t="shared" si="26"/>
        <v>5631.666666666667</v>
      </c>
      <c r="C873" s="4">
        <f t="shared" si="27"/>
        <v>6778.4760422620184</v>
      </c>
      <c r="D873" s="4">
        <f>Sheet1!$J$56-Sheet2!C873</f>
        <v>397.68456379858799</v>
      </c>
      <c r="E873" s="4"/>
      <c r="F873" s="1"/>
      <c r="G873" s="1"/>
      <c r="H873" s="1"/>
      <c r="I873" s="4"/>
    </row>
    <row r="874" spans="1:9" x14ac:dyDescent="0.3">
      <c r="A874" s="3">
        <v>873000</v>
      </c>
      <c r="B874" s="4">
        <f t="shared" si="26"/>
        <v>5638.125</v>
      </c>
      <c r="C874" s="4">
        <f t="shared" si="27"/>
        <v>6786.2495239618593</v>
      </c>
      <c r="D874" s="4">
        <f>Sheet1!$J$56-Sheet2!C874</f>
        <v>389.9110820987471</v>
      </c>
      <c r="E874" s="4"/>
      <c r="F874" s="1"/>
      <c r="G874" s="1"/>
      <c r="H874" s="1"/>
      <c r="I874" s="4"/>
    </row>
    <row r="875" spans="1:9" x14ac:dyDescent="0.3">
      <c r="A875" s="3">
        <v>874000</v>
      </c>
      <c r="B875" s="4">
        <f t="shared" si="26"/>
        <v>5644.583333333333</v>
      </c>
      <c r="C875" s="4">
        <f t="shared" si="27"/>
        <v>6794.0230056617011</v>
      </c>
      <c r="D875" s="4">
        <f>Sheet1!$J$56-Sheet2!C875</f>
        <v>382.13760039890531</v>
      </c>
      <c r="E875" s="4"/>
      <c r="F875" s="1"/>
      <c r="G875" s="1"/>
      <c r="H875" s="1"/>
      <c r="I875" s="4"/>
    </row>
    <row r="876" spans="1:9" x14ac:dyDescent="0.3">
      <c r="A876" s="3">
        <v>875000</v>
      </c>
      <c r="B876" s="4">
        <f t="shared" si="26"/>
        <v>5651.041666666667</v>
      </c>
      <c r="C876" s="4">
        <f t="shared" si="27"/>
        <v>6801.7964873615438</v>
      </c>
      <c r="D876" s="4">
        <f>Sheet1!$J$56-Sheet2!C876</f>
        <v>374.3641186990626</v>
      </c>
      <c r="E876" s="4"/>
      <c r="F876" s="1"/>
      <c r="G876" s="1"/>
      <c r="H876" s="1"/>
      <c r="I876" s="4"/>
    </row>
    <row r="877" spans="1:9" x14ac:dyDescent="0.3">
      <c r="A877" s="3">
        <v>876000</v>
      </c>
      <c r="B877" s="4">
        <f t="shared" si="26"/>
        <v>5657.5</v>
      </c>
      <c r="C877" s="4">
        <f t="shared" si="27"/>
        <v>6809.5699690613856</v>
      </c>
      <c r="D877" s="4">
        <f>Sheet1!$J$56-Sheet2!C877</f>
        <v>366.59063699922081</v>
      </c>
      <c r="E877" s="4"/>
      <c r="F877" s="1"/>
      <c r="G877" s="1"/>
      <c r="H877" s="1"/>
      <c r="I877" s="4"/>
    </row>
    <row r="878" spans="1:9" x14ac:dyDescent="0.3">
      <c r="A878" s="3">
        <v>877000</v>
      </c>
      <c r="B878" s="4">
        <f t="shared" si="26"/>
        <v>5663.958333333333</v>
      </c>
      <c r="C878" s="4">
        <f t="shared" si="27"/>
        <v>6817.3434507612264</v>
      </c>
      <c r="D878" s="4">
        <f>Sheet1!$J$56-Sheet2!C878</f>
        <v>358.81715529937992</v>
      </c>
      <c r="E878" s="4"/>
      <c r="F878" s="1"/>
      <c r="G878" s="1"/>
      <c r="H878" s="1"/>
      <c r="I878" s="4"/>
    </row>
    <row r="879" spans="1:9" x14ac:dyDescent="0.3">
      <c r="A879" s="3">
        <v>878000</v>
      </c>
      <c r="B879" s="4">
        <f t="shared" si="26"/>
        <v>5670.416666666667</v>
      </c>
      <c r="C879" s="4">
        <f t="shared" si="27"/>
        <v>6825.1169324610692</v>
      </c>
      <c r="D879" s="4">
        <f>Sheet1!$J$56-Sheet2!C879</f>
        <v>351.04367359953721</v>
      </c>
      <c r="E879" s="4"/>
      <c r="F879" s="1"/>
      <c r="G879" s="1"/>
      <c r="H879" s="1"/>
      <c r="I879" s="4"/>
    </row>
    <row r="880" spans="1:9" x14ac:dyDescent="0.3">
      <c r="A880" s="3">
        <v>879000</v>
      </c>
      <c r="B880" s="4">
        <f t="shared" si="26"/>
        <v>5676.875</v>
      </c>
      <c r="C880" s="4">
        <f t="shared" si="27"/>
        <v>6832.890414160911</v>
      </c>
      <c r="D880" s="4">
        <f>Sheet1!$J$56-Sheet2!C880</f>
        <v>343.27019189969542</v>
      </c>
      <c r="E880" s="4"/>
      <c r="F880" s="1"/>
      <c r="G880" s="1"/>
      <c r="H880" s="1"/>
      <c r="I880" s="4"/>
    </row>
    <row r="881" spans="1:9" x14ac:dyDescent="0.3">
      <c r="A881" s="3">
        <v>880000</v>
      </c>
      <c r="B881" s="4">
        <f t="shared" si="26"/>
        <v>5683.333333333333</v>
      </c>
      <c r="C881" s="4">
        <f t="shared" si="27"/>
        <v>6840.6638958607518</v>
      </c>
      <c r="D881" s="4">
        <f>Sheet1!$J$56-Sheet2!C881</f>
        <v>335.49671019985453</v>
      </c>
      <c r="E881" s="4"/>
      <c r="F881" s="1"/>
      <c r="G881" s="1"/>
      <c r="H881" s="1"/>
      <c r="I881" s="4"/>
    </row>
    <row r="882" spans="1:9" x14ac:dyDescent="0.3">
      <c r="A882" s="3">
        <v>881000</v>
      </c>
      <c r="B882" s="4">
        <f t="shared" si="26"/>
        <v>5689.791666666667</v>
      </c>
      <c r="C882" s="4">
        <f t="shared" si="27"/>
        <v>6848.4373775605936</v>
      </c>
      <c r="D882" s="4">
        <f>Sheet1!$J$56-Sheet2!C882</f>
        <v>327.72322850001274</v>
      </c>
      <c r="E882" s="4"/>
      <c r="F882" s="1"/>
      <c r="G882" s="1"/>
      <c r="H882" s="1"/>
      <c r="I882" s="4"/>
    </row>
    <row r="883" spans="1:9" x14ac:dyDescent="0.3">
      <c r="A883" s="3">
        <v>882000</v>
      </c>
      <c r="B883" s="4">
        <f t="shared" si="26"/>
        <v>5696.25</v>
      </c>
      <c r="C883" s="4">
        <f t="shared" si="27"/>
        <v>6856.2108592604363</v>
      </c>
      <c r="D883" s="4">
        <f>Sheet1!$J$56-Sheet2!C883</f>
        <v>319.94974680017003</v>
      </c>
      <c r="E883" s="4"/>
      <c r="F883" s="1"/>
      <c r="G883" s="1"/>
      <c r="H883" s="1"/>
      <c r="I883" s="4"/>
    </row>
    <row r="884" spans="1:9" x14ac:dyDescent="0.3">
      <c r="A884" s="3">
        <v>883000</v>
      </c>
      <c r="B884" s="4">
        <f t="shared" si="26"/>
        <v>5702.708333333333</v>
      </c>
      <c r="C884" s="4">
        <f t="shared" si="27"/>
        <v>6863.9843409602781</v>
      </c>
      <c r="D884" s="4">
        <f>Sheet1!$J$56-Sheet2!C884</f>
        <v>312.17626510032824</v>
      </c>
      <c r="E884" s="4"/>
      <c r="F884" s="1"/>
      <c r="G884" s="1"/>
      <c r="H884" s="1"/>
      <c r="I884" s="4"/>
    </row>
    <row r="885" spans="1:9" x14ac:dyDescent="0.3">
      <c r="A885" s="3">
        <v>884000</v>
      </c>
      <c r="B885" s="4">
        <f t="shared" si="26"/>
        <v>5709.166666666667</v>
      </c>
      <c r="C885" s="4">
        <f t="shared" si="27"/>
        <v>6871.757822660119</v>
      </c>
      <c r="D885" s="4">
        <f>Sheet1!$J$56-Sheet2!C885</f>
        <v>304.40278340048735</v>
      </c>
      <c r="E885" s="4"/>
      <c r="F885" s="1"/>
      <c r="G885" s="1"/>
      <c r="H885" s="1"/>
      <c r="I885" s="4"/>
    </row>
    <row r="886" spans="1:9" x14ac:dyDescent="0.3">
      <c r="A886" s="3">
        <v>885000</v>
      </c>
      <c r="B886" s="4">
        <f t="shared" si="26"/>
        <v>5715.625</v>
      </c>
      <c r="C886" s="4">
        <f t="shared" si="27"/>
        <v>6879.5313043599608</v>
      </c>
      <c r="D886" s="4">
        <f>Sheet1!$J$56-Sheet2!C886</f>
        <v>296.62930170064556</v>
      </c>
      <c r="E886" s="4"/>
      <c r="F886" s="1"/>
      <c r="G886" s="1"/>
      <c r="H886" s="1"/>
      <c r="I886" s="4"/>
    </row>
    <row r="887" spans="1:9" x14ac:dyDescent="0.3">
      <c r="A887" s="3">
        <v>886000</v>
      </c>
      <c r="B887" s="4">
        <f t="shared" si="26"/>
        <v>5722.083333333333</v>
      </c>
      <c r="C887" s="4">
        <f t="shared" si="27"/>
        <v>6887.3047860598035</v>
      </c>
      <c r="D887" s="4">
        <f>Sheet1!$J$56-Sheet2!C887</f>
        <v>288.85582000080285</v>
      </c>
      <c r="E887" s="4"/>
      <c r="F887" s="1"/>
      <c r="G887" s="1"/>
      <c r="H887" s="1"/>
      <c r="I887" s="4"/>
    </row>
    <row r="888" spans="1:9" x14ac:dyDescent="0.3">
      <c r="A888" s="3">
        <v>887000</v>
      </c>
      <c r="B888" s="4">
        <f t="shared" si="26"/>
        <v>5728.541666666667</v>
      </c>
      <c r="C888" s="4">
        <f t="shared" si="27"/>
        <v>6895.0782677596444</v>
      </c>
      <c r="D888" s="4">
        <f>Sheet1!$J$56-Sheet2!C888</f>
        <v>281.08233830096196</v>
      </c>
      <c r="E888" s="4"/>
      <c r="F888" s="1"/>
      <c r="G888" s="1"/>
      <c r="H888" s="1"/>
      <c r="I888" s="4"/>
    </row>
    <row r="889" spans="1:9" x14ac:dyDescent="0.3">
      <c r="A889" s="3">
        <v>888000</v>
      </c>
      <c r="B889" s="4">
        <f t="shared" si="26"/>
        <v>5735</v>
      </c>
      <c r="C889" s="4">
        <f t="shared" si="27"/>
        <v>6902.8517494594862</v>
      </c>
      <c r="D889" s="4">
        <f>Sheet1!$J$56-Sheet2!C889</f>
        <v>273.30885660112017</v>
      </c>
      <c r="E889" s="4"/>
      <c r="F889" s="1"/>
      <c r="G889" s="1"/>
      <c r="H889" s="1"/>
      <c r="I889" s="4"/>
    </row>
    <row r="890" spans="1:9" x14ac:dyDescent="0.3">
      <c r="A890" s="3">
        <v>889000</v>
      </c>
      <c r="B890" s="4">
        <f t="shared" si="26"/>
        <v>5741.458333333333</v>
      </c>
      <c r="C890" s="4">
        <f t="shared" si="27"/>
        <v>6910.6252311593289</v>
      </c>
      <c r="D890" s="4">
        <f>Sheet1!$J$56-Sheet2!C890</f>
        <v>265.53537490127746</v>
      </c>
      <c r="E890" s="4"/>
      <c r="F890" s="1"/>
      <c r="G890" s="1"/>
      <c r="H890" s="1"/>
      <c r="I890" s="4"/>
    </row>
    <row r="891" spans="1:9" x14ac:dyDescent="0.3">
      <c r="A891" s="3">
        <v>890000</v>
      </c>
      <c r="B891" s="4">
        <f t="shared" si="26"/>
        <v>5747.916666666667</v>
      </c>
      <c r="C891" s="4">
        <f t="shared" si="27"/>
        <v>6918.3987128591707</v>
      </c>
      <c r="D891" s="4">
        <f>Sheet1!$J$56-Sheet2!C891</f>
        <v>257.76189320143567</v>
      </c>
      <c r="E891" s="4"/>
      <c r="F891" s="1"/>
      <c r="G891" s="1"/>
      <c r="H891" s="1"/>
      <c r="I891" s="4"/>
    </row>
    <row r="892" spans="1:9" x14ac:dyDescent="0.3">
      <c r="A892" s="3">
        <v>891000</v>
      </c>
      <c r="B892" s="4">
        <f t="shared" si="26"/>
        <v>5754.375</v>
      </c>
      <c r="C892" s="4">
        <f t="shared" si="27"/>
        <v>6926.1721945590116</v>
      </c>
      <c r="D892" s="4">
        <f>Sheet1!$J$56-Sheet2!C892</f>
        <v>249.98841150159478</v>
      </c>
      <c r="E892" s="4"/>
      <c r="F892" s="1"/>
      <c r="G892" s="1"/>
      <c r="H892" s="1"/>
      <c r="I892" s="4"/>
    </row>
    <row r="893" spans="1:9" x14ac:dyDescent="0.3">
      <c r="A893" s="3">
        <v>892000</v>
      </c>
      <c r="B893" s="4">
        <f t="shared" si="26"/>
        <v>5760.833333333333</v>
      </c>
      <c r="C893" s="4">
        <f t="shared" si="27"/>
        <v>6933.9456762588534</v>
      </c>
      <c r="D893" s="4">
        <f>Sheet1!$J$56-Sheet2!C893</f>
        <v>242.21492980175299</v>
      </c>
      <c r="E893" s="4"/>
      <c r="F893" s="1"/>
      <c r="G893" s="1"/>
      <c r="H893" s="1"/>
      <c r="I893" s="4"/>
    </row>
    <row r="894" spans="1:9" x14ac:dyDescent="0.3">
      <c r="A894" s="3">
        <v>893000</v>
      </c>
      <c r="B894" s="4">
        <f t="shared" si="26"/>
        <v>5767.291666666667</v>
      </c>
      <c r="C894" s="4">
        <f t="shared" si="27"/>
        <v>6941.7191579586961</v>
      </c>
      <c r="D894" s="4">
        <f>Sheet1!$J$56-Sheet2!C894</f>
        <v>234.44144810191028</v>
      </c>
      <c r="E894" s="4"/>
      <c r="F894" s="1"/>
      <c r="G894" s="1"/>
      <c r="H894" s="1"/>
      <c r="I894" s="4"/>
    </row>
    <row r="895" spans="1:9" x14ac:dyDescent="0.3">
      <c r="A895" s="3">
        <v>894000</v>
      </c>
      <c r="B895" s="4">
        <f t="shared" si="26"/>
        <v>5773.75</v>
      </c>
      <c r="C895" s="4">
        <f t="shared" si="27"/>
        <v>6949.492639658537</v>
      </c>
      <c r="D895" s="4">
        <f>Sheet1!$J$56-Sheet2!C895</f>
        <v>226.6679664020694</v>
      </c>
      <c r="E895" s="4"/>
      <c r="F895" s="1"/>
      <c r="G895" s="1"/>
      <c r="H895" s="1"/>
      <c r="I895" s="4"/>
    </row>
    <row r="896" spans="1:9" x14ac:dyDescent="0.3">
      <c r="A896" s="3">
        <v>895000</v>
      </c>
      <c r="B896" s="4">
        <f t="shared" si="26"/>
        <v>5780.208333333333</v>
      </c>
      <c r="C896" s="4">
        <f t="shared" si="27"/>
        <v>6957.2661213583788</v>
      </c>
      <c r="D896" s="4">
        <f>Sheet1!$J$56-Sheet2!C896</f>
        <v>218.8944847022276</v>
      </c>
      <c r="E896" s="4"/>
      <c r="F896" s="1"/>
      <c r="G896" s="1"/>
      <c r="H896" s="1"/>
      <c r="I896" s="4"/>
    </row>
    <row r="897" spans="1:9" x14ac:dyDescent="0.3">
      <c r="A897" s="3">
        <v>896000</v>
      </c>
      <c r="B897" s="4">
        <f t="shared" si="26"/>
        <v>5786.666666666667</v>
      </c>
      <c r="C897" s="4">
        <f t="shared" si="27"/>
        <v>6965.0396030582197</v>
      </c>
      <c r="D897" s="4">
        <f>Sheet1!$J$56-Sheet2!C897</f>
        <v>211.12100300238671</v>
      </c>
      <c r="E897" s="4"/>
      <c r="F897" s="1"/>
      <c r="G897" s="1"/>
      <c r="H897" s="1"/>
      <c r="I897" s="4"/>
    </row>
    <row r="898" spans="1:9" x14ac:dyDescent="0.3">
      <c r="A898" s="3">
        <v>897000</v>
      </c>
      <c r="B898" s="4">
        <f t="shared" si="26"/>
        <v>5793.125</v>
      </c>
      <c r="C898" s="4">
        <f t="shared" si="27"/>
        <v>6972.8130847580624</v>
      </c>
      <c r="D898" s="4">
        <f>Sheet1!$J$56-Sheet2!C898</f>
        <v>203.34752130254401</v>
      </c>
      <c r="E898" s="4"/>
      <c r="F898" s="1"/>
      <c r="G898" s="1"/>
      <c r="H898" s="1"/>
      <c r="I898" s="4"/>
    </row>
    <row r="899" spans="1:9" x14ac:dyDescent="0.3">
      <c r="A899" s="3">
        <v>898000</v>
      </c>
      <c r="B899" s="4">
        <f t="shared" ref="B899:B962" si="28">A899*$B$1/12</f>
        <v>5799.583333333333</v>
      </c>
      <c r="C899" s="4">
        <f t="shared" ref="C899:C962" si="29">-PMT($C$1/12,$D$1*12,A899)</f>
        <v>6980.5865664579042</v>
      </c>
      <c r="D899" s="4">
        <f>Sheet1!$J$56-Sheet2!C899</f>
        <v>195.57403960270221</v>
      </c>
      <c r="E899" s="4"/>
      <c r="F899" s="1"/>
      <c r="G899" s="1"/>
      <c r="H899" s="1"/>
      <c r="I899" s="4"/>
    </row>
    <row r="900" spans="1:9" x14ac:dyDescent="0.3">
      <c r="A900" s="3">
        <v>899000</v>
      </c>
      <c r="B900" s="4">
        <f t="shared" si="28"/>
        <v>5806.041666666667</v>
      </c>
      <c r="C900" s="4">
        <f t="shared" si="29"/>
        <v>6988.360048157746</v>
      </c>
      <c r="D900" s="4">
        <f>Sheet1!$J$56-Sheet2!C900</f>
        <v>187.80055790286042</v>
      </c>
      <c r="E900" s="4"/>
      <c r="F900" s="1"/>
      <c r="G900" s="1"/>
      <c r="H900" s="1"/>
      <c r="I900" s="4"/>
    </row>
    <row r="901" spans="1:9" x14ac:dyDescent="0.3">
      <c r="A901" s="3">
        <v>900000</v>
      </c>
      <c r="B901" s="4">
        <f t="shared" si="28"/>
        <v>5812.5</v>
      </c>
      <c r="C901" s="4">
        <f t="shared" si="29"/>
        <v>6996.1335298575868</v>
      </c>
      <c r="D901" s="4">
        <f>Sheet1!$J$56-Sheet2!C901</f>
        <v>180.02707620301953</v>
      </c>
      <c r="E901" s="4"/>
      <c r="F901" s="1"/>
      <c r="G901" s="1"/>
      <c r="H901" s="1"/>
      <c r="I901" s="4"/>
    </row>
    <row r="902" spans="1:9" x14ac:dyDescent="0.3">
      <c r="A902" s="3">
        <v>901000</v>
      </c>
      <c r="B902" s="4">
        <f t="shared" si="28"/>
        <v>5818.958333333333</v>
      </c>
      <c r="C902" s="4">
        <f t="shared" si="29"/>
        <v>7003.9070115574295</v>
      </c>
      <c r="D902" s="4">
        <f>Sheet1!$J$56-Sheet2!C902</f>
        <v>172.25359450317683</v>
      </c>
      <c r="E902" s="4"/>
      <c r="F902" s="1"/>
      <c r="G902" s="1"/>
      <c r="H902" s="1"/>
      <c r="I902" s="4"/>
    </row>
    <row r="903" spans="1:9" x14ac:dyDescent="0.3">
      <c r="A903" s="3">
        <v>902000</v>
      </c>
      <c r="B903" s="4">
        <f t="shared" si="28"/>
        <v>5825.416666666667</v>
      </c>
      <c r="C903" s="4">
        <f t="shared" si="29"/>
        <v>7011.6804932572713</v>
      </c>
      <c r="D903" s="4">
        <f>Sheet1!$J$56-Sheet2!C903</f>
        <v>164.48011280333503</v>
      </c>
      <c r="E903" s="4"/>
      <c r="F903" s="1"/>
      <c r="G903" s="1"/>
      <c r="H903" s="1"/>
      <c r="I903" s="4"/>
    </row>
    <row r="904" spans="1:9" x14ac:dyDescent="0.3">
      <c r="A904" s="3">
        <v>903000</v>
      </c>
      <c r="B904" s="4">
        <f t="shared" si="28"/>
        <v>5831.875</v>
      </c>
      <c r="C904" s="4">
        <f t="shared" si="29"/>
        <v>7019.4539749571122</v>
      </c>
      <c r="D904" s="4">
        <f>Sheet1!$J$56-Sheet2!C904</f>
        <v>156.70663110349415</v>
      </c>
      <c r="E904" s="4"/>
      <c r="F904" s="1"/>
      <c r="G904" s="1"/>
      <c r="H904" s="1"/>
      <c r="I904" s="4"/>
    </row>
    <row r="905" spans="1:9" x14ac:dyDescent="0.3">
      <c r="A905" s="3">
        <v>904000</v>
      </c>
      <c r="B905" s="4">
        <f t="shared" si="28"/>
        <v>5838.333333333333</v>
      </c>
      <c r="C905" s="4">
        <f t="shared" si="29"/>
        <v>7027.2274566569549</v>
      </c>
      <c r="D905" s="4">
        <f>Sheet1!$J$56-Sheet2!C905</f>
        <v>148.93314940365144</v>
      </c>
      <c r="E905" s="4"/>
      <c r="F905" s="1"/>
      <c r="G905" s="1"/>
      <c r="H905" s="1"/>
      <c r="I905" s="4"/>
    </row>
    <row r="906" spans="1:9" x14ac:dyDescent="0.3">
      <c r="A906" s="3">
        <v>905000</v>
      </c>
      <c r="B906" s="4">
        <f t="shared" si="28"/>
        <v>5844.791666666667</v>
      </c>
      <c r="C906" s="4">
        <f t="shared" si="29"/>
        <v>7035.0009383567967</v>
      </c>
      <c r="D906" s="4">
        <f>Sheet1!$J$56-Sheet2!C906</f>
        <v>141.15966770380965</v>
      </c>
      <c r="E906" s="4"/>
      <c r="F906" s="1"/>
      <c r="G906" s="1"/>
      <c r="H906" s="1"/>
      <c r="I906" s="4"/>
    </row>
    <row r="907" spans="1:9" x14ac:dyDescent="0.3">
      <c r="A907" s="3">
        <v>906000</v>
      </c>
      <c r="B907" s="4">
        <f t="shared" si="28"/>
        <v>5851.25</v>
      </c>
      <c r="C907" s="4">
        <f t="shared" si="29"/>
        <v>7042.7744200566376</v>
      </c>
      <c r="D907" s="4">
        <f>Sheet1!$J$56-Sheet2!C907</f>
        <v>133.38618600396876</v>
      </c>
      <c r="E907" s="4"/>
      <c r="F907" s="1"/>
      <c r="G907" s="1"/>
      <c r="H907" s="1"/>
      <c r="I907" s="4"/>
    </row>
    <row r="908" spans="1:9" x14ac:dyDescent="0.3">
      <c r="A908" s="3">
        <v>907000</v>
      </c>
      <c r="B908" s="4">
        <f t="shared" si="28"/>
        <v>5857.708333333333</v>
      </c>
      <c r="C908" s="4">
        <f t="shared" si="29"/>
        <v>7050.5479017564794</v>
      </c>
      <c r="D908" s="4">
        <f>Sheet1!$J$56-Sheet2!C908</f>
        <v>125.61270430412696</v>
      </c>
      <c r="E908" s="4"/>
      <c r="F908" s="1"/>
      <c r="G908" s="1"/>
      <c r="H908" s="1"/>
      <c r="I908" s="4"/>
    </row>
    <row r="909" spans="1:9" x14ac:dyDescent="0.3">
      <c r="A909" s="3">
        <v>908000</v>
      </c>
      <c r="B909" s="4">
        <f t="shared" si="28"/>
        <v>5864.166666666667</v>
      </c>
      <c r="C909" s="4">
        <f t="shared" si="29"/>
        <v>7058.3213834563221</v>
      </c>
      <c r="D909" s="4">
        <f>Sheet1!$J$56-Sheet2!C909</f>
        <v>117.83922260428426</v>
      </c>
      <c r="E909" s="4"/>
      <c r="F909" s="1"/>
      <c r="G909" s="1"/>
      <c r="H909" s="1"/>
      <c r="I909" s="4"/>
    </row>
    <row r="910" spans="1:9" x14ac:dyDescent="0.3">
      <c r="A910" s="3">
        <v>909000</v>
      </c>
      <c r="B910" s="4">
        <f t="shared" si="28"/>
        <v>5870.625</v>
      </c>
      <c r="C910" s="4">
        <f t="shared" si="29"/>
        <v>7066.0948651561639</v>
      </c>
      <c r="D910" s="4">
        <f>Sheet1!$J$56-Sheet2!C910</f>
        <v>110.06574090444246</v>
      </c>
      <c r="E910" s="4"/>
      <c r="F910" s="1"/>
      <c r="G910" s="1"/>
      <c r="H910" s="1"/>
      <c r="I910" s="4"/>
    </row>
    <row r="911" spans="1:9" x14ac:dyDescent="0.3">
      <c r="A911" s="3">
        <v>910000</v>
      </c>
      <c r="B911" s="4">
        <f t="shared" si="28"/>
        <v>5877.083333333333</v>
      </c>
      <c r="C911" s="4">
        <f t="shared" si="29"/>
        <v>7073.8683468560048</v>
      </c>
      <c r="D911" s="4">
        <f>Sheet1!$J$56-Sheet2!C911</f>
        <v>102.29225920460158</v>
      </c>
      <c r="E911" s="4"/>
      <c r="F911" s="1"/>
      <c r="G911" s="1"/>
      <c r="H911" s="1"/>
      <c r="I911" s="4"/>
    </row>
    <row r="912" spans="1:9" x14ac:dyDescent="0.3">
      <c r="A912" s="3">
        <v>911000</v>
      </c>
      <c r="B912" s="4">
        <f t="shared" si="28"/>
        <v>5883.541666666667</v>
      </c>
      <c r="C912" s="4">
        <f t="shared" si="29"/>
        <v>7081.6418285558466</v>
      </c>
      <c r="D912" s="4">
        <f>Sheet1!$J$56-Sheet2!C912</f>
        <v>94.518777504759782</v>
      </c>
      <c r="E912" s="4"/>
      <c r="F912" s="1"/>
      <c r="G912" s="1"/>
      <c r="H912" s="1"/>
      <c r="I912" s="4"/>
    </row>
    <row r="913" spans="1:9" x14ac:dyDescent="0.3">
      <c r="A913" s="3">
        <v>912000</v>
      </c>
      <c r="B913" s="4">
        <f t="shared" si="28"/>
        <v>5890</v>
      </c>
      <c r="C913" s="4">
        <f t="shared" si="29"/>
        <v>7089.4153102556893</v>
      </c>
      <c r="D913" s="4">
        <f>Sheet1!$J$56-Sheet2!C913</f>
        <v>86.745295804917077</v>
      </c>
      <c r="E913" s="4"/>
      <c r="F913" s="1"/>
      <c r="G913" s="1"/>
      <c r="H913" s="1"/>
      <c r="I913" s="4"/>
    </row>
    <row r="914" spans="1:9" x14ac:dyDescent="0.3">
      <c r="A914" s="3">
        <v>913000</v>
      </c>
      <c r="B914" s="4">
        <f t="shared" si="28"/>
        <v>5896.458333333333</v>
      </c>
      <c r="C914" s="4">
        <f t="shared" si="29"/>
        <v>7097.1887919555302</v>
      </c>
      <c r="D914" s="4">
        <f>Sheet1!$J$56-Sheet2!C914</f>
        <v>78.971814105076191</v>
      </c>
      <c r="E914" s="4"/>
      <c r="F914" s="1"/>
      <c r="G914" s="1"/>
      <c r="H914" s="1"/>
      <c r="I914" s="4"/>
    </row>
    <row r="915" spans="1:9" x14ac:dyDescent="0.3">
      <c r="A915" s="3">
        <v>914000</v>
      </c>
      <c r="B915" s="4">
        <f t="shared" si="28"/>
        <v>5902.916666666667</v>
      </c>
      <c r="C915" s="4">
        <f t="shared" si="29"/>
        <v>7104.962273655372</v>
      </c>
      <c r="D915" s="4">
        <f>Sheet1!$J$56-Sheet2!C915</f>
        <v>71.198332405234396</v>
      </c>
      <c r="E915" s="4"/>
      <c r="F915" s="1"/>
      <c r="G915" s="1"/>
      <c r="H915" s="1"/>
      <c r="I915" s="4"/>
    </row>
    <row r="916" spans="1:9" x14ac:dyDescent="0.3">
      <c r="A916" s="3">
        <v>915000</v>
      </c>
      <c r="B916" s="4">
        <f t="shared" si="28"/>
        <v>5909.375</v>
      </c>
      <c r="C916" s="4">
        <f t="shared" si="29"/>
        <v>7112.7357553552147</v>
      </c>
      <c r="D916" s="4">
        <f>Sheet1!$J$56-Sheet2!C916</f>
        <v>63.424850705391691</v>
      </c>
      <c r="E916" s="4"/>
      <c r="F916" s="1"/>
      <c r="G916" s="1"/>
      <c r="H916" s="1"/>
      <c r="I916" s="4"/>
    </row>
    <row r="917" spans="1:9" x14ac:dyDescent="0.3">
      <c r="A917" s="3">
        <v>916000</v>
      </c>
      <c r="B917" s="4">
        <f t="shared" si="28"/>
        <v>5915.833333333333</v>
      </c>
      <c r="C917" s="4">
        <f t="shared" si="29"/>
        <v>7120.5092370550565</v>
      </c>
      <c r="D917" s="4">
        <f>Sheet1!$J$56-Sheet2!C917</f>
        <v>55.651369005549896</v>
      </c>
      <c r="E917" s="4"/>
      <c r="F917" s="1"/>
      <c r="G917" s="1"/>
      <c r="H917" s="1"/>
      <c r="I917" s="4"/>
    </row>
    <row r="918" spans="1:9" x14ac:dyDescent="0.3">
      <c r="A918" s="3">
        <v>917000</v>
      </c>
      <c r="B918" s="4">
        <f t="shared" si="28"/>
        <v>5922.291666666667</v>
      </c>
      <c r="C918" s="4">
        <f t="shared" si="29"/>
        <v>7128.2827187548974</v>
      </c>
      <c r="D918" s="4">
        <f>Sheet1!$J$56-Sheet2!C918</f>
        <v>47.87788730570901</v>
      </c>
      <c r="E918" s="4"/>
      <c r="F918" s="1"/>
      <c r="G918" s="1"/>
      <c r="H918" s="1"/>
      <c r="I918" s="4"/>
    </row>
    <row r="919" spans="1:9" x14ac:dyDescent="0.3">
      <c r="A919" s="3">
        <v>918000</v>
      </c>
      <c r="B919" s="4">
        <f t="shared" si="28"/>
        <v>5928.75</v>
      </c>
      <c r="C919" s="4">
        <f t="shared" si="29"/>
        <v>7136.0562004547392</v>
      </c>
      <c r="D919" s="4">
        <f>Sheet1!$J$56-Sheet2!C919</f>
        <v>40.104405605867214</v>
      </c>
      <c r="E919" s="4"/>
      <c r="F919" s="1"/>
      <c r="G919" s="1"/>
      <c r="H919" s="1"/>
      <c r="I919" s="4"/>
    </row>
    <row r="920" spans="1:9" x14ac:dyDescent="0.3">
      <c r="A920" s="3">
        <v>919000</v>
      </c>
      <c r="B920" s="4">
        <f t="shared" si="28"/>
        <v>5935.208333333333</v>
      </c>
      <c r="C920" s="4">
        <f t="shared" si="29"/>
        <v>7143.8296821545819</v>
      </c>
      <c r="D920" s="4">
        <f>Sheet1!$J$56-Sheet2!C920</f>
        <v>32.330923906024509</v>
      </c>
      <c r="E920" s="4"/>
      <c r="F920" s="1"/>
      <c r="G920" s="1"/>
      <c r="H920" s="1"/>
      <c r="I920" s="4"/>
    </row>
    <row r="921" spans="1:9" x14ac:dyDescent="0.3">
      <c r="A921" s="3">
        <v>920000</v>
      </c>
      <c r="B921" s="4">
        <f t="shared" si="28"/>
        <v>5941.666666666667</v>
      </c>
      <c r="C921" s="4">
        <f t="shared" si="29"/>
        <v>7151.6031638544227</v>
      </c>
      <c r="D921" s="4">
        <f>Sheet1!$J$56-Sheet2!C921</f>
        <v>24.557442206183623</v>
      </c>
      <c r="E921" s="4"/>
      <c r="F921" s="1"/>
      <c r="G921" s="1"/>
      <c r="H921" s="1"/>
      <c r="I921" s="4"/>
    </row>
    <row r="922" spans="1:9" x14ac:dyDescent="0.3">
      <c r="A922" s="3">
        <v>921000</v>
      </c>
      <c r="B922" s="4">
        <f t="shared" si="28"/>
        <v>5948.125</v>
      </c>
      <c r="C922" s="4">
        <f t="shared" si="29"/>
        <v>7159.3766455542645</v>
      </c>
      <c r="D922" s="4">
        <f>Sheet1!$J$56-Sheet2!C922</f>
        <v>16.783960506341828</v>
      </c>
      <c r="E922" s="4"/>
      <c r="F922" s="1"/>
      <c r="G922" s="1"/>
      <c r="H922" s="1"/>
      <c r="I922" s="4"/>
    </row>
    <row r="923" spans="1:9" x14ac:dyDescent="0.3">
      <c r="A923" s="3">
        <v>922000</v>
      </c>
      <c r="B923" s="4">
        <f t="shared" si="28"/>
        <v>5954.583333333333</v>
      </c>
      <c r="C923" s="4">
        <f t="shared" si="29"/>
        <v>7167.1501272541054</v>
      </c>
      <c r="D923" s="4">
        <f>Sheet1!$J$56-Sheet2!C923</f>
        <v>9.0104788065009416</v>
      </c>
      <c r="E923" s="4"/>
      <c r="F923" s="1"/>
      <c r="G923" s="1"/>
      <c r="H923" s="1"/>
      <c r="I923" s="4"/>
    </row>
    <row r="924" spans="1:9" x14ac:dyDescent="0.3">
      <c r="A924" s="3">
        <v>923000</v>
      </c>
      <c r="B924" s="4">
        <f t="shared" si="28"/>
        <v>5961.041666666667</v>
      </c>
      <c r="C924" s="4">
        <f t="shared" si="29"/>
        <v>7174.923608953949</v>
      </c>
      <c r="D924" s="4">
        <f>Sheet1!$J$56-Sheet2!C924</f>
        <v>1.2369971066573271</v>
      </c>
      <c r="E924" s="4"/>
      <c r="F924" s="1"/>
      <c r="G924" s="1"/>
      <c r="H924" s="1"/>
      <c r="I924" s="4"/>
    </row>
    <row r="925" spans="1:9" x14ac:dyDescent="0.3">
      <c r="A925" s="3">
        <v>924000</v>
      </c>
      <c r="B925" s="4">
        <f t="shared" si="28"/>
        <v>5967.5</v>
      </c>
      <c r="C925" s="4">
        <f t="shared" si="29"/>
        <v>7182.6970906537899</v>
      </c>
      <c r="D925" s="4">
        <f>Sheet1!$J$56-Sheet2!C925</f>
        <v>-6.5364845931835589</v>
      </c>
      <c r="E925" s="4"/>
      <c r="F925" s="1"/>
      <c r="G925" s="1"/>
      <c r="H925" s="1"/>
      <c r="I925" s="4"/>
    </row>
    <row r="926" spans="1:9" x14ac:dyDescent="0.3">
      <c r="A926" s="3">
        <v>925000</v>
      </c>
      <c r="B926" s="4">
        <f t="shared" si="28"/>
        <v>5973.958333333333</v>
      </c>
      <c r="C926" s="4">
        <f t="shared" si="29"/>
        <v>7190.4705723536317</v>
      </c>
      <c r="D926" s="4">
        <f>Sheet1!$J$56-Sheet2!C926</f>
        <v>-14.309966293025354</v>
      </c>
      <c r="E926" s="4"/>
      <c r="F926" s="1"/>
      <c r="G926" s="1"/>
      <c r="H926" s="1"/>
      <c r="I926" s="4"/>
    </row>
    <row r="927" spans="1:9" x14ac:dyDescent="0.3">
      <c r="A927" s="3">
        <v>926000</v>
      </c>
      <c r="B927" s="4">
        <f t="shared" si="28"/>
        <v>5980.416666666667</v>
      </c>
      <c r="C927" s="4">
        <f t="shared" si="29"/>
        <v>7198.2440540534726</v>
      </c>
      <c r="D927" s="4">
        <f>Sheet1!$J$56-Sheet2!C927</f>
        <v>-22.08344799286624</v>
      </c>
      <c r="E927" s="4"/>
      <c r="F927" s="1"/>
      <c r="G927" s="1"/>
      <c r="H927" s="1"/>
      <c r="I927" s="4"/>
    </row>
    <row r="928" spans="1:9" x14ac:dyDescent="0.3">
      <c r="A928" s="3">
        <v>927000</v>
      </c>
      <c r="B928" s="4">
        <f t="shared" si="28"/>
        <v>5986.875</v>
      </c>
      <c r="C928" s="4">
        <f t="shared" si="29"/>
        <v>7206.0175357533153</v>
      </c>
      <c r="D928" s="4">
        <f>Sheet1!$J$56-Sheet2!C928</f>
        <v>-29.856929692708945</v>
      </c>
      <c r="E928" s="4"/>
      <c r="F928" s="1"/>
      <c r="G928" s="1"/>
      <c r="H928" s="1"/>
      <c r="I928" s="4"/>
    </row>
    <row r="929" spans="1:9" x14ac:dyDescent="0.3">
      <c r="A929" s="3">
        <v>928000</v>
      </c>
      <c r="B929" s="4">
        <f t="shared" si="28"/>
        <v>5993.333333333333</v>
      </c>
      <c r="C929" s="4">
        <f t="shared" si="29"/>
        <v>7213.7910174531571</v>
      </c>
      <c r="D929" s="4">
        <f>Sheet1!$J$56-Sheet2!C929</f>
        <v>-37.630411392550741</v>
      </c>
      <c r="E929" s="4"/>
      <c r="F929" s="1"/>
      <c r="G929" s="1"/>
      <c r="H929" s="1"/>
      <c r="I929" s="4"/>
    </row>
    <row r="930" spans="1:9" x14ac:dyDescent="0.3">
      <c r="A930" s="3">
        <v>929000</v>
      </c>
      <c r="B930" s="4">
        <f t="shared" si="28"/>
        <v>5999.791666666667</v>
      </c>
      <c r="C930" s="4">
        <f t="shared" si="29"/>
        <v>7221.564499152998</v>
      </c>
      <c r="D930" s="4">
        <f>Sheet1!$J$56-Sheet2!C930</f>
        <v>-45.403893092391627</v>
      </c>
      <c r="E930" s="4"/>
      <c r="F930" s="1"/>
      <c r="G930" s="1"/>
      <c r="H930" s="1"/>
      <c r="I930" s="4"/>
    </row>
    <row r="931" spans="1:9" x14ac:dyDescent="0.3">
      <c r="A931" s="3">
        <v>930000</v>
      </c>
      <c r="B931" s="4">
        <f t="shared" si="28"/>
        <v>6006.25</v>
      </c>
      <c r="C931" s="4">
        <f t="shared" si="29"/>
        <v>7229.3379808528416</v>
      </c>
      <c r="D931" s="4">
        <f>Sheet1!$J$56-Sheet2!C931</f>
        <v>-53.177374792235241</v>
      </c>
      <c r="E931" s="4"/>
      <c r="F931" s="1"/>
      <c r="G931" s="1"/>
      <c r="H931" s="1"/>
      <c r="I931" s="4"/>
    </row>
    <row r="932" spans="1:9" x14ac:dyDescent="0.3">
      <c r="A932" s="3">
        <v>931000</v>
      </c>
      <c r="B932" s="4">
        <f t="shared" si="28"/>
        <v>6012.708333333333</v>
      </c>
      <c r="C932" s="4">
        <f t="shared" si="29"/>
        <v>7237.1114625526825</v>
      </c>
      <c r="D932" s="4">
        <f>Sheet1!$J$56-Sheet2!C932</f>
        <v>-60.950856492076127</v>
      </c>
      <c r="E932" s="4"/>
      <c r="F932" s="1"/>
      <c r="G932" s="1"/>
      <c r="H932" s="1"/>
      <c r="I932" s="4"/>
    </row>
    <row r="933" spans="1:9" x14ac:dyDescent="0.3">
      <c r="A933" s="3">
        <v>932000</v>
      </c>
      <c r="B933" s="4">
        <f t="shared" si="28"/>
        <v>6019.166666666667</v>
      </c>
      <c r="C933" s="4">
        <f t="shared" si="29"/>
        <v>7244.8849442525243</v>
      </c>
      <c r="D933" s="4">
        <f>Sheet1!$J$56-Sheet2!C933</f>
        <v>-68.724338191917923</v>
      </c>
      <c r="E933" s="4"/>
      <c r="F933" s="1"/>
      <c r="G933" s="1"/>
      <c r="H933" s="1"/>
      <c r="I933" s="4"/>
    </row>
    <row r="934" spans="1:9" x14ac:dyDescent="0.3">
      <c r="A934" s="3">
        <v>933000</v>
      </c>
      <c r="B934" s="4">
        <f t="shared" si="28"/>
        <v>6025.625</v>
      </c>
      <c r="C934" s="4">
        <f t="shared" si="29"/>
        <v>7252.6584259523652</v>
      </c>
      <c r="D934" s="4">
        <f>Sheet1!$J$56-Sheet2!C934</f>
        <v>-76.497819891758809</v>
      </c>
      <c r="E934" s="4"/>
      <c r="F934" s="1"/>
      <c r="G934" s="1"/>
      <c r="H934" s="1"/>
      <c r="I934" s="4"/>
    </row>
    <row r="935" spans="1:9" x14ac:dyDescent="0.3">
      <c r="A935" s="3">
        <v>934000</v>
      </c>
      <c r="B935" s="4">
        <f t="shared" si="28"/>
        <v>6032.083333333333</v>
      </c>
      <c r="C935" s="4">
        <f t="shared" si="29"/>
        <v>7260.4319076522079</v>
      </c>
      <c r="D935" s="4">
        <f>Sheet1!$J$56-Sheet2!C935</f>
        <v>-84.271301591601514</v>
      </c>
      <c r="E935" s="4"/>
      <c r="F935" s="1"/>
      <c r="G935" s="1"/>
      <c r="H935" s="1"/>
      <c r="I935" s="4"/>
    </row>
    <row r="936" spans="1:9" x14ac:dyDescent="0.3">
      <c r="A936" s="3">
        <v>935000</v>
      </c>
      <c r="B936" s="4">
        <f t="shared" si="28"/>
        <v>6038.541666666667</v>
      </c>
      <c r="C936" s="4">
        <f t="shared" si="29"/>
        <v>7268.2053893520497</v>
      </c>
      <c r="D936" s="4">
        <f>Sheet1!$J$56-Sheet2!C936</f>
        <v>-92.044783291443309</v>
      </c>
      <c r="E936" s="4"/>
      <c r="F936" s="1"/>
      <c r="G936" s="1"/>
      <c r="H936" s="1"/>
      <c r="I936" s="4"/>
    </row>
    <row r="937" spans="1:9" x14ac:dyDescent="0.3">
      <c r="A937" s="3">
        <v>936000</v>
      </c>
      <c r="B937" s="4">
        <f t="shared" si="28"/>
        <v>6045</v>
      </c>
      <c r="C937" s="4">
        <f t="shared" si="29"/>
        <v>7275.9788710518906</v>
      </c>
      <c r="D937" s="4">
        <f>Sheet1!$J$56-Sheet2!C937</f>
        <v>-99.818264991284195</v>
      </c>
      <c r="E937" s="4"/>
      <c r="F937" s="1"/>
      <c r="G937" s="1"/>
      <c r="H937" s="1"/>
      <c r="I937" s="4"/>
    </row>
    <row r="938" spans="1:9" x14ac:dyDescent="0.3">
      <c r="A938" s="3">
        <v>937000</v>
      </c>
      <c r="B938" s="4">
        <f t="shared" si="28"/>
        <v>6051.458333333333</v>
      </c>
      <c r="C938" s="4">
        <f t="shared" si="29"/>
        <v>7283.7523527517324</v>
      </c>
      <c r="D938" s="4">
        <f>Sheet1!$J$56-Sheet2!C938</f>
        <v>-107.59174669112599</v>
      </c>
      <c r="E938" s="4"/>
      <c r="F938" s="1"/>
      <c r="G938" s="1"/>
      <c r="H938" s="1"/>
      <c r="I938" s="4"/>
    </row>
    <row r="939" spans="1:9" x14ac:dyDescent="0.3">
      <c r="A939" s="3">
        <v>938000</v>
      </c>
      <c r="B939" s="4">
        <f t="shared" si="28"/>
        <v>6057.916666666667</v>
      </c>
      <c r="C939" s="4">
        <f t="shared" si="29"/>
        <v>7291.5258344515751</v>
      </c>
      <c r="D939" s="4">
        <f>Sheet1!$J$56-Sheet2!C939</f>
        <v>-115.3652283909687</v>
      </c>
      <c r="E939" s="4"/>
      <c r="F939" s="1"/>
      <c r="G939" s="1"/>
      <c r="H939" s="1"/>
      <c r="I939" s="4"/>
    </row>
    <row r="940" spans="1:9" x14ac:dyDescent="0.3">
      <c r="A940" s="3">
        <v>939000</v>
      </c>
      <c r="B940" s="4">
        <f t="shared" si="28"/>
        <v>6064.375</v>
      </c>
      <c r="C940" s="4">
        <f t="shared" si="29"/>
        <v>7299.2993161514169</v>
      </c>
      <c r="D940" s="4">
        <f>Sheet1!$J$56-Sheet2!C940</f>
        <v>-123.13871009081049</v>
      </c>
      <c r="E940" s="4"/>
      <c r="F940" s="1"/>
      <c r="G940" s="1"/>
      <c r="H940" s="1"/>
      <c r="I940" s="4"/>
    </row>
    <row r="941" spans="1:9" x14ac:dyDescent="0.3">
      <c r="A941" s="3">
        <v>940000</v>
      </c>
      <c r="B941" s="4">
        <f t="shared" si="28"/>
        <v>6070.833333333333</v>
      </c>
      <c r="C941" s="4">
        <f t="shared" si="29"/>
        <v>7307.0727978512577</v>
      </c>
      <c r="D941" s="4">
        <f>Sheet1!$J$56-Sheet2!C941</f>
        <v>-130.91219179065138</v>
      </c>
      <c r="E941" s="4"/>
      <c r="F941" s="1"/>
      <c r="G941" s="1"/>
      <c r="H941" s="1"/>
      <c r="I941" s="4"/>
    </row>
    <row r="942" spans="1:9" x14ac:dyDescent="0.3">
      <c r="A942" s="3">
        <v>941000</v>
      </c>
      <c r="B942" s="4">
        <f t="shared" si="28"/>
        <v>6077.291666666667</v>
      </c>
      <c r="C942" s="4">
        <f t="shared" si="29"/>
        <v>7314.8462795511005</v>
      </c>
      <c r="D942" s="4">
        <f>Sheet1!$J$56-Sheet2!C942</f>
        <v>-138.68567349049408</v>
      </c>
      <c r="E942" s="4"/>
      <c r="F942" s="1"/>
      <c r="G942" s="1"/>
      <c r="H942" s="1"/>
      <c r="I942" s="4"/>
    </row>
    <row r="943" spans="1:9" x14ac:dyDescent="0.3">
      <c r="A943" s="3">
        <v>942000</v>
      </c>
      <c r="B943" s="4">
        <f t="shared" si="28"/>
        <v>6083.75</v>
      </c>
      <c r="C943" s="4">
        <f t="shared" si="29"/>
        <v>7322.6197612509422</v>
      </c>
      <c r="D943" s="4">
        <f>Sheet1!$J$56-Sheet2!C943</f>
        <v>-146.45915519033588</v>
      </c>
      <c r="E943" s="4"/>
      <c r="F943" s="1"/>
      <c r="G943" s="1"/>
      <c r="H943" s="1"/>
      <c r="I943" s="4"/>
    </row>
    <row r="944" spans="1:9" x14ac:dyDescent="0.3">
      <c r="A944" s="3">
        <v>943000</v>
      </c>
      <c r="B944" s="4">
        <f t="shared" si="28"/>
        <v>6090.208333333333</v>
      </c>
      <c r="C944" s="4">
        <f t="shared" si="29"/>
        <v>7330.3932429507831</v>
      </c>
      <c r="D944" s="4">
        <f>Sheet1!$J$56-Sheet2!C944</f>
        <v>-154.23263689017676</v>
      </c>
      <c r="E944" s="4"/>
      <c r="F944" s="1"/>
      <c r="G944" s="1"/>
      <c r="H944" s="1"/>
      <c r="I944" s="4"/>
    </row>
    <row r="945" spans="1:9" x14ac:dyDescent="0.3">
      <c r="A945" s="3">
        <v>944000</v>
      </c>
      <c r="B945" s="4">
        <f t="shared" si="28"/>
        <v>6096.666666666667</v>
      </c>
      <c r="C945" s="4">
        <f t="shared" si="29"/>
        <v>7338.1667246506249</v>
      </c>
      <c r="D945" s="4">
        <f>Sheet1!$J$56-Sheet2!C945</f>
        <v>-162.00611859001856</v>
      </c>
      <c r="E945" s="4"/>
      <c r="F945" s="1"/>
      <c r="G945" s="1"/>
      <c r="H945" s="1"/>
      <c r="I945" s="4"/>
    </row>
    <row r="946" spans="1:9" x14ac:dyDescent="0.3">
      <c r="A946" s="3">
        <v>945000</v>
      </c>
      <c r="B946" s="4">
        <f t="shared" si="28"/>
        <v>6103.125</v>
      </c>
      <c r="C946" s="4">
        <f t="shared" si="29"/>
        <v>7345.9402063504676</v>
      </c>
      <c r="D946" s="4">
        <f>Sheet1!$J$56-Sheet2!C946</f>
        <v>-169.77960028986126</v>
      </c>
      <c r="E946" s="4"/>
      <c r="F946" s="1"/>
      <c r="G946" s="1"/>
      <c r="H946" s="1"/>
      <c r="I946" s="4"/>
    </row>
    <row r="947" spans="1:9" x14ac:dyDescent="0.3">
      <c r="A947" s="3">
        <v>946000</v>
      </c>
      <c r="B947" s="4">
        <f t="shared" si="28"/>
        <v>6109.583333333333</v>
      </c>
      <c r="C947" s="4">
        <f t="shared" si="29"/>
        <v>7353.7136880503085</v>
      </c>
      <c r="D947" s="4">
        <f>Sheet1!$J$56-Sheet2!C947</f>
        <v>-177.55308198970215</v>
      </c>
      <c r="E947" s="4"/>
      <c r="F947" s="1"/>
      <c r="G947" s="1"/>
      <c r="H947" s="1"/>
      <c r="I947" s="4"/>
    </row>
    <row r="948" spans="1:9" x14ac:dyDescent="0.3">
      <c r="A948" s="3">
        <v>947000</v>
      </c>
      <c r="B948" s="4">
        <f t="shared" si="28"/>
        <v>6116.041666666667</v>
      </c>
      <c r="C948" s="4">
        <f t="shared" si="29"/>
        <v>7361.4871697501503</v>
      </c>
      <c r="D948" s="4">
        <f>Sheet1!$J$56-Sheet2!C948</f>
        <v>-185.32656368954395</v>
      </c>
      <c r="E948" s="4"/>
      <c r="F948" s="1"/>
      <c r="G948" s="1"/>
      <c r="H948" s="1"/>
      <c r="I948" s="4"/>
    </row>
    <row r="949" spans="1:9" x14ac:dyDescent="0.3">
      <c r="A949" s="3">
        <v>948000</v>
      </c>
      <c r="B949" s="4">
        <f t="shared" si="28"/>
        <v>6122.5</v>
      </c>
      <c r="C949" s="4">
        <f t="shared" si="29"/>
        <v>7369.2606514499921</v>
      </c>
      <c r="D949" s="4">
        <f>Sheet1!$J$56-Sheet2!C949</f>
        <v>-193.10004538938574</v>
      </c>
      <c r="E949" s="4"/>
      <c r="F949" s="1"/>
      <c r="G949" s="1"/>
      <c r="H949" s="1"/>
      <c r="I949" s="4"/>
    </row>
    <row r="950" spans="1:9" x14ac:dyDescent="0.3">
      <c r="A950" s="3">
        <v>949000</v>
      </c>
      <c r="B950" s="4">
        <f t="shared" si="28"/>
        <v>6128.958333333333</v>
      </c>
      <c r="C950" s="4">
        <f t="shared" si="29"/>
        <v>7377.0341331498348</v>
      </c>
      <c r="D950" s="4">
        <f>Sheet1!$J$56-Sheet2!C950</f>
        <v>-200.87352708922845</v>
      </c>
      <c r="E950" s="4"/>
      <c r="F950" s="1"/>
      <c r="G950" s="1"/>
      <c r="H950" s="1"/>
      <c r="I950" s="4"/>
    </row>
    <row r="951" spans="1:9" x14ac:dyDescent="0.3">
      <c r="A951" s="3">
        <v>950000</v>
      </c>
      <c r="B951" s="4">
        <f t="shared" si="28"/>
        <v>6135.416666666667</v>
      </c>
      <c r="C951" s="4">
        <f t="shared" si="29"/>
        <v>7384.8076148496757</v>
      </c>
      <c r="D951" s="4">
        <f>Sheet1!$J$56-Sheet2!C951</f>
        <v>-208.64700878906933</v>
      </c>
      <c r="E951" s="4"/>
      <c r="F951" s="1"/>
      <c r="G951" s="1"/>
      <c r="H951" s="1"/>
      <c r="I951" s="4"/>
    </row>
    <row r="952" spans="1:9" x14ac:dyDescent="0.3">
      <c r="A952" s="3">
        <v>951000</v>
      </c>
      <c r="B952" s="4">
        <f t="shared" si="28"/>
        <v>6141.875</v>
      </c>
      <c r="C952" s="4">
        <f t="shared" si="29"/>
        <v>7392.5810965495175</v>
      </c>
      <c r="D952" s="4">
        <f>Sheet1!$J$56-Sheet2!C952</f>
        <v>-216.42049048891113</v>
      </c>
      <c r="E952" s="4"/>
      <c r="F952" s="1"/>
      <c r="G952" s="1"/>
      <c r="H952" s="1"/>
      <c r="I952" s="4"/>
    </row>
    <row r="953" spans="1:9" x14ac:dyDescent="0.3">
      <c r="A953" s="3">
        <v>952000</v>
      </c>
      <c r="B953" s="4">
        <f t="shared" si="28"/>
        <v>6148.333333333333</v>
      </c>
      <c r="C953" s="4">
        <f t="shared" si="29"/>
        <v>7400.3545782493584</v>
      </c>
      <c r="D953" s="4">
        <f>Sheet1!$J$56-Sheet2!C953</f>
        <v>-224.19397218875201</v>
      </c>
      <c r="E953" s="4"/>
      <c r="F953" s="1"/>
      <c r="G953" s="1"/>
      <c r="H953" s="1"/>
      <c r="I953" s="4"/>
    </row>
    <row r="954" spans="1:9" x14ac:dyDescent="0.3">
      <c r="A954" s="3">
        <v>953000</v>
      </c>
      <c r="B954" s="4">
        <f t="shared" si="28"/>
        <v>6154.791666666667</v>
      </c>
      <c r="C954" s="4">
        <f t="shared" si="29"/>
        <v>7408.1280599492011</v>
      </c>
      <c r="D954" s="4">
        <f>Sheet1!$J$56-Sheet2!C954</f>
        <v>-231.96745388859472</v>
      </c>
      <c r="E954" s="4"/>
      <c r="F954" s="1"/>
      <c r="G954" s="1"/>
      <c r="H954" s="1"/>
      <c r="I954" s="4"/>
    </row>
    <row r="955" spans="1:9" x14ac:dyDescent="0.3">
      <c r="A955" s="3">
        <v>954000</v>
      </c>
      <c r="B955" s="4">
        <f t="shared" si="28"/>
        <v>6161.25</v>
      </c>
      <c r="C955" s="4">
        <f t="shared" si="29"/>
        <v>7415.9015416490429</v>
      </c>
      <c r="D955" s="4">
        <f>Sheet1!$J$56-Sheet2!C955</f>
        <v>-239.74093558843651</v>
      </c>
      <c r="E955" s="4"/>
      <c r="F955" s="1"/>
      <c r="G955" s="1"/>
      <c r="H955" s="1"/>
      <c r="I955" s="4"/>
    </row>
    <row r="956" spans="1:9" x14ac:dyDescent="0.3">
      <c r="A956" s="3">
        <v>955000</v>
      </c>
      <c r="B956" s="4">
        <f t="shared" si="28"/>
        <v>6167.708333333333</v>
      </c>
      <c r="C956" s="4">
        <f t="shared" si="29"/>
        <v>7423.6750233488838</v>
      </c>
      <c r="D956" s="4">
        <f>Sheet1!$J$56-Sheet2!C956</f>
        <v>-247.5144172882774</v>
      </c>
      <c r="E956" s="4"/>
      <c r="F956" s="1"/>
      <c r="G956" s="1"/>
      <c r="H956" s="1"/>
      <c r="I956" s="4"/>
    </row>
    <row r="957" spans="1:9" x14ac:dyDescent="0.3">
      <c r="A957" s="3">
        <v>956000</v>
      </c>
      <c r="B957" s="4">
        <f t="shared" si="28"/>
        <v>6174.166666666667</v>
      </c>
      <c r="C957" s="4">
        <f t="shared" si="29"/>
        <v>7431.4485050487274</v>
      </c>
      <c r="D957" s="4">
        <f>Sheet1!$J$56-Sheet2!C957</f>
        <v>-255.28789898812101</v>
      </c>
      <c r="E957" s="4"/>
      <c r="F957" s="1"/>
      <c r="G957" s="1"/>
      <c r="H957" s="1"/>
      <c r="I957" s="4"/>
    </row>
    <row r="958" spans="1:9" x14ac:dyDescent="0.3">
      <c r="A958" s="3">
        <v>957000</v>
      </c>
      <c r="B958" s="4">
        <f t="shared" si="28"/>
        <v>6180.625</v>
      </c>
      <c r="C958" s="4">
        <f t="shared" si="29"/>
        <v>7439.2219867485683</v>
      </c>
      <c r="D958" s="4">
        <f>Sheet1!$J$56-Sheet2!C958</f>
        <v>-263.0613806879619</v>
      </c>
      <c r="E958" s="4"/>
      <c r="F958" s="1"/>
      <c r="G958" s="1"/>
      <c r="H958" s="1"/>
      <c r="I958" s="4"/>
    </row>
    <row r="959" spans="1:9" x14ac:dyDescent="0.3">
      <c r="A959" s="3">
        <v>958000</v>
      </c>
      <c r="B959" s="4">
        <f t="shared" si="28"/>
        <v>6187.083333333333</v>
      </c>
      <c r="C959" s="4">
        <f t="shared" si="29"/>
        <v>7446.9954684484101</v>
      </c>
      <c r="D959" s="4">
        <f>Sheet1!$J$56-Sheet2!C959</f>
        <v>-270.8348623878037</v>
      </c>
      <c r="E959" s="4"/>
      <c r="F959" s="1"/>
      <c r="G959" s="1"/>
      <c r="H959" s="1"/>
      <c r="I959" s="4"/>
    </row>
    <row r="960" spans="1:9" x14ac:dyDescent="0.3">
      <c r="A960" s="3">
        <v>959000</v>
      </c>
      <c r="B960" s="4">
        <f t="shared" si="28"/>
        <v>6193.541666666667</v>
      </c>
      <c r="C960" s="4">
        <f t="shared" si="29"/>
        <v>7454.768950148251</v>
      </c>
      <c r="D960" s="4">
        <f>Sheet1!$J$56-Sheet2!C960</f>
        <v>-278.60834408764458</v>
      </c>
      <c r="E960" s="4"/>
      <c r="F960" s="1"/>
      <c r="G960" s="1"/>
      <c r="H960" s="1"/>
      <c r="I960" s="4"/>
    </row>
    <row r="961" spans="1:9" x14ac:dyDescent="0.3">
      <c r="A961" s="3">
        <v>960000</v>
      </c>
      <c r="B961" s="4">
        <f t="shared" si="28"/>
        <v>6200</v>
      </c>
      <c r="C961" s="4">
        <f t="shared" si="29"/>
        <v>7462.5424318480937</v>
      </c>
      <c r="D961" s="4">
        <f>Sheet1!$J$56-Sheet2!C961</f>
        <v>-286.38182578748729</v>
      </c>
      <c r="E961" s="4"/>
      <c r="F961" s="1"/>
      <c r="G961" s="1"/>
      <c r="H961" s="1"/>
      <c r="I961" s="4"/>
    </row>
    <row r="962" spans="1:9" x14ac:dyDescent="0.3">
      <c r="A962" s="3">
        <v>961000</v>
      </c>
      <c r="B962" s="4">
        <f t="shared" si="28"/>
        <v>6206.458333333333</v>
      </c>
      <c r="C962" s="4">
        <f t="shared" si="29"/>
        <v>7470.3159135479355</v>
      </c>
      <c r="D962" s="4">
        <f>Sheet1!$J$56-Sheet2!C962</f>
        <v>-294.15530748732908</v>
      </c>
      <c r="E962" s="4"/>
      <c r="F962" s="1"/>
      <c r="G962" s="1"/>
      <c r="H962" s="1"/>
      <c r="I962" s="4"/>
    </row>
    <row r="963" spans="1:9" x14ac:dyDescent="0.3">
      <c r="A963" s="3">
        <v>962000</v>
      </c>
      <c r="B963" s="4">
        <f t="shared" ref="B963:B1026" si="30">A963*$B$1/12</f>
        <v>6212.916666666667</v>
      </c>
      <c r="C963" s="4">
        <f t="shared" ref="C963:C1026" si="31">-PMT($C$1/12,$D$1*12,A963)</f>
        <v>7478.0893952477763</v>
      </c>
      <c r="D963" s="4">
        <f>Sheet1!$J$56-Sheet2!C963</f>
        <v>-301.92878918716997</v>
      </c>
      <c r="E963" s="4"/>
      <c r="F963" s="1"/>
      <c r="G963" s="1"/>
      <c r="H963" s="1"/>
      <c r="I963" s="4"/>
    </row>
    <row r="964" spans="1:9" x14ac:dyDescent="0.3">
      <c r="A964" s="3">
        <v>963000</v>
      </c>
      <c r="B964" s="4">
        <f t="shared" si="30"/>
        <v>6219.375</v>
      </c>
      <c r="C964" s="4">
        <f t="shared" si="31"/>
        <v>7485.8628769476181</v>
      </c>
      <c r="D964" s="4">
        <f>Sheet1!$J$56-Sheet2!C964</f>
        <v>-309.70227088701176</v>
      </c>
      <c r="E964" s="4"/>
      <c r="F964" s="1"/>
      <c r="G964" s="1"/>
      <c r="H964" s="1"/>
      <c r="I964" s="4"/>
    </row>
    <row r="965" spans="1:9" x14ac:dyDescent="0.3">
      <c r="A965" s="3">
        <v>964000</v>
      </c>
      <c r="B965" s="4">
        <f t="shared" si="30"/>
        <v>6225.833333333333</v>
      </c>
      <c r="C965" s="4">
        <f t="shared" si="31"/>
        <v>7493.6363586474608</v>
      </c>
      <c r="D965" s="4">
        <f>Sheet1!$J$56-Sheet2!C965</f>
        <v>-317.47575258685447</v>
      </c>
      <c r="E965" s="4"/>
      <c r="F965" s="1"/>
      <c r="G965" s="1"/>
      <c r="H965" s="1"/>
      <c r="I965" s="4"/>
    </row>
    <row r="966" spans="1:9" x14ac:dyDescent="0.3">
      <c r="A966" s="3">
        <v>965000</v>
      </c>
      <c r="B966" s="4">
        <f t="shared" si="30"/>
        <v>6232.291666666667</v>
      </c>
      <c r="C966" s="4">
        <f t="shared" si="31"/>
        <v>7501.4098403473026</v>
      </c>
      <c r="D966" s="4">
        <f>Sheet1!$J$56-Sheet2!C966</f>
        <v>-325.24923428669626</v>
      </c>
      <c r="E966" s="4"/>
      <c r="F966" s="1"/>
      <c r="G966" s="1"/>
      <c r="H966" s="1"/>
      <c r="I966" s="4"/>
    </row>
    <row r="967" spans="1:9" x14ac:dyDescent="0.3">
      <c r="A967" s="3">
        <v>966000</v>
      </c>
      <c r="B967" s="4">
        <f t="shared" si="30"/>
        <v>6238.75</v>
      </c>
      <c r="C967" s="4">
        <f t="shared" si="31"/>
        <v>7509.1833220471435</v>
      </c>
      <c r="D967" s="4">
        <f>Sheet1!$J$56-Sheet2!C967</f>
        <v>-333.02271598653715</v>
      </c>
      <c r="E967" s="4"/>
      <c r="F967" s="1"/>
      <c r="G967" s="1"/>
      <c r="H967" s="1"/>
      <c r="I967" s="4"/>
    </row>
    <row r="968" spans="1:9" x14ac:dyDescent="0.3">
      <c r="A968" s="3">
        <v>967000</v>
      </c>
      <c r="B968" s="4">
        <f t="shared" si="30"/>
        <v>6245.208333333333</v>
      </c>
      <c r="C968" s="4">
        <f t="shared" si="31"/>
        <v>7516.9568037469862</v>
      </c>
      <c r="D968" s="4">
        <f>Sheet1!$J$56-Sheet2!C968</f>
        <v>-340.79619768637986</v>
      </c>
      <c r="E968" s="4"/>
      <c r="F968" s="1"/>
      <c r="G968" s="1"/>
      <c r="H968" s="1"/>
      <c r="I968" s="4"/>
    </row>
    <row r="969" spans="1:9" x14ac:dyDescent="0.3">
      <c r="A969" s="3">
        <v>968000</v>
      </c>
      <c r="B969" s="4">
        <f t="shared" si="30"/>
        <v>6251.666666666667</v>
      </c>
      <c r="C969" s="4">
        <f t="shared" si="31"/>
        <v>7524.730285446828</v>
      </c>
      <c r="D969" s="4">
        <f>Sheet1!$J$56-Sheet2!C969</f>
        <v>-348.56967938622165</v>
      </c>
      <c r="E969" s="4"/>
      <c r="F969" s="1"/>
      <c r="G969" s="1"/>
      <c r="H969" s="1"/>
      <c r="I969" s="4"/>
    </row>
    <row r="970" spans="1:9" x14ac:dyDescent="0.3">
      <c r="A970" s="3">
        <v>969000</v>
      </c>
      <c r="B970" s="4">
        <f t="shared" si="30"/>
        <v>6258.125</v>
      </c>
      <c r="C970" s="4">
        <f t="shared" si="31"/>
        <v>7532.5037671466689</v>
      </c>
      <c r="D970" s="4">
        <f>Sheet1!$J$56-Sheet2!C970</f>
        <v>-356.34316108606254</v>
      </c>
      <c r="E970" s="4"/>
      <c r="F970" s="1"/>
      <c r="G970" s="1"/>
      <c r="H970" s="1"/>
      <c r="I970" s="4"/>
    </row>
    <row r="971" spans="1:9" x14ac:dyDescent="0.3">
      <c r="A971" s="3">
        <v>970000</v>
      </c>
      <c r="B971" s="4">
        <f t="shared" si="30"/>
        <v>6264.583333333333</v>
      </c>
      <c r="C971" s="4">
        <f t="shared" si="31"/>
        <v>7540.2772488465107</v>
      </c>
      <c r="D971" s="4">
        <f>Sheet1!$J$56-Sheet2!C971</f>
        <v>-364.11664278590433</v>
      </c>
      <c r="E971" s="4"/>
      <c r="F971" s="1"/>
      <c r="G971" s="1"/>
      <c r="H971" s="1"/>
      <c r="I971" s="4"/>
    </row>
    <row r="972" spans="1:9" x14ac:dyDescent="0.3">
      <c r="A972" s="3">
        <v>971000</v>
      </c>
      <c r="B972" s="4">
        <f t="shared" si="30"/>
        <v>6271.041666666667</v>
      </c>
      <c r="C972" s="4">
        <f t="shared" si="31"/>
        <v>7548.0507305463534</v>
      </c>
      <c r="D972" s="4">
        <f>Sheet1!$J$56-Sheet2!C972</f>
        <v>-371.89012448574704</v>
      </c>
      <c r="E972" s="4"/>
      <c r="F972" s="1"/>
      <c r="G972" s="1"/>
      <c r="H972" s="1"/>
      <c r="I972" s="4"/>
    </row>
    <row r="973" spans="1:9" x14ac:dyDescent="0.3">
      <c r="A973" s="3">
        <v>972000</v>
      </c>
      <c r="B973" s="4">
        <f t="shared" si="30"/>
        <v>6277.5</v>
      </c>
      <c r="C973" s="4">
        <f t="shared" si="31"/>
        <v>7555.8242122461952</v>
      </c>
      <c r="D973" s="4">
        <f>Sheet1!$J$56-Sheet2!C973</f>
        <v>-379.66360618558883</v>
      </c>
      <c r="E973" s="4"/>
      <c r="F973" s="1"/>
      <c r="G973" s="1"/>
      <c r="H973" s="1"/>
      <c r="I973" s="4"/>
    </row>
    <row r="974" spans="1:9" x14ac:dyDescent="0.3">
      <c r="A974" s="3">
        <v>973000</v>
      </c>
      <c r="B974" s="4">
        <f t="shared" si="30"/>
        <v>6283.958333333333</v>
      </c>
      <c r="C974" s="4">
        <f t="shared" si="31"/>
        <v>7563.5976939460361</v>
      </c>
      <c r="D974" s="4">
        <f>Sheet1!$J$56-Sheet2!C974</f>
        <v>-387.43708788542972</v>
      </c>
      <c r="E974" s="4"/>
      <c r="F974" s="1"/>
      <c r="G974" s="1"/>
      <c r="H974" s="1"/>
      <c r="I974" s="4"/>
    </row>
    <row r="975" spans="1:9" x14ac:dyDescent="0.3">
      <c r="A975" s="3">
        <v>974000</v>
      </c>
      <c r="B975" s="4">
        <f t="shared" si="30"/>
        <v>6290.416666666667</v>
      </c>
      <c r="C975" s="4">
        <f t="shared" si="31"/>
        <v>7571.3711756458779</v>
      </c>
      <c r="D975" s="4">
        <f>Sheet1!$J$56-Sheet2!C975</f>
        <v>-395.21056958527151</v>
      </c>
      <c r="E975" s="4"/>
      <c r="F975" s="1"/>
      <c r="G975" s="1"/>
      <c r="H975" s="1"/>
      <c r="I975" s="4"/>
    </row>
    <row r="976" spans="1:9" x14ac:dyDescent="0.3">
      <c r="A976" s="3">
        <v>975000</v>
      </c>
      <c r="B976" s="4">
        <f t="shared" si="30"/>
        <v>6296.875</v>
      </c>
      <c r="C976" s="4">
        <f t="shared" si="31"/>
        <v>7579.1446573457206</v>
      </c>
      <c r="D976" s="4">
        <f>Sheet1!$J$56-Sheet2!C976</f>
        <v>-402.98405128511422</v>
      </c>
      <c r="E976" s="4"/>
      <c r="F976" s="1"/>
      <c r="G976" s="1"/>
      <c r="H976" s="1"/>
      <c r="I976" s="4"/>
    </row>
    <row r="977" spans="1:9" x14ac:dyDescent="0.3">
      <c r="A977" s="3">
        <v>976000</v>
      </c>
      <c r="B977" s="4">
        <f t="shared" si="30"/>
        <v>6303.333333333333</v>
      </c>
      <c r="C977" s="4">
        <f t="shared" si="31"/>
        <v>7586.9181390455615</v>
      </c>
      <c r="D977" s="4">
        <f>Sheet1!$J$56-Sheet2!C977</f>
        <v>-410.75753298495511</v>
      </c>
      <c r="E977" s="4"/>
      <c r="F977" s="1"/>
      <c r="G977" s="1"/>
      <c r="H977" s="1"/>
      <c r="I977" s="4"/>
    </row>
    <row r="978" spans="1:9" x14ac:dyDescent="0.3">
      <c r="A978" s="3">
        <v>977000</v>
      </c>
      <c r="B978" s="4">
        <f t="shared" si="30"/>
        <v>6309.791666666667</v>
      </c>
      <c r="C978" s="4">
        <f t="shared" si="31"/>
        <v>7594.6916207454033</v>
      </c>
      <c r="D978" s="4">
        <f>Sheet1!$J$56-Sheet2!C978</f>
        <v>-418.5310146847969</v>
      </c>
      <c r="E978" s="4"/>
      <c r="F978" s="1"/>
      <c r="G978" s="1"/>
      <c r="H978" s="1"/>
      <c r="I978" s="4"/>
    </row>
    <row r="979" spans="1:9" x14ac:dyDescent="0.3">
      <c r="A979" s="3">
        <v>978000</v>
      </c>
      <c r="B979" s="4">
        <f t="shared" si="30"/>
        <v>6316.25</v>
      </c>
      <c r="C979" s="4">
        <f t="shared" si="31"/>
        <v>7602.4651024452442</v>
      </c>
      <c r="D979" s="4">
        <f>Sheet1!$J$56-Sheet2!C979</f>
        <v>-426.30449638463779</v>
      </c>
      <c r="E979" s="4"/>
      <c r="F979" s="1"/>
      <c r="G979" s="1"/>
      <c r="H979" s="1"/>
      <c r="I979" s="4"/>
    </row>
    <row r="980" spans="1:9" x14ac:dyDescent="0.3">
      <c r="A980" s="3">
        <v>979000</v>
      </c>
      <c r="B980" s="4">
        <f t="shared" si="30"/>
        <v>6322.708333333333</v>
      </c>
      <c r="C980" s="4">
        <f t="shared" si="31"/>
        <v>7610.2385841450869</v>
      </c>
      <c r="D980" s="4">
        <f>Sheet1!$J$56-Sheet2!C980</f>
        <v>-434.07797808448049</v>
      </c>
      <c r="E980" s="4"/>
      <c r="F980" s="1"/>
      <c r="G980" s="1"/>
      <c r="H980" s="1"/>
      <c r="I980" s="4"/>
    </row>
    <row r="981" spans="1:9" x14ac:dyDescent="0.3">
      <c r="A981" s="3">
        <v>980000</v>
      </c>
      <c r="B981" s="4">
        <f t="shared" si="30"/>
        <v>6329.166666666667</v>
      </c>
      <c r="C981" s="4">
        <f t="shared" si="31"/>
        <v>7618.0120658449287</v>
      </c>
      <c r="D981" s="4">
        <f>Sheet1!$J$56-Sheet2!C981</f>
        <v>-441.85145978432229</v>
      </c>
      <c r="E981" s="4"/>
      <c r="F981" s="1"/>
      <c r="G981" s="1"/>
      <c r="H981" s="1"/>
      <c r="I981" s="4"/>
    </row>
    <row r="982" spans="1:9" x14ac:dyDescent="0.3">
      <c r="A982" s="3">
        <v>981000</v>
      </c>
      <c r="B982" s="4">
        <f t="shared" si="30"/>
        <v>6335.625</v>
      </c>
      <c r="C982" s="4">
        <f t="shared" si="31"/>
        <v>7625.7855475447705</v>
      </c>
      <c r="D982" s="4">
        <f>Sheet1!$J$56-Sheet2!C982</f>
        <v>-449.62494148416408</v>
      </c>
      <c r="E982" s="4"/>
      <c r="F982" s="1"/>
      <c r="G982" s="1"/>
      <c r="H982" s="1"/>
      <c r="I982" s="4"/>
    </row>
    <row r="983" spans="1:9" x14ac:dyDescent="0.3">
      <c r="A983" s="3">
        <v>982000</v>
      </c>
      <c r="B983" s="4">
        <f t="shared" si="30"/>
        <v>6342.083333333333</v>
      </c>
      <c r="C983" s="4">
        <f t="shared" si="31"/>
        <v>7633.5590292446132</v>
      </c>
      <c r="D983" s="4">
        <f>Sheet1!$J$56-Sheet2!C983</f>
        <v>-457.39842318400679</v>
      </c>
      <c r="E983" s="4"/>
      <c r="F983" s="1"/>
      <c r="G983" s="1"/>
      <c r="H983" s="1"/>
      <c r="I983" s="4"/>
    </row>
    <row r="984" spans="1:9" x14ac:dyDescent="0.3">
      <c r="A984" s="3">
        <v>983000</v>
      </c>
      <c r="B984" s="4">
        <f t="shared" si="30"/>
        <v>6348.541666666667</v>
      </c>
      <c r="C984" s="4">
        <f t="shared" si="31"/>
        <v>7641.332510944454</v>
      </c>
      <c r="D984" s="4">
        <f>Sheet1!$J$56-Sheet2!C984</f>
        <v>-465.17190488384767</v>
      </c>
      <c r="E984" s="4"/>
      <c r="F984" s="1"/>
      <c r="G984" s="1"/>
      <c r="H984" s="1"/>
      <c r="I984" s="4"/>
    </row>
    <row r="985" spans="1:9" x14ac:dyDescent="0.3">
      <c r="A985" s="3">
        <v>984000</v>
      </c>
      <c r="B985" s="4">
        <f t="shared" si="30"/>
        <v>6355</v>
      </c>
      <c r="C985" s="4">
        <f t="shared" si="31"/>
        <v>7649.1059926442958</v>
      </c>
      <c r="D985" s="4">
        <f>Sheet1!$J$56-Sheet2!C985</f>
        <v>-472.94538658368947</v>
      </c>
      <c r="E985" s="4"/>
      <c r="F985" s="1"/>
      <c r="G985" s="1"/>
      <c r="H985" s="1"/>
      <c r="I985" s="4"/>
    </row>
    <row r="986" spans="1:9" x14ac:dyDescent="0.3">
      <c r="A986" s="3">
        <v>985000</v>
      </c>
      <c r="B986" s="4">
        <f t="shared" si="30"/>
        <v>6361.458333333333</v>
      </c>
      <c r="C986" s="4">
        <f t="shared" si="31"/>
        <v>7656.8794743441367</v>
      </c>
      <c r="D986" s="4">
        <f>Sheet1!$J$56-Sheet2!C986</f>
        <v>-480.71886828353036</v>
      </c>
      <c r="E986" s="4"/>
      <c r="F986" s="1"/>
      <c r="G986" s="1"/>
      <c r="H986" s="1"/>
      <c r="I986" s="4"/>
    </row>
    <row r="987" spans="1:9" x14ac:dyDescent="0.3">
      <c r="A987" s="3">
        <v>986000</v>
      </c>
      <c r="B987" s="4">
        <f t="shared" si="30"/>
        <v>6367.916666666667</v>
      </c>
      <c r="C987" s="4">
        <f t="shared" si="31"/>
        <v>7664.6529560439794</v>
      </c>
      <c r="D987" s="4">
        <f>Sheet1!$J$56-Sheet2!C987</f>
        <v>-488.49234998337306</v>
      </c>
      <c r="E987" s="4"/>
      <c r="F987" s="1"/>
      <c r="G987" s="1"/>
      <c r="H987" s="1"/>
      <c r="I987" s="4"/>
    </row>
    <row r="988" spans="1:9" x14ac:dyDescent="0.3">
      <c r="A988" s="3">
        <v>987000</v>
      </c>
      <c r="B988" s="4">
        <f t="shared" si="30"/>
        <v>6374.375</v>
      </c>
      <c r="C988" s="4">
        <f t="shared" si="31"/>
        <v>7672.4264377438212</v>
      </c>
      <c r="D988" s="4">
        <f>Sheet1!$J$56-Sheet2!C988</f>
        <v>-496.26583168321486</v>
      </c>
      <c r="E988" s="4"/>
      <c r="F988" s="1"/>
      <c r="G988" s="1"/>
      <c r="H988" s="1"/>
      <c r="I988" s="4"/>
    </row>
    <row r="989" spans="1:9" x14ac:dyDescent="0.3">
      <c r="A989" s="3">
        <v>988000</v>
      </c>
      <c r="B989" s="4">
        <f t="shared" si="30"/>
        <v>6380.833333333333</v>
      </c>
      <c r="C989" s="4">
        <f t="shared" si="31"/>
        <v>7680.1999194436621</v>
      </c>
      <c r="D989" s="4">
        <f>Sheet1!$J$56-Sheet2!C989</f>
        <v>-504.03931338305574</v>
      </c>
      <c r="E989" s="4"/>
      <c r="F989" s="1"/>
      <c r="G989" s="1"/>
      <c r="H989" s="1"/>
      <c r="I989" s="4"/>
    </row>
    <row r="990" spans="1:9" x14ac:dyDescent="0.3">
      <c r="A990" s="3">
        <v>989000</v>
      </c>
      <c r="B990" s="4">
        <f t="shared" si="30"/>
        <v>6387.291666666667</v>
      </c>
      <c r="C990" s="4">
        <f t="shared" si="31"/>
        <v>7687.9734011435039</v>
      </c>
      <c r="D990" s="4">
        <f>Sheet1!$J$56-Sheet2!C990</f>
        <v>-511.81279508289754</v>
      </c>
      <c r="E990" s="4"/>
      <c r="F990" s="1"/>
      <c r="G990" s="1"/>
      <c r="H990" s="1"/>
      <c r="I990" s="4"/>
    </row>
    <row r="991" spans="1:9" x14ac:dyDescent="0.3">
      <c r="A991" s="3">
        <v>990000</v>
      </c>
      <c r="B991" s="4">
        <f t="shared" si="30"/>
        <v>6393.75</v>
      </c>
      <c r="C991" s="4">
        <f t="shared" si="31"/>
        <v>7695.7468828433466</v>
      </c>
      <c r="D991" s="4">
        <f>Sheet1!$J$56-Sheet2!C991</f>
        <v>-519.58627678274024</v>
      </c>
      <c r="E991" s="4"/>
      <c r="F991" s="1"/>
      <c r="G991" s="1"/>
      <c r="H991" s="1"/>
      <c r="I991" s="4"/>
    </row>
    <row r="992" spans="1:9" x14ac:dyDescent="0.3">
      <c r="A992" s="3">
        <v>991000</v>
      </c>
      <c r="B992" s="4">
        <f t="shared" si="30"/>
        <v>6400.208333333333</v>
      </c>
      <c r="C992" s="4">
        <f t="shared" si="31"/>
        <v>7703.5203645431884</v>
      </c>
      <c r="D992" s="4">
        <f>Sheet1!$J$56-Sheet2!C992</f>
        <v>-527.35975848258204</v>
      </c>
      <c r="E992" s="4"/>
      <c r="F992" s="1"/>
      <c r="G992" s="1"/>
      <c r="H992" s="1"/>
      <c r="I992" s="4"/>
    </row>
    <row r="993" spans="1:9" x14ac:dyDescent="0.3">
      <c r="A993" s="3">
        <v>992000</v>
      </c>
      <c r="B993" s="4">
        <f t="shared" si="30"/>
        <v>6406.666666666667</v>
      </c>
      <c r="C993" s="4">
        <f t="shared" si="31"/>
        <v>7711.2938462430293</v>
      </c>
      <c r="D993" s="4">
        <f>Sheet1!$J$56-Sheet2!C993</f>
        <v>-535.13324018242292</v>
      </c>
      <c r="E993" s="4"/>
      <c r="F993" s="1"/>
      <c r="G993" s="1"/>
      <c r="H993" s="1"/>
      <c r="I993" s="4"/>
    </row>
    <row r="994" spans="1:9" x14ac:dyDescent="0.3">
      <c r="A994" s="3">
        <v>993000</v>
      </c>
      <c r="B994" s="4">
        <f t="shared" si="30"/>
        <v>6413.125</v>
      </c>
      <c r="C994" s="4">
        <f t="shared" si="31"/>
        <v>7719.067327942872</v>
      </c>
      <c r="D994" s="4">
        <f>Sheet1!$J$56-Sheet2!C994</f>
        <v>-542.90672188226563</v>
      </c>
      <c r="E994" s="4"/>
      <c r="F994" s="1"/>
      <c r="G994" s="1"/>
      <c r="H994" s="1"/>
      <c r="I994" s="4"/>
    </row>
    <row r="995" spans="1:9" x14ac:dyDescent="0.3">
      <c r="A995" s="3">
        <v>994000</v>
      </c>
      <c r="B995" s="4">
        <f t="shared" si="30"/>
        <v>6419.583333333333</v>
      </c>
      <c r="C995" s="4">
        <f t="shared" si="31"/>
        <v>7726.8408096427138</v>
      </c>
      <c r="D995" s="4">
        <f>Sheet1!$J$56-Sheet2!C995</f>
        <v>-550.68020358210742</v>
      </c>
      <c r="E995" s="4"/>
      <c r="F995" s="1"/>
      <c r="G995" s="1"/>
      <c r="H995" s="1"/>
      <c r="I995" s="4"/>
    </row>
    <row r="996" spans="1:9" x14ac:dyDescent="0.3">
      <c r="A996" s="3">
        <v>995000</v>
      </c>
      <c r="B996" s="4">
        <f t="shared" si="30"/>
        <v>6426.041666666667</v>
      </c>
      <c r="C996" s="4">
        <f t="shared" si="31"/>
        <v>7734.6142913425547</v>
      </c>
      <c r="D996" s="4">
        <f>Sheet1!$J$56-Sheet2!C996</f>
        <v>-558.45368528194831</v>
      </c>
      <c r="E996" s="4"/>
      <c r="F996" s="1"/>
      <c r="G996" s="1"/>
      <c r="H996" s="1"/>
      <c r="I996" s="4"/>
    </row>
    <row r="997" spans="1:9" x14ac:dyDescent="0.3">
      <c r="A997" s="3">
        <v>996000</v>
      </c>
      <c r="B997" s="4">
        <f t="shared" si="30"/>
        <v>6432.5</v>
      </c>
      <c r="C997" s="4">
        <f t="shared" si="31"/>
        <v>7742.3877730423965</v>
      </c>
      <c r="D997" s="4">
        <f>Sheet1!$J$56-Sheet2!C997</f>
        <v>-566.22716698179011</v>
      </c>
      <c r="E997" s="4"/>
      <c r="F997" s="1"/>
      <c r="G997" s="1"/>
      <c r="H997" s="1"/>
      <c r="I997" s="4"/>
    </row>
    <row r="998" spans="1:9" x14ac:dyDescent="0.3">
      <c r="A998" s="3">
        <v>997000</v>
      </c>
      <c r="B998" s="4">
        <f t="shared" si="30"/>
        <v>6438.958333333333</v>
      </c>
      <c r="C998" s="4">
        <f t="shared" si="31"/>
        <v>7750.1612547422392</v>
      </c>
      <c r="D998" s="4">
        <f>Sheet1!$J$56-Sheet2!C998</f>
        <v>-574.00064868163281</v>
      </c>
      <c r="E998" s="4"/>
      <c r="F998" s="1"/>
      <c r="G998" s="1"/>
      <c r="H998" s="1"/>
      <c r="I998" s="4"/>
    </row>
    <row r="999" spans="1:9" x14ac:dyDescent="0.3">
      <c r="A999" s="3">
        <v>998000</v>
      </c>
      <c r="B999" s="4">
        <f t="shared" si="30"/>
        <v>6445.416666666667</v>
      </c>
      <c r="C999" s="4">
        <f t="shared" si="31"/>
        <v>7757.934736442081</v>
      </c>
      <c r="D999" s="4">
        <f>Sheet1!$J$56-Sheet2!C999</f>
        <v>-581.77413038147461</v>
      </c>
      <c r="E999" s="4"/>
      <c r="F999" s="1"/>
      <c r="G999" s="1"/>
      <c r="H999" s="1"/>
      <c r="I999" s="4"/>
    </row>
    <row r="1000" spans="1:9" x14ac:dyDescent="0.3">
      <c r="A1000" s="3">
        <v>999000</v>
      </c>
      <c r="B1000" s="4">
        <f t="shared" si="30"/>
        <v>6451.875</v>
      </c>
      <c r="C1000" s="4">
        <f t="shared" si="31"/>
        <v>7765.7082181419219</v>
      </c>
      <c r="D1000" s="4">
        <f>Sheet1!$J$56-Sheet2!C1000</f>
        <v>-589.54761208131549</v>
      </c>
      <c r="E1000" s="4"/>
      <c r="F1000" s="1"/>
      <c r="G1000" s="1"/>
      <c r="H1000" s="1"/>
      <c r="I1000" s="4"/>
    </row>
    <row r="1001" spans="1:9" x14ac:dyDescent="0.3">
      <c r="A1001" s="3">
        <v>1000000</v>
      </c>
      <c r="B1001" s="4">
        <f t="shared" si="30"/>
        <v>6458.333333333333</v>
      </c>
      <c r="C1001" s="4">
        <f t="shared" si="31"/>
        <v>7773.4816998417637</v>
      </c>
      <c r="D1001" s="4">
        <f>Sheet1!$J$56-Sheet2!C1001</f>
        <v>-597.32109378115729</v>
      </c>
      <c r="E1001" s="4"/>
      <c r="F1001" s="1"/>
      <c r="G1001" s="1"/>
      <c r="H1001" s="1"/>
      <c r="I1001" s="4"/>
    </row>
    <row r="1002" spans="1:9" x14ac:dyDescent="0.3">
      <c r="A1002" s="3">
        <v>1001000</v>
      </c>
      <c r="B1002" s="4">
        <f t="shared" si="30"/>
        <v>6464.791666666667</v>
      </c>
      <c r="C1002" s="4">
        <f t="shared" si="31"/>
        <v>7781.2551815416064</v>
      </c>
      <c r="D1002" s="4">
        <f>Sheet1!$J$56-Sheet2!C1002</f>
        <v>-605.09457548099999</v>
      </c>
      <c r="E1002" s="4"/>
      <c r="F1002" s="1"/>
      <c r="G1002" s="1"/>
      <c r="H1002" s="1"/>
      <c r="I1002" s="4"/>
    </row>
    <row r="1003" spans="1:9" x14ac:dyDescent="0.3">
      <c r="A1003" s="3">
        <v>1002000</v>
      </c>
      <c r="B1003" s="4">
        <f t="shared" si="30"/>
        <v>6471.25</v>
      </c>
      <c r="C1003" s="4">
        <f t="shared" si="31"/>
        <v>7789.0286632414472</v>
      </c>
      <c r="D1003" s="4">
        <f>Sheet1!$J$56-Sheet2!C1003</f>
        <v>-612.86805718084088</v>
      </c>
      <c r="E1003" s="4"/>
      <c r="F1003" s="1"/>
      <c r="G1003" s="1"/>
      <c r="H1003" s="1"/>
      <c r="I1003" s="4"/>
    </row>
    <row r="1004" spans="1:9" x14ac:dyDescent="0.3">
      <c r="A1004" s="3">
        <v>1003000</v>
      </c>
      <c r="B1004" s="4">
        <f t="shared" si="30"/>
        <v>6477.708333333333</v>
      </c>
      <c r="C1004" s="4">
        <f t="shared" si="31"/>
        <v>7796.802144941289</v>
      </c>
      <c r="D1004" s="4">
        <f>Sheet1!$J$56-Sheet2!C1004</f>
        <v>-620.64153888068267</v>
      </c>
      <c r="E1004" s="4"/>
      <c r="F1004" s="1"/>
      <c r="G1004" s="1"/>
      <c r="H1004" s="1"/>
      <c r="I1004" s="4"/>
    </row>
    <row r="1005" spans="1:9" x14ac:dyDescent="0.3">
      <c r="A1005" s="3">
        <v>1004000</v>
      </c>
      <c r="B1005" s="4">
        <f t="shared" si="30"/>
        <v>6484.166666666667</v>
      </c>
      <c r="C1005" s="4">
        <f t="shared" si="31"/>
        <v>7804.5756266411299</v>
      </c>
      <c r="D1005" s="4">
        <f>Sheet1!$J$56-Sheet2!C1005</f>
        <v>-628.41502058052356</v>
      </c>
      <c r="E1005" s="4"/>
      <c r="F1005" s="1"/>
      <c r="G1005" s="1"/>
      <c r="H1005" s="1"/>
      <c r="I1005" s="4"/>
    </row>
    <row r="1006" spans="1:9" x14ac:dyDescent="0.3">
      <c r="A1006" s="3">
        <v>1005000</v>
      </c>
      <c r="B1006" s="4">
        <f t="shared" si="30"/>
        <v>6490.625</v>
      </c>
      <c r="C1006" s="4">
        <f t="shared" si="31"/>
        <v>7812.3491083409735</v>
      </c>
      <c r="D1006" s="4">
        <f>Sheet1!$J$56-Sheet2!C1006</f>
        <v>-636.18850228036717</v>
      </c>
      <c r="E1006" s="4"/>
      <c r="F1006" s="1"/>
      <c r="G1006" s="1"/>
      <c r="H1006" s="1"/>
      <c r="I1006" s="4"/>
    </row>
    <row r="1007" spans="1:9" x14ac:dyDescent="0.3">
      <c r="A1007" s="3">
        <v>1006000</v>
      </c>
      <c r="B1007" s="4">
        <f t="shared" si="30"/>
        <v>6497.083333333333</v>
      </c>
      <c r="C1007" s="4">
        <f t="shared" si="31"/>
        <v>7820.1225900408144</v>
      </c>
      <c r="D1007" s="4">
        <f>Sheet1!$J$56-Sheet2!C1007</f>
        <v>-643.96198398020806</v>
      </c>
      <c r="E1007" s="4"/>
      <c r="F1007" s="1"/>
      <c r="G1007" s="1"/>
      <c r="H1007" s="1"/>
      <c r="I1007" s="4"/>
    </row>
    <row r="1008" spans="1:9" x14ac:dyDescent="0.3">
      <c r="A1008" s="3">
        <v>1007000</v>
      </c>
      <c r="B1008" s="4">
        <f t="shared" si="30"/>
        <v>6503.541666666667</v>
      </c>
      <c r="C1008" s="4">
        <f t="shared" si="31"/>
        <v>7827.8960717406562</v>
      </c>
      <c r="D1008" s="4">
        <f>Sheet1!$J$56-Sheet2!C1008</f>
        <v>-651.73546568004986</v>
      </c>
      <c r="E1008" s="4"/>
      <c r="F1008" s="1"/>
      <c r="G1008" s="1"/>
      <c r="H1008" s="1"/>
      <c r="I1008" s="4"/>
    </row>
    <row r="1009" spans="1:9" x14ac:dyDescent="0.3">
      <c r="A1009" s="3">
        <v>1008000</v>
      </c>
      <c r="B1009" s="4">
        <f t="shared" si="30"/>
        <v>6510</v>
      </c>
      <c r="C1009" s="4">
        <f t="shared" si="31"/>
        <v>7835.6695534404989</v>
      </c>
      <c r="D1009" s="4">
        <f>Sheet1!$J$56-Sheet2!C1009</f>
        <v>-659.50894737989256</v>
      </c>
      <c r="E1009" s="4"/>
      <c r="F1009" s="1"/>
      <c r="G1009" s="1"/>
      <c r="H1009" s="1"/>
      <c r="I1009" s="4"/>
    </row>
    <row r="1010" spans="1:9" x14ac:dyDescent="0.3">
      <c r="A1010" s="3">
        <v>1009000</v>
      </c>
      <c r="B1010" s="4">
        <f t="shared" si="30"/>
        <v>6516.458333333333</v>
      </c>
      <c r="C1010" s="4">
        <f t="shared" si="31"/>
        <v>7843.4430351403398</v>
      </c>
      <c r="D1010" s="4">
        <f>Sheet1!$J$56-Sheet2!C1010</f>
        <v>-667.28242907973345</v>
      </c>
      <c r="E1010" s="4"/>
      <c r="F1010" s="1"/>
      <c r="G1010" s="1"/>
      <c r="H1010" s="1"/>
      <c r="I1010" s="4"/>
    </row>
    <row r="1011" spans="1:9" x14ac:dyDescent="0.3">
      <c r="A1011" s="3">
        <v>1010000</v>
      </c>
      <c r="B1011" s="4">
        <f t="shared" si="30"/>
        <v>6522.916666666667</v>
      </c>
      <c r="C1011" s="4">
        <f t="shared" si="31"/>
        <v>7851.2165168401816</v>
      </c>
      <c r="D1011" s="4">
        <f>Sheet1!$J$56-Sheet2!C1011</f>
        <v>-675.05591077957524</v>
      </c>
      <c r="E1011" s="4"/>
      <c r="F1011" s="1"/>
      <c r="G1011" s="1"/>
      <c r="H1011" s="1"/>
      <c r="I1011" s="4"/>
    </row>
    <row r="1012" spans="1:9" x14ac:dyDescent="0.3">
      <c r="A1012" s="3">
        <v>1011000</v>
      </c>
      <c r="B1012" s="4">
        <f t="shared" si="30"/>
        <v>6529.375</v>
      </c>
      <c r="C1012" s="4">
        <f t="shared" si="31"/>
        <v>7858.9899985400225</v>
      </c>
      <c r="D1012" s="4">
        <f>Sheet1!$J$56-Sheet2!C1012</f>
        <v>-682.82939247941613</v>
      </c>
      <c r="E1012" s="4"/>
      <c r="F1012" s="1"/>
      <c r="G1012" s="1"/>
      <c r="H1012" s="1"/>
      <c r="I1012" s="4"/>
    </row>
    <row r="1013" spans="1:9" x14ac:dyDescent="0.3">
      <c r="A1013" s="3">
        <v>1012000</v>
      </c>
      <c r="B1013" s="4">
        <f t="shared" si="30"/>
        <v>6535.833333333333</v>
      </c>
      <c r="C1013" s="4">
        <f t="shared" si="31"/>
        <v>7866.7634802398661</v>
      </c>
      <c r="D1013" s="4">
        <f>Sheet1!$J$56-Sheet2!C1013</f>
        <v>-690.60287417925974</v>
      </c>
      <c r="E1013" s="4"/>
      <c r="F1013" s="1"/>
      <c r="G1013" s="1"/>
      <c r="H1013" s="1"/>
      <c r="I1013" s="4"/>
    </row>
    <row r="1014" spans="1:9" x14ac:dyDescent="0.3">
      <c r="A1014" s="3">
        <v>1013000</v>
      </c>
      <c r="B1014" s="4">
        <f t="shared" si="30"/>
        <v>6542.291666666667</v>
      </c>
      <c r="C1014" s="4">
        <f t="shared" si="31"/>
        <v>7874.536961939707</v>
      </c>
      <c r="D1014" s="4">
        <f>Sheet1!$J$56-Sheet2!C1014</f>
        <v>-698.37635587910063</v>
      </c>
      <c r="E1014" s="4"/>
      <c r="F1014" s="1"/>
      <c r="G1014" s="1"/>
      <c r="H1014" s="1"/>
      <c r="I1014" s="4"/>
    </row>
    <row r="1015" spans="1:9" x14ac:dyDescent="0.3">
      <c r="A1015" s="3">
        <v>1014000</v>
      </c>
      <c r="B1015" s="4">
        <f t="shared" si="30"/>
        <v>6548.75</v>
      </c>
      <c r="C1015" s="4">
        <f t="shared" si="31"/>
        <v>7882.3104436395488</v>
      </c>
      <c r="D1015" s="4">
        <f>Sheet1!$J$56-Sheet2!C1015</f>
        <v>-706.14983757894242</v>
      </c>
      <c r="E1015" s="4"/>
      <c r="F1015" s="1"/>
      <c r="G1015" s="1"/>
      <c r="H1015" s="1"/>
      <c r="I1015" s="4"/>
    </row>
    <row r="1016" spans="1:9" x14ac:dyDescent="0.3">
      <c r="A1016" s="3">
        <v>1015000</v>
      </c>
      <c r="B1016" s="4">
        <f t="shared" si="30"/>
        <v>6555.208333333333</v>
      </c>
      <c r="C1016" s="4">
        <f t="shared" si="31"/>
        <v>7890.0839253393897</v>
      </c>
      <c r="D1016" s="4">
        <f>Sheet1!$J$56-Sheet2!C1016</f>
        <v>-713.92331927878331</v>
      </c>
      <c r="E1016" s="4"/>
      <c r="F1016" s="1"/>
      <c r="G1016" s="1"/>
      <c r="H1016" s="1"/>
      <c r="I1016" s="4"/>
    </row>
    <row r="1017" spans="1:9" x14ac:dyDescent="0.3">
      <c r="A1017" s="3">
        <v>1016000</v>
      </c>
      <c r="B1017" s="4">
        <f t="shared" si="30"/>
        <v>6561.666666666667</v>
      </c>
      <c r="C1017" s="4">
        <f t="shared" si="31"/>
        <v>7897.8574070392324</v>
      </c>
      <c r="D1017" s="4">
        <f>Sheet1!$J$56-Sheet2!C1017</f>
        <v>-721.69680097862602</v>
      </c>
      <c r="E1017" s="4"/>
      <c r="F1017" s="1"/>
      <c r="G1017" s="1"/>
      <c r="H1017" s="1"/>
      <c r="I1017" s="4"/>
    </row>
    <row r="1018" spans="1:9" x14ac:dyDescent="0.3">
      <c r="A1018" s="3">
        <v>1017000</v>
      </c>
      <c r="B1018" s="4">
        <f t="shared" si="30"/>
        <v>6568.125</v>
      </c>
      <c r="C1018" s="4">
        <f t="shared" si="31"/>
        <v>7905.6308887390742</v>
      </c>
      <c r="D1018" s="4">
        <f>Sheet1!$J$56-Sheet2!C1018</f>
        <v>-729.47028267846781</v>
      </c>
      <c r="E1018" s="4"/>
      <c r="F1018" s="1"/>
      <c r="G1018" s="1"/>
      <c r="H1018" s="1"/>
      <c r="I1018" s="4"/>
    </row>
    <row r="1019" spans="1:9" x14ac:dyDescent="0.3">
      <c r="A1019" s="3">
        <v>1018000</v>
      </c>
      <c r="B1019" s="4">
        <f t="shared" si="30"/>
        <v>6574.583333333333</v>
      </c>
      <c r="C1019" s="4">
        <f t="shared" si="31"/>
        <v>7913.4043704389151</v>
      </c>
      <c r="D1019" s="4">
        <f>Sheet1!$J$56-Sheet2!C1019</f>
        <v>-737.2437643783087</v>
      </c>
      <c r="E1019" s="4"/>
      <c r="F1019" s="1"/>
      <c r="G1019" s="1"/>
      <c r="H1019" s="1"/>
      <c r="I1019" s="4"/>
    </row>
    <row r="1020" spans="1:9" x14ac:dyDescent="0.3">
      <c r="A1020" s="3">
        <v>1019000</v>
      </c>
      <c r="B1020" s="4">
        <f t="shared" si="30"/>
        <v>6581.041666666667</v>
      </c>
      <c r="C1020" s="4">
        <f t="shared" si="31"/>
        <v>7921.1778521387578</v>
      </c>
      <c r="D1020" s="4">
        <f>Sheet1!$J$56-Sheet2!C1020</f>
        <v>-745.0172460781514</v>
      </c>
      <c r="E1020" s="4"/>
      <c r="F1020" s="1"/>
      <c r="G1020" s="1"/>
      <c r="H1020" s="1"/>
      <c r="I1020" s="4"/>
    </row>
    <row r="1021" spans="1:9" x14ac:dyDescent="0.3">
      <c r="A1021" s="3">
        <v>1020000</v>
      </c>
      <c r="B1021" s="4">
        <f t="shared" si="30"/>
        <v>6587.5</v>
      </c>
      <c r="C1021" s="4">
        <f t="shared" si="31"/>
        <v>7928.9513338385996</v>
      </c>
      <c r="D1021" s="4">
        <f>Sheet1!$J$56-Sheet2!C1021</f>
        <v>-752.7907277779932</v>
      </c>
      <c r="E1021" s="4"/>
      <c r="F1021" s="1"/>
      <c r="G1021" s="1"/>
      <c r="H1021" s="1"/>
      <c r="I1021" s="4"/>
    </row>
    <row r="1022" spans="1:9" x14ac:dyDescent="0.3">
      <c r="A1022" s="3">
        <v>1021000</v>
      </c>
      <c r="B1022" s="4">
        <f t="shared" si="30"/>
        <v>6593.958333333333</v>
      </c>
      <c r="C1022" s="4">
        <f t="shared" si="31"/>
        <v>7936.7248155384414</v>
      </c>
      <c r="D1022" s="4">
        <f>Sheet1!$J$56-Sheet2!C1022</f>
        <v>-760.56420947783499</v>
      </c>
      <c r="E1022" s="4"/>
      <c r="F1022" s="1"/>
      <c r="G1022" s="1"/>
      <c r="H1022" s="1"/>
      <c r="I1022" s="4"/>
    </row>
    <row r="1023" spans="1:9" x14ac:dyDescent="0.3">
      <c r="A1023" s="3">
        <v>1022000</v>
      </c>
      <c r="B1023" s="4">
        <f t="shared" si="30"/>
        <v>6600.416666666667</v>
      </c>
      <c r="C1023" s="4">
        <f t="shared" si="31"/>
        <v>7944.4982972382822</v>
      </c>
      <c r="D1023" s="4">
        <f>Sheet1!$J$56-Sheet2!C1023</f>
        <v>-768.33769117767588</v>
      </c>
      <c r="E1023" s="4"/>
      <c r="F1023" s="1"/>
      <c r="G1023" s="1"/>
      <c r="H1023" s="1"/>
      <c r="I1023" s="4"/>
    </row>
    <row r="1024" spans="1:9" x14ac:dyDescent="0.3">
      <c r="A1024" s="3">
        <v>1023000</v>
      </c>
      <c r="B1024" s="4">
        <f t="shared" si="30"/>
        <v>6606.875</v>
      </c>
      <c r="C1024" s="4">
        <f t="shared" si="31"/>
        <v>7952.271778938125</v>
      </c>
      <c r="D1024" s="4">
        <f>Sheet1!$J$56-Sheet2!C1024</f>
        <v>-776.11117287751858</v>
      </c>
      <c r="E1024" s="4"/>
      <c r="F1024" s="1"/>
      <c r="G1024" s="1"/>
      <c r="H1024" s="1"/>
      <c r="I1024" s="4"/>
    </row>
    <row r="1025" spans="1:9" x14ac:dyDescent="0.3">
      <c r="A1025" s="3">
        <v>1024000</v>
      </c>
      <c r="B1025" s="4">
        <f t="shared" si="30"/>
        <v>6613.333333333333</v>
      </c>
      <c r="C1025" s="4">
        <f t="shared" si="31"/>
        <v>7960.0452606379667</v>
      </c>
      <c r="D1025" s="4">
        <f>Sheet1!$J$56-Sheet2!C1025</f>
        <v>-783.88465457736038</v>
      </c>
      <c r="E1025" s="4"/>
      <c r="F1025" s="1"/>
      <c r="G1025" s="1"/>
      <c r="H1025" s="1"/>
      <c r="I1025" s="4"/>
    </row>
    <row r="1026" spans="1:9" x14ac:dyDescent="0.3">
      <c r="A1026" s="3">
        <v>1025000</v>
      </c>
      <c r="B1026" s="4">
        <f t="shared" si="30"/>
        <v>6619.791666666667</v>
      </c>
      <c r="C1026" s="4">
        <f t="shared" si="31"/>
        <v>7967.8187423378076</v>
      </c>
      <c r="D1026" s="4">
        <f>Sheet1!$J$56-Sheet2!C1026</f>
        <v>-791.65813627720127</v>
      </c>
      <c r="E1026" s="4"/>
      <c r="F1026" s="1"/>
      <c r="G1026" s="1"/>
      <c r="H1026" s="1"/>
      <c r="I1026" s="4"/>
    </row>
    <row r="1027" spans="1:9" x14ac:dyDescent="0.3">
      <c r="A1027" s="3">
        <v>1026000</v>
      </c>
      <c r="B1027" s="4">
        <f t="shared" ref="B1027:B1090" si="32">A1027*$B$1/12</f>
        <v>6626.25</v>
      </c>
      <c r="C1027" s="4">
        <f t="shared" ref="C1027:C1090" si="33">-PMT($C$1/12,$D$1*12,A1027)</f>
        <v>7975.5922240376494</v>
      </c>
      <c r="D1027" s="4">
        <f>Sheet1!$J$56-Sheet2!C1027</f>
        <v>-799.43161797704306</v>
      </c>
      <c r="E1027" s="4"/>
      <c r="F1027" s="1"/>
      <c r="G1027" s="1"/>
      <c r="H1027" s="1"/>
      <c r="I1027" s="4"/>
    </row>
    <row r="1028" spans="1:9" x14ac:dyDescent="0.3">
      <c r="A1028" s="3">
        <v>1027000</v>
      </c>
      <c r="B1028" s="4">
        <f t="shared" si="32"/>
        <v>6632.708333333333</v>
      </c>
      <c r="C1028" s="4">
        <f t="shared" si="33"/>
        <v>7983.3657057374921</v>
      </c>
      <c r="D1028" s="4">
        <f>Sheet1!$J$56-Sheet2!C1028</f>
        <v>-807.20509967688577</v>
      </c>
      <c r="E1028" s="4"/>
      <c r="F1028" s="1"/>
      <c r="G1028" s="1"/>
      <c r="H1028" s="1"/>
      <c r="I1028" s="4"/>
    </row>
    <row r="1029" spans="1:9" x14ac:dyDescent="0.3">
      <c r="A1029" s="3">
        <v>1028000</v>
      </c>
      <c r="B1029" s="4">
        <f t="shared" si="32"/>
        <v>6639.166666666667</v>
      </c>
      <c r="C1029" s="4">
        <f t="shared" si="33"/>
        <v>7991.139187437333</v>
      </c>
      <c r="D1029" s="4">
        <f>Sheet1!$J$56-Sheet2!C1029</f>
        <v>-814.97858137672665</v>
      </c>
      <c r="E1029" s="4"/>
      <c r="F1029" s="1"/>
      <c r="G1029" s="1"/>
      <c r="H1029" s="1"/>
      <c r="I1029" s="4"/>
    </row>
    <row r="1030" spans="1:9" x14ac:dyDescent="0.3">
      <c r="A1030" s="3">
        <v>1029000</v>
      </c>
      <c r="B1030" s="4">
        <f t="shared" si="32"/>
        <v>6645.625</v>
      </c>
      <c r="C1030" s="4">
        <f t="shared" si="33"/>
        <v>7998.9126691371748</v>
      </c>
      <c r="D1030" s="4">
        <f>Sheet1!$J$56-Sheet2!C1030</f>
        <v>-822.75206307656845</v>
      </c>
      <c r="E1030" s="4"/>
      <c r="F1030" s="1"/>
      <c r="G1030" s="1"/>
      <c r="H1030" s="1"/>
      <c r="I1030" s="4"/>
    </row>
    <row r="1031" spans="1:9" x14ac:dyDescent="0.3">
      <c r="A1031" s="3">
        <v>1030000</v>
      </c>
      <c r="B1031" s="4">
        <f t="shared" si="32"/>
        <v>6652.083333333333</v>
      </c>
      <c r="C1031" s="4">
        <f t="shared" si="33"/>
        <v>8006.6861508370166</v>
      </c>
      <c r="D1031" s="4">
        <f>Sheet1!$J$56-Sheet2!C1031</f>
        <v>-830.52554477641024</v>
      </c>
      <c r="E1031" s="4"/>
      <c r="F1031" s="1"/>
      <c r="G1031" s="1"/>
      <c r="H1031" s="1"/>
      <c r="I1031" s="4"/>
    </row>
    <row r="1032" spans="1:9" x14ac:dyDescent="0.3">
      <c r="A1032" s="3">
        <v>1031000</v>
      </c>
      <c r="B1032" s="4">
        <f t="shared" si="32"/>
        <v>6658.541666666667</v>
      </c>
      <c r="C1032" s="4">
        <f t="shared" si="33"/>
        <v>8014.4596325368593</v>
      </c>
      <c r="D1032" s="4">
        <f>Sheet1!$J$56-Sheet2!C1032</f>
        <v>-838.29902647625295</v>
      </c>
      <c r="E1032" s="4"/>
      <c r="F1032" s="1"/>
      <c r="G1032" s="1"/>
      <c r="H1032" s="1"/>
      <c r="I1032" s="4"/>
    </row>
    <row r="1033" spans="1:9" x14ac:dyDescent="0.3">
      <c r="A1033" s="3">
        <v>1032000</v>
      </c>
      <c r="B1033" s="4">
        <f t="shared" si="32"/>
        <v>6665</v>
      </c>
      <c r="C1033" s="4">
        <f t="shared" si="33"/>
        <v>8022.2331142367002</v>
      </c>
      <c r="D1033" s="4">
        <f>Sheet1!$J$56-Sheet2!C1033</f>
        <v>-846.07250817609383</v>
      </c>
      <c r="E1033" s="4"/>
      <c r="F1033" s="1"/>
      <c r="G1033" s="1"/>
      <c r="H1033" s="1"/>
      <c r="I1033" s="4"/>
    </row>
    <row r="1034" spans="1:9" x14ac:dyDescent="0.3">
      <c r="A1034" s="3">
        <v>1033000</v>
      </c>
      <c r="B1034" s="4">
        <f t="shared" si="32"/>
        <v>6671.458333333333</v>
      </c>
      <c r="C1034" s="4">
        <f t="shared" si="33"/>
        <v>8030.006595936542</v>
      </c>
      <c r="D1034" s="4">
        <f>Sheet1!$J$56-Sheet2!C1034</f>
        <v>-853.84598987593563</v>
      </c>
      <c r="E1034" s="4"/>
      <c r="F1034" s="1"/>
      <c r="G1034" s="1"/>
      <c r="H1034" s="1"/>
      <c r="I1034" s="4"/>
    </row>
    <row r="1035" spans="1:9" x14ac:dyDescent="0.3">
      <c r="A1035" s="3">
        <v>1034000</v>
      </c>
      <c r="B1035" s="4">
        <f t="shared" si="32"/>
        <v>6677.916666666667</v>
      </c>
      <c r="C1035" s="4">
        <f t="shared" si="33"/>
        <v>8037.7800776363847</v>
      </c>
      <c r="D1035" s="4">
        <f>Sheet1!$J$56-Sheet2!C1035</f>
        <v>-861.61947157577833</v>
      </c>
      <c r="E1035" s="4"/>
      <c r="F1035" s="1"/>
      <c r="G1035" s="1"/>
      <c r="H1035" s="1"/>
      <c r="I1035" s="4"/>
    </row>
    <row r="1036" spans="1:9" x14ac:dyDescent="0.3">
      <c r="A1036" s="3">
        <v>1035000</v>
      </c>
      <c r="B1036" s="4">
        <f t="shared" si="32"/>
        <v>6684.375</v>
      </c>
      <c r="C1036" s="4">
        <f t="shared" si="33"/>
        <v>8045.5535593362256</v>
      </c>
      <c r="D1036" s="4">
        <f>Sheet1!$J$56-Sheet2!C1036</f>
        <v>-869.39295327561922</v>
      </c>
      <c r="E1036" s="4"/>
      <c r="F1036" s="1"/>
      <c r="G1036" s="1"/>
      <c r="H1036" s="1"/>
      <c r="I1036" s="4"/>
    </row>
    <row r="1037" spans="1:9" x14ac:dyDescent="0.3">
      <c r="A1037" s="3">
        <v>1036000</v>
      </c>
      <c r="B1037" s="4">
        <f t="shared" si="32"/>
        <v>6690.833333333333</v>
      </c>
      <c r="C1037" s="4">
        <f t="shared" si="33"/>
        <v>8053.3270410360674</v>
      </c>
      <c r="D1037" s="4">
        <f>Sheet1!$J$56-Sheet2!C1037</f>
        <v>-877.16643497546102</v>
      </c>
      <c r="E1037" s="4"/>
      <c r="F1037" s="1"/>
      <c r="G1037" s="1"/>
      <c r="H1037" s="1"/>
      <c r="I1037" s="4"/>
    </row>
    <row r="1038" spans="1:9" x14ac:dyDescent="0.3">
      <c r="A1038" s="3">
        <v>1037000</v>
      </c>
      <c r="B1038" s="4">
        <f t="shared" si="32"/>
        <v>6697.291666666667</v>
      </c>
      <c r="C1038" s="4">
        <f t="shared" si="33"/>
        <v>8061.1005227359083</v>
      </c>
      <c r="D1038" s="4">
        <f>Sheet1!$J$56-Sheet2!C1038</f>
        <v>-884.9399166753019</v>
      </c>
      <c r="E1038" s="4"/>
      <c r="F1038" s="1"/>
      <c r="G1038" s="1"/>
      <c r="H1038" s="1"/>
      <c r="I1038" s="4"/>
    </row>
    <row r="1039" spans="1:9" x14ac:dyDescent="0.3">
      <c r="A1039" s="3">
        <v>1038000</v>
      </c>
      <c r="B1039" s="4">
        <f t="shared" si="32"/>
        <v>6703.75</v>
      </c>
      <c r="C1039" s="4">
        <f t="shared" si="33"/>
        <v>8068.8740044357519</v>
      </c>
      <c r="D1039" s="4">
        <f>Sheet1!$J$56-Sheet2!C1039</f>
        <v>-892.71339837514552</v>
      </c>
      <c r="E1039" s="4"/>
      <c r="F1039" s="1"/>
      <c r="G1039" s="1"/>
      <c r="H1039" s="1"/>
      <c r="I1039" s="4"/>
    </row>
    <row r="1040" spans="1:9" x14ac:dyDescent="0.3">
      <c r="A1040" s="3">
        <v>1039000</v>
      </c>
      <c r="B1040" s="4">
        <f t="shared" si="32"/>
        <v>6710.208333333333</v>
      </c>
      <c r="C1040" s="4">
        <f t="shared" si="33"/>
        <v>8076.6474861355928</v>
      </c>
      <c r="D1040" s="4">
        <f>Sheet1!$J$56-Sheet2!C1040</f>
        <v>-900.4868800749864</v>
      </c>
      <c r="E1040" s="4"/>
      <c r="F1040" s="1"/>
      <c r="G1040" s="1"/>
      <c r="H1040" s="1"/>
      <c r="I1040" s="4"/>
    </row>
    <row r="1041" spans="1:9" x14ac:dyDescent="0.3">
      <c r="A1041" s="3">
        <v>1040000</v>
      </c>
      <c r="B1041" s="4">
        <f t="shared" si="32"/>
        <v>6716.666666666667</v>
      </c>
      <c r="C1041" s="4">
        <f t="shared" si="33"/>
        <v>8084.4209678354346</v>
      </c>
      <c r="D1041" s="4">
        <f>Sheet1!$J$56-Sheet2!C1041</f>
        <v>-908.2603617748282</v>
      </c>
      <c r="E1041" s="4"/>
      <c r="F1041" s="1"/>
      <c r="G1041" s="1"/>
      <c r="H1041" s="1"/>
      <c r="I1041" s="4"/>
    </row>
    <row r="1042" spans="1:9" x14ac:dyDescent="0.3">
      <c r="A1042" s="3">
        <v>1041000</v>
      </c>
      <c r="B1042" s="4">
        <f t="shared" si="32"/>
        <v>6723.125</v>
      </c>
      <c r="C1042" s="4">
        <f t="shared" si="33"/>
        <v>8092.1944495352755</v>
      </c>
      <c r="D1042" s="4">
        <f>Sheet1!$J$56-Sheet2!C1042</f>
        <v>-916.03384347466908</v>
      </c>
      <c r="E1042" s="4"/>
      <c r="F1042" s="1"/>
      <c r="G1042" s="1"/>
      <c r="H1042" s="1"/>
      <c r="I1042" s="4"/>
    </row>
    <row r="1043" spans="1:9" x14ac:dyDescent="0.3">
      <c r="A1043" s="3">
        <v>1042000</v>
      </c>
      <c r="B1043" s="4">
        <f t="shared" si="32"/>
        <v>6729.583333333333</v>
      </c>
      <c r="C1043" s="4">
        <f t="shared" si="33"/>
        <v>8099.9679312351182</v>
      </c>
      <c r="D1043" s="4">
        <f>Sheet1!$J$56-Sheet2!C1043</f>
        <v>-923.80732517451179</v>
      </c>
      <c r="E1043" s="4"/>
      <c r="F1043" s="1"/>
      <c r="G1043" s="1"/>
      <c r="H1043" s="1"/>
      <c r="I1043" s="4"/>
    </row>
    <row r="1044" spans="1:9" x14ac:dyDescent="0.3">
      <c r="A1044" s="3">
        <v>1043000</v>
      </c>
      <c r="B1044" s="4">
        <f t="shared" si="32"/>
        <v>6736.041666666667</v>
      </c>
      <c r="C1044" s="4">
        <f t="shared" si="33"/>
        <v>8107.74141293496</v>
      </c>
      <c r="D1044" s="4">
        <f>Sheet1!$J$56-Sheet2!C1044</f>
        <v>-931.58080687435358</v>
      </c>
      <c r="E1044" s="4"/>
      <c r="F1044" s="1"/>
      <c r="G1044" s="1"/>
      <c r="H1044" s="1"/>
      <c r="I1044" s="4"/>
    </row>
    <row r="1045" spans="1:9" x14ac:dyDescent="0.3">
      <c r="A1045" s="3">
        <v>1044000</v>
      </c>
      <c r="B1045" s="4">
        <f t="shared" si="32"/>
        <v>6742.5</v>
      </c>
      <c r="C1045" s="4">
        <f t="shared" si="33"/>
        <v>8115.5148946348008</v>
      </c>
      <c r="D1045" s="4">
        <f>Sheet1!$J$56-Sheet2!C1045</f>
        <v>-939.35428857419447</v>
      </c>
      <c r="E1045" s="4"/>
      <c r="F1045" s="1"/>
      <c r="G1045" s="1"/>
      <c r="H1045" s="1"/>
      <c r="I1045" s="4"/>
    </row>
    <row r="1046" spans="1:9" x14ac:dyDescent="0.3">
      <c r="A1046" s="3">
        <v>1045000</v>
      </c>
      <c r="B1046" s="4">
        <f t="shared" si="32"/>
        <v>6748.958333333333</v>
      </c>
      <c r="C1046" s="4">
        <f t="shared" si="33"/>
        <v>8123.2883763346445</v>
      </c>
      <c r="D1046" s="4">
        <f>Sheet1!$J$56-Sheet2!C1046</f>
        <v>-947.12777027403808</v>
      </c>
      <c r="E1046" s="4"/>
      <c r="F1046" s="1"/>
      <c r="G1046" s="1"/>
      <c r="H1046" s="1"/>
      <c r="I1046" s="4"/>
    </row>
    <row r="1047" spans="1:9" x14ac:dyDescent="0.3">
      <c r="A1047" s="3">
        <v>1046000</v>
      </c>
      <c r="B1047" s="4">
        <f t="shared" si="32"/>
        <v>6755.416666666667</v>
      </c>
      <c r="C1047" s="4">
        <f t="shared" si="33"/>
        <v>8131.0618580344853</v>
      </c>
      <c r="D1047" s="4">
        <f>Sheet1!$J$56-Sheet2!C1047</f>
        <v>-954.90125197387897</v>
      </c>
      <c r="E1047" s="4"/>
      <c r="F1047" s="1"/>
      <c r="G1047" s="1"/>
      <c r="H1047" s="1"/>
      <c r="I1047" s="4"/>
    </row>
    <row r="1048" spans="1:9" x14ac:dyDescent="0.3">
      <c r="A1048" s="3">
        <v>1047000</v>
      </c>
      <c r="B1048" s="4">
        <f t="shared" si="32"/>
        <v>6761.875</v>
      </c>
      <c r="C1048" s="4">
        <f t="shared" si="33"/>
        <v>8138.8353397343271</v>
      </c>
      <c r="D1048" s="4">
        <f>Sheet1!$J$56-Sheet2!C1048</f>
        <v>-962.67473367372077</v>
      </c>
      <c r="E1048" s="4"/>
      <c r="F1048" s="1"/>
      <c r="G1048" s="1"/>
      <c r="H1048" s="1"/>
      <c r="I1048" s="4"/>
    </row>
    <row r="1049" spans="1:9" x14ac:dyDescent="0.3">
      <c r="A1049" s="3">
        <v>1048000</v>
      </c>
      <c r="B1049" s="4">
        <f t="shared" si="32"/>
        <v>6768.333333333333</v>
      </c>
      <c r="C1049" s="4">
        <f t="shared" si="33"/>
        <v>8146.608821434168</v>
      </c>
      <c r="D1049" s="4">
        <f>Sheet1!$J$56-Sheet2!C1049</f>
        <v>-970.44821537356165</v>
      </c>
      <c r="E1049" s="4"/>
      <c r="F1049" s="1"/>
      <c r="G1049" s="1"/>
      <c r="H1049" s="1"/>
      <c r="I1049" s="4"/>
    </row>
    <row r="1050" spans="1:9" x14ac:dyDescent="0.3">
      <c r="A1050" s="3">
        <v>1049000</v>
      </c>
      <c r="B1050" s="4">
        <f t="shared" si="32"/>
        <v>6774.791666666667</v>
      </c>
      <c r="C1050" s="4">
        <f t="shared" si="33"/>
        <v>8154.3823031340107</v>
      </c>
      <c r="D1050" s="4">
        <f>Sheet1!$J$56-Sheet2!C1050</f>
        <v>-978.22169707340436</v>
      </c>
      <c r="E1050" s="4"/>
      <c r="F1050" s="1"/>
      <c r="G1050" s="1"/>
      <c r="H1050" s="1"/>
      <c r="I1050" s="4"/>
    </row>
    <row r="1051" spans="1:9" x14ac:dyDescent="0.3">
      <c r="A1051" s="3">
        <v>1050000</v>
      </c>
      <c r="B1051" s="4">
        <f t="shared" si="32"/>
        <v>6781.25</v>
      </c>
      <c r="C1051" s="4">
        <f t="shared" si="33"/>
        <v>8162.1557848338525</v>
      </c>
      <c r="D1051" s="4">
        <f>Sheet1!$J$56-Sheet2!C1051</f>
        <v>-985.99517877324615</v>
      </c>
      <c r="E1051" s="4"/>
      <c r="F1051" s="1"/>
      <c r="G1051" s="1"/>
      <c r="H1051" s="1"/>
      <c r="I1051" s="4"/>
    </row>
    <row r="1052" spans="1:9" x14ac:dyDescent="0.3">
      <c r="A1052" s="3">
        <v>1051000</v>
      </c>
      <c r="B1052" s="4">
        <f t="shared" si="32"/>
        <v>6787.708333333333</v>
      </c>
      <c r="C1052" s="4">
        <f t="shared" si="33"/>
        <v>8169.9292665336934</v>
      </c>
      <c r="D1052" s="4">
        <f>Sheet1!$J$56-Sheet2!C1052</f>
        <v>-993.76866047308704</v>
      </c>
      <c r="E1052" s="4"/>
      <c r="F1052" s="1"/>
      <c r="G1052" s="1"/>
      <c r="H1052" s="1"/>
      <c r="I1052" s="4"/>
    </row>
    <row r="1053" spans="1:9" x14ac:dyDescent="0.3">
      <c r="A1053" s="3">
        <v>1052000</v>
      </c>
      <c r="B1053" s="4">
        <f t="shared" si="32"/>
        <v>6794.166666666667</v>
      </c>
      <c r="C1053" s="4">
        <f t="shared" si="33"/>
        <v>8177.7027482335352</v>
      </c>
      <c r="D1053" s="4">
        <f>Sheet1!$J$56-Sheet2!C1053</f>
        <v>-1001.5421421729288</v>
      </c>
      <c r="E1053" s="4"/>
      <c r="F1053" s="1"/>
      <c r="G1053" s="1"/>
      <c r="H1053" s="1"/>
      <c r="I1053" s="4"/>
    </row>
    <row r="1054" spans="1:9" x14ac:dyDescent="0.3">
      <c r="A1054" s="3">
        <v>1053000</v>
      </c>
      <c r="B1054" s="4">
        <f t="shared" si="32"/>
        <v>6800.625</v>
      </c>
      <c r="C1054" s="4">
        <f t="shared" si="33"/>
        <v>8185.4762299333779</v>
      </c>
      <c r="D1054" s="4">
        <f>Sheet1!$J$56-Sheet2!C1054</f>
        <v>-1009.3156238727715</v>
      </c>
      <c r="E1054" s="4"/>
      <c r="F1054" s="1"/>
      <c r="G1054" s="1"/>
      <c r="H1054" s="1"/>
      <c r="I1054" s="4"/>
    </row>
    <row r="1055" spans="1:9" x14ac:dyDescent="0.3">
      <c r="A1055" s="3">
        <v>1054000</v>
      </c>
      <c r="B1055" s="4">
        <f t="shared" si="32"/>
        <v>6807.083333333333</v>
      </c>
      <c r="C1055" s="4">
        <f t="shared" si="33"/>
        <v>8193.2497116332197</v>
      </c>
      <c r="D1055" s="4">
        <f>Sheet1!$J$56-Sheet2!C1055</f>
        <v>-1017.0891055726133</v>
      </c>
      <c r="E1055" s="4"/>
      <c r="F1055" s="1"/>
      <c r="G1055" s="1"/>
      <c r="H1055" s="1"/>
      <c r="I1055" s="4"/>
    </row>
    <row r="1056" spans="1:9" x14ac:dyDescent="0.3">
      <c r="A1056" s="3">
        <v>1055000</v>
      </c>
      <c r="B1056" s="4">
        <f t="shared" si="32"/>
        <v>6813.541666666667</v>
      </c>
      <c r="C1056" s="4">
        <f t="shared" si="33"/>
        <v>8201.0231933330615</v>
      </c>
      <c r="D1056" s="4">
        <f>Sheet1!$J$56-Sheet2!C1056</f>
        <v>-1024.8625872724551</v>
      </c>
      <c r="E1056" s="4"/>
      <c r="F1056" s="1"/>
      <c r="G1056" s="1"/>
      <c r="H1056" s="1"/>
      <c r="I1056" s="4"/>
    </row>
    <row r="1057" spans="1:9" x14ac:dyDescent="0.3">
      <c r="A1057" s="3">
        <v>1056000</v>
      </c>
      <c r="B1057" s="4">
        <f t="shared" si="32"/>
        <v>6820</v>
      </c>
      <c r="C1057" s="4">
        <f t="shared" si="33"/>
        <v>8208.7966750329015</v>
      </c>
      <c r="D1057" s="4">
        <f>Sheet1!$J$56-Sheet2!C1057</f>
        <v>-1032.6360689722951</v>
      </c>
      <c r="E1057" s="4"/>
      <c r="F1057" s="1"/>
      <c r="G1057" s="1"/>
      <c r="H1057" s="1"/>
      <c r="I1057" s="4"/>
    </row>
    <row r="1058" spans="1:9" x14ac:dyDescent="0.3">
      <c r="A1058" s="3">
        <v>1057000</v>
      </c>
      <c r="B1058" s="4">
        <f t="shared" si="32"/>
        <v>6826.458333333333</v>
      </c>
      <c r="C1058" s="4">
        <f t="shared" si="33"/>
        <v>8216.5701567327451</v>
      </c>
      <c r="D1058" s="4">
        <f>Sheet1!$J$56-Sheet2!C1058</f>
        <v>-1040.4095506721387</v>
      </c>
      <c r="E1058" s="4"/>
      <c r="F1058" s="1"/>
      <c r="G1058" s="1"/>
      <c r="H1058" s="1"/>
      <c r="I1058" s="4"/>
    </row>
    <row r="1059" spans="1:9" x14ac:dyDescent="0.3">
      <c r="A1059" s="3">
        <v>1058000</v>
      </c>
      <c r="B1059" s="4">
        <f t="shared" si="32"/>
        <v>6832.916666666667</v>
      </c>
      <c r="C1059" s="4">
        <f t="shared" si="33"/>
        <v>8224.3436384325869</v>
      </c>
      <c r="D1059" s="4">
        <f>Sheet1!$J$56-Sheet2!C1059</f>
        <v>-1048.1830323719805</v>
      </c>
      <c r="E1059" s="4"/>
      <c r="F1059" s="1"/>
      <c r="G1059" s="1"/>
      <c r="H1059" s="1"/>
      <c r="I1059" s="4"/>
    </row>
    <row r="1060" spans="1:9" x14ac:dyDescent="0.3">
      <c r="A1060" s="3">
        <v>1059000</v>
      </c>
      <c r="B1060" s="4">
        <f t="shared" si="32"/>
        <v>6839.375</v>
      </c>
      <c r="C1060" s="4">
        <f t="shared" si="33"/>
        <v>8232.1171201324269</v>
      </c>
      <c r="D1060" s="4">
        <f>Sheet1!$J$56-Sheet2!C1060</f>
        <v>-1055.9565140718205</v>
      </c>
      <c r="E1060" s="4"/>
      <c r="F1060" s="1"/>
      <c r="G1060" s="1"/>
      <c r="H1060" s="1"/>
      <c r="I1060" s="4"/>
    </row>
    <row r="1061" spans="1:9" x14ac:dyDescent="0.3">
      <c r="A1061" s="3">
        <v>1060000</v>
      </c>
      <c r="B1061" s="4">
        <f t="shared" si="32"/>
        <v>6845.833333333333</v>
      </c>
      <c r="C1061" s="4">
        <f t="shared" si="33"/>
        <v>8239.8906018322705</v>
      </c>
      <c r="D1061" s="4">
        <f>Sheet1!$J$56-Sheet2!C1061</f>
        <v>-1063.7299957716641</v>
      </c>
      <c r="E1061" s="4"/>
      <c r="F1061" s="1"/>
      <c r="G1061" s="1"/>
      <c r="H1061" s="1"/>
      <c r="I1061" s="4"/>
    </row>
    <row r="1062" spans="1:9" x14ac:dyDescent="0.3">
      <c r="A1062" s="3">
        <v>1061000</v>
      </c>
      <c r="B1062" s="4">
        <f t="shared" si="32"/>
        <v>6852.291666666667</v>
      </c>
      <c r="C1062" s="4">
        <f t="shared" si="33"/>
        <v>8247.6640835321123</v>
      </c>
      <c r="D1062" s="4">
        <f>Sheet1!$J$56-Sheet2!C1062</f>
        <v>-1071.5034774715059</v>
      </c>
      <c r="E1062" s="4"/>
      <c r="F1062" s="1"/>
      <c r="G1062" s="1"/>
      <c r="H1062" s="1"/>
      <c r="I1062" s="4"/>
    </row>
    <row r="1063" spans="1:9" x14ac:dyDescent="0.3">
      <c r="A1063" s="3">
        <v>1062000</v>
      </c>
      <c r="B1063" s="4">
        <f t="shared" si="32"/>
        <v>6858.75</v>
      </c>
      <c r="C1063" s="4">
        <f t="shared" si="33"/>
        <v>8255.4375652319541</v>
      </c>
      <c r="D1063" s="4">
        <f>Sheet1!$J$56-Sheet2!C1063</f>
        <v>-1079.2769591713477</v>
      </c>
      <c r="E1063" s="4"/>
      <c r="F1063" s="1"/>
      <c r="G1063" s="1"/>
      <c r="H1063" s="1"/>
      <c r="I1063" s="4"/>
    </row>
    <row r="1064" spans="1:9" x14ac:dyDescent="0.3">
      <c r="A1064" s="3">
        <v>1063000</v>
      </c>
      <c r="B1064" s="4">
        <f t="shared" si="32"/>
        <v>6865.208333333333</v>
      </c>
      <c r="C1064" s="4">
        <f t="shared" si="33"/>
        <v>8263.211046931794</v>
      </c>
      <c r="D1064" s="4">
        <f>Sheet1!$J$56-Sheet2!C1064</f>
        <v>-1087.0504408711877</v>
      </c>
      <c r="E1064" s="4"/>
      <c r="F1064" s="1"/>
      <c r="G1064" s="1"/>
      <c r="H1064" s="1"/>
      <c r="I1064" s="4"/>
    </row>
    <row r="1065" spans="1:9" x14ac:dyDescent="0.3">
      <c r="A1065" s="3">
        <v>1064000</v>
      </c>
      <c r="B1065" s="4">
        <f t="shared" si="32"/>
        <v>6871.666666666667</v>
      </c>
      <c r="C1065" s="4">
        <f t="shared" si="33"/>
        <v>8270.9845286316377</v>
      </c>
      <c r="D1065" s="4">
        <f>Sheet1!$J$56-Sheet2!C1065</f>
        <v>-1094.8239225710313</v>
      </c>
      <c r="E1065" s="4"/>
      <c r="F1065" s="1"/>
      <c r="G1065" s="1"/>
      <c r="H1065" s="1"/>
      <c r="I1065" s="4"/>
    </row>
    <row r="1066" spans="1:9" x14ac:dyDescent="0.3">
      <c r="A1066" s="3">
        <v>1065000</v>
      </c>
      <c r="B1066" s="4">
        <f t="shared" si="32"/>
        <v>6878.125</v>
      </c>
      <c r="C1066" s="4">
        <f t="shared" si="33"/>
        <v>8278.7580103314795</v>
      </c>
      <c r="D1066" s="4">
        <f>Sheet1!$J$56-Sheet2!C1066</f>
        <v>-1102.5974042708731</v>
      </c>
      <c r="E1066" s="4"/>
      <c r="F1066" s="1"/>
      <c r="G1066" s="1"/>
      <c r="H1066" s="1"/>
      <c r="I1066" s="4"/>
    </row>
    <row r="1067" spans="1:9" x14ac:dyDescent="0.3">
      <c r="A1067" s="3">
        <v>1066000</v>
      </c>
      <c r="B1067" s="4">
        <f t="shared" si="32"/>
        <v>6884.583333333333</v>
      </c>
      <c r="C1067" s="4">
        <f t="shared" si="33"/>
        <v>8286.5314920313194</v>
      </c>
      <c r="D1067" s="4">
        <f>Sheet1!$J$56-Sheet2!C1067</f>
        <v>-1110.3708859707131</v>
      </c>
      <c r="E1067" s="4"/>
      <c r="F1067" s="1"/>
      <c r="G1067" s="1"/>
      <c r="H1067" s="1"/>
      <c r="I1067" s="4"/>
    </row>
    <row r="1068" spans="1:9" x14ac:dyDescent="0.3">
      <c r="A1068" s="3">
        <v>1067000</v>
      </c>
      <c r="B1068" s="4">
        <f t="shared" si="32"/>
        <v>6891.041666666667</v>
      </c>
      <c r="C1068" s="4">
        <f t="shared" si="33"/>
        <v>8294.3049737311612</v>
      </c>
      <c r="D1068" s="4">
        <f>Sheet1!$J$56-Sheet2!C1068</f>
        <v>-1118.1443676705549</v>
      </c>
      <c r="E1068" s="4"/>
      <c r="F1068" s="1"/>
      <c r="G1068" s="1"/>
      <c r="H1068" s="1"/>
      <c r="I1068" s="4"/>
    </row>
    <row r="1069" spans="1:9" x14ac:dyDescent="0.3">
      <c r="A1069" s="3">
        <v>1068000</v>
      </c>
      <c r="B1069" s="4">
        <f t="shared" si="32"/>
        <v>6897.5</v>
      </c>
      <c r="C1069" s="4">
        <f t="shared" si="33"/>
        <v>8302.0784554310048</v>
      </c>
      <c r="D1069" s="4">
        <f>Sheet1!$J$56-Sheet2!C1069</f>
        <v>-1125.9178493703985</v>
      </c>
      <c r="E1069" s="4"/>
      <c r="F1069" s="1"/>
      <c r="G1069" s="1"/>
      <c r="H1069" s="1"/>
      <c r="I1069" s="4"/>
    </row>
    <row r="1070" spans="1:9" x14ac:dyDescent="0.3">
      <c r="A1070" s="3">
        <v>1069000</v>
      </c>
      <c r="B1070" s="4">
        <f t="shared" si="32"/>
        <v>6903.958333333333</v>
      </c>
      <c r="C1070" s="4">
        <f t="shared" si="33"/>
        <v>8309.8519371308448</v>
      </c>
      <c r="D1070" s="4">
        <f>Sheet1!$J$56-Sheet2!C1070</f>
        <v>-1133.6913310702384</v>
      </c>
      <c r="E1070" s="4"/>
      <c r="F1070" s="1"/>
      <c r="G1070" s="1"/>
      <c r="H1070" s="1"/>
      <c r="I1070" s="4"/>
    </row>
    <row r="1071" spans="1:9" x14ac:dyDescent="0.3">
      <c r="A1071" s="3">
        <v>1070000</v>
      </c>
      <c r="B1071" s="4">
        <f t="shared" si="32"/>
        <v>6910.416666666667</v>
      </c>
      <c r="C1071" s="4">
        <f t="shared" si="33"/>
        <v>8317.6254188306866</v>
      </c>
      <c r="D1071" s="4">
        <f>Sheet1!$J$56-Sheet2!C1071</f>
        <v>-1141.4648127700802</v>
      </c>
      <c r="E1071" s="4"/>
      <c r="F1071" s="1"/>
      <c r="G1071" s="1"/>
      <c r="H1071" s="1"/>
      <c r="I1071" s="4"/>
    </row>
    <row r="1072" spans="1:9" x14ac:dyDescent="0.3">
      <c r="A1072" s="3">
        <v>1071000</v>
      </c>
      <c r="B1072" s="4">
        <f t="shared" si="32"/>
        <v>6916.875</v>
      </c>
      <c r="C1072" s="4">
        <f t="shared" si="33"/>
        <v>8325.3989005305302</v>
      </c>
      <c r="D1072" s="4">
        <f>Sheet1!$J$56-Sheet2!C1072</f>
        <v>-1149.2382944699239</v>
      </c>
      <c r="E1072" s="4"/>
      <c r="F1072" s="1"/>
      <c r="G1072" s="1"/>
      <c r="H1072" s="1"/>
      <c r="I1072" s="4"/>
    </row>
    <row r="1073" spans="1:9" x14ac:dyDescent="0.3">
      <c r="A1073" s="3">
        <v>1072000</v>
      </c>
      <c r="B1073" s="4">
        <f t="shared" si="32"/>
        <v>6923.333333333333</v>
      </c>
      <c r="C1073" s="4">
        <f t="shared" si="33"/>
        <v>8333.172382230372</v>
      </c>
      <c r="D1073" s="4">
        <f>Sheet1!$J$56-Sheet2!C1073</f>
        <v>-1157.0117761697657</v>
      </c>
      <c r="E1073" s="4"/>
      <c r="F1073" s="1"/>
      <c r="G1073" s="1"/>
      <c r="H1073" s="1"/>
      <c r="I1073" s="4"/>
    </row>
    <row r="1074" spans="1:9" x14ac:dyDescent="0.3">
      <c r="A1074" s="3">
        <v>1073000</v>
      </c>
      <c r="B1074" s="4">
        <f t="shared" si="32"/>
        <v>6929.791666666667</v>
      </c>
      <c r="C1074" s="4">
        <f t="shared" si="33"/>
        <v>8340.945863930212</v>
      </c>
      <c r="D1074" s="4">
        <f>Sheet1!$J$56-Sheet2!C1074</f>
        <v>-1164.7852578696056</v>
      </c>
      <c r="E1074" s="4"/>
      <c r="F1074" s="1"/>
      <c r="G1074" s="1"/>
      <c r="H1074" s="1"/>
      <c r="I1074" s="4"/>
    </row>
    <row r="1075" spans="1:9" x14ac:dyDescent="0.3">
      <c r="A1075" s="3">
        <v>1074000</v>
      </c>
      <c r="B1075" s="4">
        <f t="shared" si="32"/>
        <v>6936.25</v>
      </c>
      <c r="C1075" s="4">
        <f t="shared" si="33"/>
        <v>8348.7193456300538</v>
      </c>
      <c r="D1075" s="4">
        <f>Sheet1!$J$56-Sheet2!C1075</f>
        <v>-1172.5587395694474</v>
      </c>
      <c r="E1075" s="4"/>
      <c r="F1075" s="1"/>
      <c r="G1075" s="1"/>
      <c r="H1075" s="1"/>
      <c r="I1075" s="4"/>
    </row>
    <row r="1076" spans="1:9" x14ac:dyDescent="0.3">
      <c r="A1076" s="3">
        <v>1075000</v>
      </c>
      <c r="B1076" s="4">
        <f t="shared" si="32"/>
        <v>6942.708333333333</v>
      </c>
      <c r="C1076" s="4">
        <f t="shared" si="33"/>
        <v>8356.4928273298974</v>
      </c>
      <c r="D1076" s="4">
        <f>Sheet1!$J$56-Sheet2!C1076</f>
        <v>-1180.332221269291</v>
      </c>
      <c r="E1076" s="4"/>
      <c r="F1076" s="1"/>
      <c r="G1076" s="1"/>
      <c r="H1076" s="1"/>
      <c r="I1076" s="4"/>
    </row>
    <row r="1077" spans="1:9" x14ac:dyDescent="0.3">
      <c r="A1077" s="3">
        <v>1076000</v>
      </c>
      <c r="B1077" s="4">
        <f t="shared" si="32"/>
        <v>6949.166666666667</v>
      </c>
      <c r="C1077" s="4">
        <f t="shared" si="33"/>
        <v>8364.2663090297374</v>
      </c>
      <c r="D1077" s="4">
        <f>Sheet1!$J$56-Sheet2!C1077</f>
        <v>-1188.105702969131</v>
      </c>
      <c r="E1077" s="4"/>
      <c r="F1077" s="1"/>
      <c r="G1077" s="1"/>
      <c r="H1077" s="1"/>
      <c r="I1077" s="4"/>
    </row>
    <row r="1078" spans="1:9" x14ac:dyDescent="0.3">
      <c r="A1078" s="3">
        <v>1077000</v>
      </c>
      <c r="B1078" s="4">
        <f t="shared" si="32"/>
        <v>6955.625</v>
      </c>
      <c r="C1078" s="4">
        <f t="shared" si="33"/>
        <v>8372.0397907295792</v>
      </c>
      <c r="D1078" s="4">
        <f>Sheet1!$J$56-Sheet2!C1078</f>
        <v>-1195.8791846689728</v>
      </c>
      <c r="E1078" s="4"/>
      <c r="F1078" s="1"/>
      <c r="G1078" s="1"/>
      <c r="H1078" s="1"/>
      <c r="I1078" s="4"/>
    </row>
    <row r="1079" spans="1:9" x14ac:dyDescent="0.3">
      <c r="A1079" s="3">
        <v>1078000</v>
      </c>
      <c r="B1079" s="4">
        <f t="shared" si="32"/>
        <v>6962.083333333333</v>
      </c>
      <c r="C1079" s="4">
        <f t="shared" si="33"/>
        <v>8379.813272429421</v>
      </c>
      <c r="D1079" s="4">
        <f>Sheet1!$J$56-Sheet2!C1079</f>
        <v>-1203.6526663688146</v>
      </c>
      <c r="E1079" s="4"/>
      <c r="F1079" s="1"/>
      <c r="G1079" s="1"/>
      <c r="H1079" s="1"/>
      <c r="I1079" s="4"/>
    </row>
    <row r="1080" spans="1:9" x14ac:dyDescent="0.3">
      <c r="A1080" s="3">
        <v>1079000</v>
      </c>
      <c r="B1080" s="4">
        <f t="shared" si="32"/>
        <v>6968.541666666667</v>
      </c>
      <c r="C1080" s="4">
        <f t="shared" si="33"/>
        <v>8387.5867541292646</v>
      </c>
      <c r="D1080" s="4">
        <f>Sheet1!$J$56-Sheet2!C1080</f>
        <v>-1211.4261480686582</v>
      </c>
      <c r="E1080" s="4"/>
      <c r="F1080" s="1"/>
      <c r="G1080" s="1"/>
      <c r="H1080" s="1"/>
      <c r="I1080" s="4"/>
    </row>
    <row r="1081" spans="1:9" x14ac:dyDescent="0.3">
      <c r="A1081" s="3">
        <v>1080000</v>
      </c>
      <c r="B1081" s="4">
        <f t="shared" si="32"/>
        <v>6975</v>
      </c>
      <c r="C1081" s="4">
        <f t="shared" si="33"/>
        <v>8395.3602358291046</v>
      </c>
      <c r="D1081" s="4">
        <f>Sheet1!$J$56-Sheet2!C1081</f>
        <v>-1219.1996297684982</v>
      </c>
      <c r="E1081" s="4"/>
      <c r="F1081" s="1"/>
      <c r="G1081" s="1"/>
      <c r="H1081" s="1"/>
      <c r="I1081" s="4"/>
    </row>
    <row r="1082" spans="1:9" x14ac:dyDescent="0.3">
      <c r="A1082" s="3">
        <v>1081000</v>
      </c>
      <c r="B1082" s="4">
        <f t="shared" si="32"/>
        <v>6981.458333333333</v>
      </c>
      <c r="C1082" s="4">
        <f t="shared" si="33"/>
        <v>8403.1337175289464</v>
      </c>
      <c r="D1082" s="4">
        <f>Sheet1!$J$56-Sheet2!C1082</f>
        <v>-1226.97311146834</v>
      </c>
      <c r="E1082" s="4"/>
      <c r="F1082" s="1"/>
      <c r="G1082" s="1"/>
      <c r="H1082" s="1"/>
      <c r="I1082" s="4"/>
    </row>
    <row r="1083" spans="1:9" x14ac:dyDescent="0.3">
      <c r="A1083" s="3">
        <v>1082000</v>
      </c>
      <c r="B1083" s="4">
        <f t="shared" si="32"/>
        <v>6987.916666666667</v>
      </c>
      <c r="C1083" s="4">
        <f t="shared" si="33"/>
        <v>8410.9071992287882</v>
      </c>
      <c r="D1083" s="4">
        <f>Sheet1!$J$56-Sheet2!C1083</f>
        <v>-1234.7465931681818</v>
      </c>
      <c r="E1083" s="4"/>
      <c r="F1083" s="1"/>
      <c r="G1083" s="1"/>
      <c r="H1083" s="1"/>
      <c r="I1083" s="4"/>
    </row>
    <row r="1084" spans="1:9" x14ac:dyDescent="0.3">
      <c r="A1084" s="3">
        <v>1083000</v>
      </c>
      <c r="B1084" s="4">
        <f t="shared" si="32"/>
        <v>6994.375</v>
      </c>
      <c r="C1084" s="4">
        <f t="shared" si="33"/>
        <v>8418.68068092863</v>
      </c>
      <c r="D1084" s="4">
        <f>Sheet1!$J$56-Sheet2!C1084</f>
        <v>-1242.5200748680236</v>
      </c>
      <c r="E1084" s="4"/>
      <c r="F1084" s="1"/>
      <c r="G1084" s="1"/>
      <c r="H1084" s="1"/>
      <c r="I1084" s="4"/>
    </row>
    <row r="1085" spans="1:9" x14ac:dyDescent="0.3">
      <c r="A1085" s="3">
        <v>1084000</v>
      </c>
      <c r="B1085" s="4">
        <f t="shared" si="32"/>
        <v>7000.833333333333</v>
      </c>
      <c r="C1085" s="4">
        <f t="shared" si="33"/>
        <v>8426.4541626284717</v>
      </c>
      <c r="D1085" s="4">
        <f>Sheet1!$J$56-Sheet2!C1085</f>
        <v>-1250.2935565678654</v>
      </c>
      <c r="E1085" s="4"/>
      <c r="F1085" s="1"/>
      <c r="G1085" s="1"/>
      <c r="H1085" s="1"/>
      <c r="I1085" s="4"/>
    </row>
    <row r="1086" spans="1:9" x14ac:dyDescent="0.3">
      <c r="A1086" s="3">
        <v>1085000</v>
      </c>
      <c r="B1086" s="4">
        <f t="shared" si="32"/>
        <v>7007.291666666667</v>
      </c>
      <c r="C1086" s="4">
        <f t="shared" si="33"/>
        <v>8434.2276443283135</v>
      </c>
      <c r="D1086" s="4">
        <f>Sheet1!$J$56-Sheet2!C1086</f>
        <v>-1258.0670382677072</v>
      </c>
      <c r="E1086" s="4"/>
      <c r="F1086" s="1"/>
      <c r="G1086" s="1"/>
      <c r="H1086" s="1"/>
      <c r="I1086" s="4"/>
    </row>
    <row r="1087" spans="1:9" x14ac:dyDescent="0.3">
      <c r="A1087" s="3">
        <v>1086000</v>
      </c>
      <c r="B1087" s="4">
        <f t="shared" si="32"/>
        <v>7013.75</v>
      </c>
      <c r="C1087" s="4">
        <f t="shared" si="33"/>
        <v>8442.0011260281572</v>
      </c>
      <c r="D1087" s="4">
        <f>Sheet1!$J$56-Sheet2!C1087</f>
        <v>-1265.8405199675508</v>
      </c>
      <c r="E1087" s="4"/>
      <c r="F1087" s="1"/>
      <c r="G1087" s="1"/>
      <c r="H1087" s="1"/>
      <c r="I1087" s="4"/>
    </row>
    <row r="1088" spans="1:9" x14ac:dyDescent="0.3">
      <c r="A1088" s="3">
        <v>1087000</v>
      </c>
      <c r="B1088" s="4">
        <f t="shared" si="32"/>
        <v>7020.208333333333</v>
      </c>
      <c r="C1088" s="4">
        <f t="shared" si="33"/>
        <v>8449.7746077279971</v>
      </c>
      <c r="D1088" s="4">
        <f>Sheet1!$J$56-Sheet2!C1088</f>
        <v>-1273.6140016673908</v>
      </c>
      <c r="E1088" s="4"/>
      <c r="F1088" s="1"/>
      <c r="G1088" s="1"/>
      <c r="H1088" s="1"/>
      <c r="I1088" s="4"/>
    </row>
    <row r="1089" spans="1:9" x14ac:dyDescent="0.3">
      <c r="A1089" s="3">
        <v>1088000</v>
      </c>
      <c r="B1089" s="4">
        <f t="shared" si="32"/>
        <v>7026.666666666667</v>
      </c>
      <c r="C1089" s="4">
        <f t="shared" si="33"/>
        <v>8457.5480894278389</v>
      </c>
      <c r="D1089" s="4">
        <f>Sheet1!$J$56-Sheet2!C1089</f>
        <v>-1281.3874833672326</v>
      </c>
      <c r="E1089" s="4"/>
      <c r="F1089" s="1"/>
      <c r="G1089" s="1"/>
      <c r="H1089" s="1"/>
      <c r="I1089" s="4"/>
    </row>
    <row r="1090" spans="1:9" x14ac:dyDescent="0.3">
      <c r="A1090" s="3">
        <v>1089000</v>
      </c>
      <c r="B1090" s="4">
        <f t="shared" si="32"/>
        <v>7033.125</v>
      </c>
      <c r="C1090" s="4">
        <f t="shared" si="33"/>
        <v>8465.3215711276807</v>
      </c>
      <c r="D1090" s="4">
        <f>Sheet1!$J$56-Sheet2!C1090</f>
        <v>-1289.1609650670744</v>
      </c>
      <c r="E1090" s="4"/>
      <c r="F1090" s="1"/>
      <c r="G1090" s="1"/>
      <c r="H1090" s="1"/>
      <c r="I1090" s="4"/>
    </row>
    <row r="1091" spans="1:9" x14ac:dyDescent="0.3">
      <c r="A1091" s="3">
        <v>1090000</v>
      </c>
      <c r="B1091" s="4">
        <f t="shared" ref="B1091:B1154" si="34">A1091*$B$1/12</f>
        <v>7039.583333333333</v>
      </c>
      <c r="C1091" s="4">
        <f t="shared" ref="C1091:C1154" si="35">-PMT($C$1/12,$D$1*12,A1091)</f>
        <v>8473.0950528275225</v>
      </c>
      <c r="D1091" s="4">
        <f>Sheet1!$J$56-Sheet2!C1091</f>
        <v>-1296.9344467669162</v>
      </c>
      <c r="E1091" s="4"/>
      <c r="F1091" s="1"/>
      <c r="G1091" s="1"/>
      <c r="H1091" s="1"/>
      <c r="I1091" s="4"/>
    </row>
    <row r="1092" spans="1:9" x14ac:dyDescent="0.3">
      <c r="A1092" s="3">
        <v>1091000</v>
      </c>
      <c r="B1092" s="4">
        <f t="shared" si="34"/>
        <v>7046.041666666667</v>
      </c>
      <c r="C1092" s="4">
        <f t="shared" si="35"/>
        <v>8480.8685345273643</v>
      </c>
      <c r="D1092" s="4">
        <f>Sheet1!$J$56-Sheet2!C1092</f>
        <v>-1304.7079284667579</v>
      </c>
      <c r="E1092" s="4"/>
      <c r="F1092" s="1"/>
      <c r="G1092" s="1"/>
      <c r="H1092" s="1"/>
      <c r="I1092" s="4"/>
    </row>
    <row r="1093" spans="1:9" x14ac:dyDescent="0.3">
      <c r="A1093" s="3">
        <v>1092000</v>
      </c>
      <c r="B1093" s="4">
        <f t="shared" si="34"/>
        <v>7052.5</v>
      </c>
      <c r="C1093" s="4">
        <f t="shared" si="35"/>
        <v>8488.6420162272061</v>
      </c>
      <c r="D1093" s="4">
        <f>Sheet1!$J$56-Sheet2!C1093</f>
        <v>-1312.4814101665997</v>
      </c>
      <c r="E1093" s="4"/>
      <c r="F1093" s="1"/>
      <c r="G1093" s="1"/>
      <c r="H1093" s="1"/>
      <c r="I1093" s="4"/>
    </row>
    <row r="1094" spans="1:9" x14ac:dyDescent="0.3">
      <c r="A1094" s="3">
        <v>1093000</v>
      </c>
      <c r="B1094" s="4">
        <f t="shared" si="34"/>
        <v>7058.958333333333</v>
      </c>
      <c r="C1094" s="4">
        <f t="shared" si="35"/>
        <v>8496.4154979270479</v>
      </c>
      <c r="D1094" s="4">
        <f>Sheet1!$J$56-Sheet2!C1094</f>
        <v>-1320.2548918664415</v>
      </c>
      <c r="E1094" s="4"/>
      <c r="F1094" s="1"/>
      <c r="G1094" s="1"/>
      <c r="H1094" s="1"/>
      <c r="I1094" s="4"/>
    </row>
    <row r="1095" spans="1:9" x14ac:dyDescent="0.3">
      <c r="A1095" s="3">
        <v>1094000</v>
      </c>
      <c r="B1095" s="4">
        <f t="shared" si="34"/>
        <v>7065.416666666667</v>
      </c>
      <c r="C1095" s="4">
        <f t="shared" si="35"/>
        <v>8504.1889796268897</v>
      </c>
      <c r="D1095" s="4">
        <f>Sheet1!$J$56-Sheet2!C1095</f>
        <v>-1328.0283735662833</v>
      </c>
      <c r="E1095" s="4"/>
      <c r="F1095" s="1"/>
      <c r="G1095" s="1"/>
      <c r="H1095" s="1"/>
      <c r="I1095" s="4"/>
    </row>
    <row r="1096" spans="1:9" x14ac:dyDescent="0.3">
      <c r="A1096" s="3">
        <v>1095000</v>
      </c>
      <c r="B1096" s="4">
        <f t="shared" si="34"/>
        <v>7071.875</v>
      </c>
      <c r="C1096" s="4">
        <f t="shared" si="35"/>
        <v>8511.9624613267315</v>
      </c>
      <c r="D1096" s="4">
        <f>Sheet1!$J$56-Sheet2!C1096</f>
        <v>-1335.8018552661251</v>
      </c>
      <c r="E1096" s="4"/>
      <c r="F1096" s="1"/>
      <c r="G1096" s="1"/>
      <c r="H1096" s="1"/>
      <c r="I1096" s="4"/>
    </row>
    <row r="1097" spans="1:9" x14ac:dyDescent="0.3">
      <c r="A1097" s="3">
        <v>1096000</v>
      </c>
      <c r="B1097" s="4">
        <f t="shared" si="34"/>
        <v>7078.333333333333</v>
      </c>
      <c r="C1097" s="4">
        <f t="shared" si="35"/>
        <v>8519.7359430265733</v>
      </c>
      <c r="D1097" s="4">
        <f>Sheet1!$J$56-Sheet2!C1097</f>
        <v>-1343.5753369659669</v>
      </c>
      <c r="E1097" s="4"/>
      <c r="F1097" s="1"/>
      <c r="G1097" s="1"/>
      <c r="H1097" s="1"/>
      <c r="I1097" s="4"/>
    </row>
    <row r="1098" spans="1:9" x14ac:dyDescent="0.3">
      <c r="A1098" s="3">
        <v>1097000</v>
      </c>
      <c r="B1098" s="4">
        <f t="shared" si="34"/>
        <v>7084.791666666667</v>
      </c>
      <c r="C1098" s="4">
        <f t="shared" si="35"/>
        <v>8527.5094247264151</v>
      </c>
      <c r="D1098" s="4">
        <f>Sheet1!$J$56-Sheet2!C1098</f>
        <v>-1351.3488186658087</v>
      </c>
      <c r="E1098" s="4"/>
      <c r="F1098" s="1"/>
      <c r="G1098" s="1"/>
      <c r="H1098" s="1"/>
      <c r="I1098" s="4"/>
    </row>
    <row r="1099" spans="1:9" x14ac:dyDescent="0.3">
      <c r="A1099" s="3">
        <v>1098000</v>
      </c>
      <c r="B1099" s="4">
        <f t="shared" si="34"/>
        <v>7091.25</v>
      </c>
      <c r="C1099" s="4">
        <f t="shared" si="35"/>
        <v>8535.2829064262569</v>
      </c>
      <c r="D1099" s="4">
        <f>Sheet1!$J$56-Sheet2!C1099</f>
        <v>-1359.1223003656505</v>
      </c>
      <c r="E1099" s="4"/>
      <c r="F1099" s="1"/>
      <c r="G1099" s="1"/>
      <c r="H1099" s="1"/>
      <c r="I1099" s="4"/>
    </row>
    <row r="1100" spans="1:9" x14ac:dyDescent="0.3">
      <c r="A1100" s="3">
        <v>1099000</v>
      </c>
      <c r="B1100" s="4">
        <f t="shared" si="34"/>
        <v>7097.708333333333</v>
      </c>
      <c r="C1100" s="4">
        <f t="shared" si="35"/>
        <v>8543.0563881260987</v>
      </c>
      <c r="D1100" s="4">
        <f>Sheet1!$J$56-Sheet2!C1100</f>
        <v>-1366.8957820654923</v>
      </c>
      <c r="E1100" s="4"/>
      <c r="F1100" s="1"/>
      <c r="G1100" s="1"/>
      <c r="H1100" s="1"/>
      <c r="I1100" s="4"/>
    </row>
    <row r="1101" spans="1:9" x14ac:dyDescent="0.3">
      <c r="A1101" s="3">
        <v>1100000</v>
      </c>
      <c r="B1101" s="4">
        <f t="shared" si="34"/>
        <v>7104.166666666667</v>
      </c>
      <c r="C1101" s="4">
        <f t="shared" si="35"/>
        <v>8550.8298698259405</v>
      </c>
      <c r="D1101" s="4">
        <f>Sheet1!$J$56-Sheet2!C1101</f>
        <v>-1374.6692637653341</v>
      </c>
      <c r="E1101" s="4"/>
      <c r="F1101" s="1"/>
      <c r="G1101" s="1"/>
      <c r="H1101" s="1"/>
      <c r="I1101" s="4"/>
    </row>
    <row r="1102" spans="1:9" x14ac:dyDescent="0.3">
      <c r="A1102" s="3">
        <v>1101000</v>
      </c>
      <c r="B1102" s="4">
        <f t="shared" si="34"/>
        <v>7110.625</v>
      </c>
      <c r="C1102" s="4">
        <f t="shared" si="35"/>
        <v>8558.6033515257823</v>
      </c>
      <c r="D1102" s="4">
        <f>Sheet1!$J$56-Sheet2!C1102</f>
        <v>-1382.4427454651759</v>
      </c>
      <c r="E1102" s="4"/>
      <c r="F1102" s="1"/>
      <c r="G1102" s="1"/>
      <c r="H1102" s="1"/>
      <c r="I1102" s="4"/>
    </row>
    <row r="1103" spans="1:9" x14ac:dyDescent="0.3">
      <c r="A1103" s="3">
        <v>1102000</v>
      </c>
      <c r="B1103" s="4">
        <f t="shared" si="34"/>
        <v>7117.083333333333</v>
      </c>
      <c r="C1103" s="4">
        <f t="shared" si="35"/>
        <v>8566.3768332256241</v>
      </c>
      <c r="D1103" s="4">
        <f>Sheet1!$J$56-Sheet2!C1103</f>
        <v>-1390.2162271650177</v>
      </c>
      <c r="E1103" s="4"/>
      <c r="F1103" s="1"/>
      <c r="G1103" s="1"/>
      <c r="H1103" s="1"/>
      <c r="I1103" s="4"/>
    </row>
    <row r="1104" spans="1:9" x14ac:dyDescent="0.3">
      <c r="A1104" s="3">
        <v>1103000</v>
      </c>
      <c r="B1104" s="4">
        <f t="shared" si="34"/>
        <v>7123.541666666667</v>
      </c>
      <c r="C1104" s="4">
        <f t="shared" si="35"/>
        <v>8574.1503149254659</v>
      </c>
      <c r="D1104" s="4">
        <f>Sheet1!$J$56-Sheet2!C1104</f>
        <v>-1397.9897088648595</v>
      </c>
      <c r="E1104" s="4"/>
      <c r="F1104" s="1"/>
      <c r="G1104" s="1"/>
      <c r="H1104" s="1"/>
      <c r="I1104" s="4"/>
    </row>
    <row r="1105" spans="1:9" x14ac:dyDescent="0.3">
      <c r="A1105" s="3">
        <v>1104000</v>
      </c>
      <c r="B1105" s="4">
        <f t="shared" si="34"/>
        <v>7130</v>
      </c>
      <c r="C1105" s="4">
        <f t="shared" si="35"/>
        <v>8581.9237966253077</v>
      </c>
      <c r="D1105" s="4">
        <f>Sheet1!$J$56-Sheet2!C1105</f>
        <v>-1405.7631905647013</v>
      </c>
      <c r="E1105" s="4"/>
      <c r="F1105" s="1"/>
      <c r="G1105" s="1"/>
      <c r="H1105" s="1"/>
      <c r="I1105" s="4"/>
    </row>
    <row r="1106" spans="1:9" x14ac:dyDescent="0.3">
      <c r="A1106" s="3">
        <v>1105000</v>
      </c>
      <c r="B1106" s="4">
        <f t="shared" si="34"/>
        <v>7136.458333333333</v>
      </c>
      <c r="C1106" s="4">
        <f t="shared" si="35"/>
        <v>8589.6972783251495</v>
      </c>
      <c r="D1106" s="4">
        <f>Sheet1!$J$56-Sheet2!C1106</f>
        <v>-1413.5366722645431</v>
      </c>
      <c r="E1106" s="4"/>
      <c r="F1106" s="1"/>
      <c r="G1106" s="1"/>
      <c r="H1106" s="1"/>
      <c r="I1106" s="4"/>
    </row>
    <row r="1107" spans="1:9" x14ac:dyDescent="0.3">
      <c r="A1107" s="3">
        <v>1106000</v>
      </c>
      <c r="B1107" s="4">
        <f t="shared" si="34"/>
        <v>7142.916666666667</v>
      </c>
      <c r="C1107" s="4">
        <f t="shared" si="35"/>
        <v>8597.4707600249913</v>
      </c>
      <c r="D1107" s="4">
        <f>Sheet1!$J$56-Sheet2!C1107</f>
        <v>-1421.3101539643849</v>
      </c>
      <c r="E1107" s="4"/>
      <c r="F1107" s="1"/>
      <c r="G1107" s="1"/>
      <c r="H1107" s="1"/>
      <c r="I1107" s="4"/>
    </row>
    <row r="1108" spans="1:9" x14ac:dyDescent="0.3">
      <c r="A1108" s="3">
        <v>1107000</v>
      </c>
      <c r="B1108" s="4">
        <f t="shared" si="34"/>
        <v>7149.375</v>
      </c>
      <c r="C1108" s="4">
        <f t="shared" si="35"/>
        <v>8605.244241724833</v>
      </c>
      <c r="D1108" s="4">
        <f>Sheet1!$J$56-Sheet2!C1108</f>
        <v>-1429.0836356642267</v>
      </c>
      <c r="E1108" s="4"/>
      <c r="F1108" s="1"/>
      <c r="G1108" s="1"/>
      <c r="H1108" s="1"/>
      <c r="I1108" s="4"/>
    </row>
    <row r="1109" spans="1:9" x14ac:dyDescent="0.3">
      <c r="A1109" s="3">
        <v>1108000</v>
      </c>
      <c r="B1109" s="4">
        <f t="shared" si="34"/>
        <v>7155.833333333333</v>
      </c>
      <c r="C1109" s="4">
        <f t="shared" si="35"/>
        <v>8613.0177234246748</v>
      </c>
      <c r="D1109" s="4">
        <f>Sheet1!$J$56-Sheet2!C1109</f>
        <v>-1436.8571173640685</v>
      </c>
      <c r="E1109" s="4"/>
      <c r="F1109" s="1"/>
      <c r="G1109" s="1"/>
      <c r="H1109" s="1"/>
      <c r="I1109" s="4"/>
    </row>
    <row r="1110" spans="1:9" x14ac:dyDescent="0.3">
      <c r="A1110" s="3">
        <v>1109000</v>
      </c>
      <c r="B1110" s="4">
        <f t="shared" si="34"/>
        <v>7162.291666666667</v>
      </c>
      <c r="C1110" s="4">
        <f t="shared" si="35"/>
        <v>8620.7912051245166</v>
      </c>
      <c r="D1110" s="4">
        <f>Sheet1!$J$56-Sheet2!C1110</f>
        <v>-1444.6305990639103</v>
      </c>
      <c r="E1110" s="4"/>
      <c r="F1110" s="1"/>
      <c r="G1110" s="1"/>
      <c r="H1110" s="1"/>
      <c r="I1110" s="4"/>
    </row>
    <row r="1111" spans="1:9" x14ac:dyDescent="0.3">
      <c r="A1111" s="3">
        <v>1110000</v>
      </c>
      <c r="B1111" s="4">
        <f t="shared" si="34"/>
        <v>7168.75</v>
      </c>
      <c r="C1111" s="4">
        <f t="shared" si="35"/>
        <v>8628.5646868243584</v>
      </c>
      <c r="D1111" s="4">
        <f>Sheet1!$J$56-Sheet2!C1111</f>
        <v>-1452.4040807637521</v>
      </c>
      <c r="E1111" s="4"/>
      <c r="F1111" s="1"/>
      <c r="G1111" s="1"/>
      <c r="H1111" s="1"/>
      <c r="I1111" s="4"/>
    </row>
    <row r="1112" spans="1:9" x14ac:dyDescent="0.3">
      <c r="A1112" s="3">
        <v>1111000</v>
      </c>
      <c r="B1112" s="4">
        <f t="shared" si="34"/>
        <v>7175.208333333333</v>
      </c>
      <c r="C1112" s="4">
        <f t="shared" si="35"/>
        <v>8636.3381685241984</v>
      </c>
      <c r="D1112" s="4">
        <f>Sheet1!$J$56-Sheet2!C1112</f>
        <v>-1460.177562463592</v>
      </c>
      <c r="E1112" s="4"/>
      <c r="F1112" s="1"/>
      <c r="G1112" s="1"/>
      <c r="H1112" s="1"/>
      <c r="I1112" s="4"/>
    </row>
    <row r="1113" spans="1:9" x14ac:dyDescent="0.3">
      <c r="A1113" s="3">
        <v>1112000</v>
      </c>
      <c r="B1113" s="4">
        <f t="shared" si="34"/>
        <v>7181.666666666667</v>
      </c>
      <c r="C1113" s="4">
        <f t="shared" si="35"/>
        <v>8644.111650224042</v>
      </c>
      <c r="D1113" s="4">
        <f>Sheet1!$J$56-Sheet2!C1113</f>
        <v>-1467.9510441634357</v>
      </c>
      <c r="E1113" s="4"/>
      <c r="F1113" s="1"/>
      <c r="G1113" s="1"/>
      <c r="H1113" s="1"/>
      <c r="I1113" s="4"/>
    </row>
    <row r="1114" spans="1:9" x14ac:dyDescent="0.3">
      <c r="A1114" s="3">
        <v>1113000</v>
      </c>
      <c r="B1114" s="4">
        <f t="shared" si="34"/>
        <v>7188.125</v>
      </c>
      <c r="C1114" s="4">
        <f t="shared" si="35"/>
        <v>8651.8851319238838</v>
      </c>
      <c r="D1114" s="4">
        <f>Sheet1!$J$56-Sheet2!C1114</f>
        <v>-1475.7245258632774</v>
      </c>
      <c r="E1114" s="4"/>
      <c r="F1114" s="1"/>
      <c r="G1114" s="1"/>
      <c r="H1114" s="1"/>
      <c r="I1114" s="4"/>
    </row>
    <row r="1115" spans="1:9" x14ac:dyDescent="0.3">
      <c r="A1115" s="3">
        <v>1114000</v>
      </c>
      <c r="B1115" s="4">
        <f t="shared" si="34"/>
        <v>7194.583333333333</v>
      </c>
      <c r="C1115" s="4">
        <f t="shared" si="35"/>
        <v>8659.6586136237256</v>
      </c>
      <c r="D1115" s="4">
        <f>Sheet1!$J$56-Sheet2!C1115</f>
        <v>-1483.4980075631192</v>
      </c>
      <c r="E1115" s="4"/>
      <c r="F1115" s="1"/>
      <c r="G1115" s="1"/>
      <c r="H1115" s="1"/>
      <c r="I1115" s="4"/>
    </row>
    <row r="1116" spans="1:9" x14ac:dyDescent="0.3">
      <c r="A1116" s="3">
        <v>1115000</v>
      </c>
      <c r="B1116" s="4">
        <f t="shared" si="34"/>
        <v>7201.041666666667</v>
      </c>
      <c r="C1116" s="4">
        <f t="shared" si="35"/>
        <v>8667.4320953235656</v>
      </c>
      <c r="D1116" s="4">
        <f>Sheet1!$J$56-Sheet2!C1116</f>
        <v>-1491.2714892629592</v>
      </c>
      <c r="E1116" s="4"/>
      <c r="F1116" s="1"/>
      <c r="G1116" s="1"/>
      <c r="H1116" s="1"/>
      <c r="I1116" s="4"/>
    </row>
    <row r="1117" spans="1:9" x14ac:dyDescent="0.3">
      <c r="A1117" s="3">
        <v>1116000</v>
      </c>
      <c r="B1117" s="4">
        <f t="shared" si="34"/>
        <v>7207.5</v>
      </c>
      <c r="C1117" s="4">
        <f t="shared" si="35"/>
        <v>8675.2055770234092</v>
      </c>
      <c r="D1117" s="4">
        <f>Sheet1!$J$56-Sheet2!C1117</f>
        <v>-1499.0449709628028</v>
      </c>
      <c r="E1117" s="4"/>
      <c r="F1117" s="1"/>
      <c r="G1117" s="1"/>
      <c r="H1117" s="1"/>
      <c r="I1117" s="4"/>
    </row>
    <row r="1118" spans="1:9" x14ac:dyDescent="0.3">
      <c r="A1118" s="3">
        <v>1117000</v>
      </c>
      <c r="B1118" s="4">
        <f t="shared" si="34"/>
        <v>7213.958333333333</v>
      </c>
      <c r="C1118" s="4">
        <f t="shared" si="35"/>
        <v>8682.979058723251</v>
      </c>
      <c r="D1118" s="4">
        <f>Sheet1!$J$56-Sheet2!C1118</f>
        <v>-1506.8184526626446</v>
      </c>
      <c r="E1118" s="4"/>
      <c r="F1118" s="1"/>
      <c r="G1118" s="1"/>
      <c r="H1118" s="1"/>
      <c r="I1118" s="4"/>
    </row>
    <row r="1119" spans="1:9" x14ac:dyDescent="0.3">
      <c r="A1119" s="3">
        <v>1118000</v>
      </c>
      <c r="B1119" s="4">
        <f t="shared" si="34"/>
        <v>7220.416666666667</v>
      </c>
      <c r="C1119" s="4">
        <f t="shared" si="35"/>
        <v>8690.752540423091</v>
      </c>
      <c r="D1119" s="4">
        <f>Sheet1!$J$56-Sheet2!C1119</f>
        <v>-1514.5919343624846</v>
      </c>
      <c r="E1119" s="4"/>
      <c r="F1119" s="1"/>
      <c r="G1119" s="1"/>
      <c r="H1119" s="1"/>
      <c r="I1119" s="4"/>
    </row>
    <row r="1120" spans="1:9" x14ac:dyDescent="0.3">
      <c r="A1120" s="3">
        <v>1119000</v>
      </c>
      <c r="B1120" s="4">
        <f t="shared" si="34"/>
        <v>7226.875</v>
      </c>
      <c r="C1120" s="4">
        <f t="shared" si="35"/>
        <v>8698.5260221229328</v>
      </c>
      <c r="D1120" s="4">
        <f>Sheet1!$J$56-Sheet2!C1120</f>
        <v>-1522.3654160623264</v>
      </c>
      <c r="E1120" s="4"/>
      <c r="F1120" s="1"/>
      <c r="G1120" s="1"/>
      <c r="H1120" s="1"/>
      <c r="I1120" s="4"/>
    </row>
    <row r="1121" spans="1:9" x14ac:dyDescent="0.3">
      <c r="A1121" s="3">
        <v>1120000</v>
      </c>
      <c r="B1121" s="4">
        <f t="shared" si="34"/>
        <v>7233.333333333333</v>
      </c>
      <c r="C1121" s="4">
        <f t="shared" si="35"/>
        <v>8706.2995038227764</v>
      </c>
      <c r="D1121" s="4">
        <f>Sheet1!$J$56-Sheet2!C1121</f>
        <v>-1530.13889776217</v>
      </c>
      <c r="E1121" s="4"/>
      <c r="F1121" s="1"/>
      <c r="G1121" s="1"/>
      <c r="H1121" s="1"/>
      <c r="I1121" s="4"/>
    </row>
    <row r="1122" spans="1:9" x14ac:dyDescent="0.3">
      <c r="A1122" s="3">
        <v>1121000</v>
      </c>
      <c r="B1122" s="4">
        <f t="shared" si="34"/>
        <v>7239.791666666667</v>
      </c>
      <c r="C1122" s="4">
        <f t="shared" si="35"/>
        <v>8714.0729855226182</v>
      </c>
      <c r="D1122" s="4">
        <f>Sheet1!$J$56-Sheet2!C1122</f>
        <v>-1537.9123794620118</v>
      </c>
      <c r="E1122" s="4"/>
      <c r="F1122" s="1"/>
      <c r="G1122" s="1"/>
      <c r="H1122" s="1"/>
      <c r="I1122" s="4"/>
    </row>
    <row r="1123" spans="1:9" x14ac:dyDescent="0.3">
      <c r="A1123" s="3">
        <v>1122000</v>
      </c>
      <c r="B1123" s="4">
        <f t="shared" si="34"/>
        <v>7246.25</v>
      </c>
      <c r="C1123" s="4">
        <f t="shared" si="35"/>
        <v>8721.8464672224582</v>
      </c>
      <c r="D1123" s="4">
        <f>Sheet1!$J$56-Sheet2!C1123</f>
        <v>-1545.6858611618518</v>
      </c>
      <c r="E1123" s="4"/>
      <c r="F1123" s="1"/>
      <c r="G1123" s="1"/>
      <c r="H1123" s="1"/>
      <c r="I1123" s="4"/>
    </row>
    <row r="1124" spans="1:9" x14ac:dyDescent="0.3">
      <c r="A1124" s="3">
        <v>1123000</v>
      </c>
      <c r="B1124" s="4">
        <f t="shared" si="34"/>
        <v>7252.708333333333</v>
      </c>
      <c r="C1124" s="4">
        <f t="shared" si="35"/>
        <v>8729.6199489223018</v>
      </c>
      <c r="D1124" s="4">
        <f>Sheet1!$J$56-Sheet2!C1124</f>
        <v>-1553.4593428616954</v>
      </c>
      <c r="E1124" s="4"/>
      <c r="F1124" s="1"/>
      <c r="G1124" s="1"/>
      <c r="H1124" s="1"/>
      <c r="I1124" s="4"/>
    </row>
    <row r="1125" spans="1:9" x14ac:dyDescent="0.3">
      <c r="A1125" s="3">
        <v>1124000</v>
      </c>
      <c r="B1125" s="4">
        <f t="shared" si="34"/>
        <v>7259.166666666667</v>
      </c>
      <c r="C1125" s="4">
        <f t="shared" si="35"/>
        <v>8737.3934306221436</v>
      </c>
      <c r="D1125" s="4">
        <f>Sheet1!$J$56-Sheet2!C1125</f>
        <v>-1561.2328245615372</v>
      </c>
      <c r="E1125" s="4"/>
      <c r="F1125" s="1"/>
      <c r="G1125" s="1"/>
      <c r="H1125" s="1"/>
      <c r="I1125" s="4"/>
    </row>
    <row r="1126" spans="1:9" x14ac:dyDescent="0.3">
      <c r="A1126" s="3">
        <v>1125000</v>
      </c>
      <c r="B1126" s="4">
        <f t="shared" si="34"/>
        <v>7265.625</v>
      </c>
      <c r="C1126" s="4">
        <f t="shared" si="35"/>
        <v>8745.1669123219835</v>
      </c>
      <c r="D1126" s="4">
        <f>Sheet1!$J$56-Sheet2!C1126</f>
        <v>-1569.0063062613772</v>
      </c>
      <c r="E1126" s="4"/>
      <c r="F1126" s="1"/>
      <c r="G1126" s="1"/>
      <c r="H1126" s="1"/>
      <c r="I1126" s="4"/>
    </row>
    <row r="1127" spans="1:9" x14ac:dyDescent="0.3">
      <c r="A1127" s="3">
        <v>1126000</v>
      </c>
      <c r="B1127" s="4">
        <f t="shared" si="34"/>
        <v>7272.083333333333</v>
      </c>
      <c r="C1127" s="4">
        <f t="shared" si="35"/>
        <v>8752.9403940218253</v>
      </c>
      <c r="D1127" s="4">
        <f>Sheet1!$J$56-Sheet2!C1127</f>
        <v>-1576.779787961219</v>
      </c>
      <c r="E1127" s="4"/>
      <c r="F1127" s="1"/>
      <c r="G1127" s="1"/>
      <c r="H1127" s="1"/>
      <c r="I1127" s="4"/>
    </row>
    <row r="1128" spans="1:9" x14ac:dyDescent="0.3">
      <c r="A1128" s="3">
        <v>1127000</v>
      </c>
      <c r="B1128" s="4">
        <f t="shared" si="34"/>
        <v>7278.541666666667</v>
      </c>
      <c r="C1128" s="4">
        <f t="shared" si="35"/>
        <v>8760.713875721669</v>
      </c>
      <c r="D1128" s="4">
        <f>Sheet1!$J$56-Sheet2!C1128</f>
        <v>-1584.5532696610626</v>
      </c>
      <c r="E1128" s="4"/>
      <c r="F1128" s="1"/>
      <c r="G1128" s="1"/>
      <c r="H1128" s="1"/>
      <c r="I1128" s="4"/>
    </row>
    <row r="1129" spans="1:9" x14ac:dyDescent="0.3">
      <c r="A1129" s="3">
        <v>1128000</v>
      </c>
      <c r="B1129" s="4">
        <f t="shared" si="34"/>
        <v>7285</v>
      </c>
      <c r="C1129" s="4">
        <f t="shared" si="35"/>
        <v>8768.4873574215108</v>
      </c>
      <c r="D1129" s="4">
        <f>Sheet1!$J$56-Sheet2!C1129</f>
        <v>-1592.3267513609044</v>
      </c>
      <c r="E1129" s="4"/>
      <c r="F1129" s="1"/>
      <c r="G1129" s="1"/>
      <c r="H1129" s="1"/>
      <c r="I1129" s="4"/>
    </row>
    <row r="1130" spans="1:9" x14ac:dyDescent="0.3">
      <c r="A1130" s="3">
        <v>1129000</v>
      </c>
      <c r="B1130" s="4">
        <f t="shared" si="34"/>
        <v>7291.458333333333</v>
      </c>
      <c r="C1130" s="4">
        <f t="shared" si="35"/>
        <v>8776.2608391213507</v>
      </c>
      <c r="D1130" s="4">
        <f>Sheet1!$J$56-Sheet2!C1130</f>
        <v>-1600.1002330607444</v>
      </c>
      <c r="E1130" s="4"/>
      <c r="F1130" s="1"/>
      <c r="G1130" s="1"/>
      <c r="H1130" s="1"/>
      <c r="I1130" s="4"/>
    </row>
    <row r="1131" spans="1:9" x14ac:dyDescent="0.3">
      <c r="A1131" s="3">
        <v>1130000</v>
      </c>
      <c r="B1131" s="4">
        <f t="shared" si="34"/>
        <v>7297.916666666667</v>
      </c>
      <c r="C1131" s="4">
        <f t="shared" si="35"/>
        <v>8784.0343208211925</v>
      </c>
      <c r="D1131" s="4">
        <f>Sheet1!$J$56-Sheet2!C1131</f>
        <v>-1607.8737147605862</v>
      </c>
      <c r="E1131" s="4"/>
      <c r="F1131" s="1"/>
      <c r="G1131" s="1"/>
      <c r="H1131" s="1"/>
      <c r="I1131" s="4"/>
    </row>
    <row r="1132" spans="1:9" x14ac:dyDescent="0.3">
      <c r="A1132" s="3">
        <v>1131000</v>
      </c>
      <c r="B1132" s="4">
        <f t="shared" si="34"/>
        <v>7304.375</v>
      </c>
      <c r="C1132" s="4">
        <f t="shared" si="35"/>
        <v>8791.8078025210361</v>
      </c>
      <c r="D1132" s="4">
        <f>Sheet1!$J$56-Sheet2!C1132</f>
        <v>-1615.6471964604298</v>
      </c>
      <c r="E1132" s="4"/>
      <c r="F1132" s="1"/>
      <c r="G1132" s="1"/>
      <c r="H1132" s="1"/>
      <c r="I1132" s="4"/>
    </row>
    <row r="1133" spans="1:9" x14ac:dyDescent="0.3">
      <c r="A1133" s="3">
        <v>1132000</v>
      </c>
      <c r="B1133" s="4">
        <f t="shared" si="34"/>
        <v>7310.833333333333</v>
      </c>
      <c r="C1133" s="4">
        <f t="shared" si="35"/>
        <v>8799.5812842208761</v>
      </c>
      <c r="D1133" s="4">
        <f>Sheet1!$J$56-Sheet2!C1133</f>
        <v>-1623.4206781602697</v>
      </c>
      <c r="E1133" s="4"/>
      <c r="F1133" s="1"/>
      <c r="G1133" s="1"/>
      <c r="H1133" s="1"/>
      <c r="I1133" s="4"/>
    </row>
    <row r="1134" spans="1:9" x14ac:dyDescent="0.3">
      <c r="A1134" s="3">
        <v>1133000</v>
      </c>
      <c r="B1134" s="4">
        <f t="shared" si="34"/>
        <v>7317.291666666667</v>
      </c>
      <c r="C1134" s="4">
        <f t="shared" si="35"/>
        <v>8807.3547659207179</v>
      </c>
      <c r="D1134" s="4">
        <f>Sheet1!$J$56-Sheet2!C1134</f>
        <v>-1631.1941598601115</v>
      </c>
      <c r="E1134" s="4"/>
      <c r="F1134" s="1"/>
      <c r="G1134" s="1"/>
      <c r="H1134" s="1"/>
      <c r="I1134" s="4"/>
    </row>
    <row r="1135" spans="1:9" x14ac:dyDescent="0.3">
      <c r="A1135" s="3">
        <v>1134000</v>
      </c>
      <c r="B1135" s="4">
        <f t="shared" si="34"/>
        <v>7323.75</v>
      </c>
      <c r="C1135" s="4">
        <f t="shared" si="35"/>
        <v>8815.1282476205615</v>
      </c>
      <c r="D1135" s="4">
        <f>Sheet1!$J$56-Sheet2!C1135</f>
        <v>-1638.9676415599552</v>
      </c>
      <c r="E1135" s="4"/>
      <c r="F1135" s="1"/>
      <c r="G1135" s="1"/>
      <c r="H1135" s="1"/>
      <c r="I1135" s="4"/>
    </row>
    <row r="1136" spans="1:9" x14ac:dyDescent="0.3">
      <c r="A1136" s="3">
        <v>1135000</v>
      </c>
      <c r="B1136" s="4">
        <f t="shared" si="34"/>
        <v>7330.208333333333</v>
      </c>
      <c r="C1136" s="4">
        <f t="shared" si="35"/>
        <v>8822.9017293204033</v>
      </c>
      <c r="D1136" s="4">
        <f>Sheet1!$J$56-Sheet2!C1136</f>
        <v>-1646.741123259797</v>
      </c>
      <c r="E1136" s="4"/>
      <c r="F1136" s="1"/>
      <c r="G1136" s="1"/>
      <c r="H1136" s="1"/>
      <c r="I1136" s="4"/>
    </row>
    <row r="1137" spans="1:9" x14ac:dyDescent="0.3">
      <c r="A1137" s="3">
        <v>1136000</v>
      </c>
      <c r="B1137" s="4">
        <f t="shared" si="34"/>
        <v>7336.666666666667</v>
      </c>
      <c r="C1137" s="4">
        <f t="shared" si="35"/>
        <v>8830.6752110202433</v>
      </c>
      <c r="D1137" s="4">
        <f>Sheet1!$J$56-Sheet2!C1137</f>
        <v>-1654.5146049596369</v>
      </c>
      <c r="E1137" s="4"/>
      <c r="F1137" s="1"/>
      <c r="G1137" s="1"/>
      <c r="H1137" s="1"/>
      <c r="I1137" s="4"/>
    </row>
    <row r="1138" spans="1:9" x14ac:dyDescent="0.3">
      <c r="A1138" s="3">
        <v>1137000</v>
      </c>
      <c r="B1138" s="4">
        <f t="shared" si="34"/>
        <v>7343.125</v>
      </c>
      <c r="C1138" s="4">
        <f t="shared" si="35"/>
        <v>8838.4486927200851</v>
      </c>
      <c r="D1138" s="4">
        <f>Sheet1!$J$56-Sheet2!C1138</f>
        <v>-1662.2880866594787</v>
      </c>
      <c r="E1138" s="4"/>
      <c r="F1138" s="1"/>
      <c r="G1138" s="1"/>
      <c r="H1138" s="1"/>
      <c r="I1138" s="4"/>
    </row>
    <row r="1139" spans="1:9" x14ac:dyDescent="0.3">
      <c r="A1139" s="3">
        <v>1138000</v>
      </c>
      <c r="B1139" s="4">
        <f t="shared" si="34"/>
        <v>7349.583333333333</v>
      </c>
      <c r="C1139" s="4">
        <f t="shared" si="35"/>
        <v>8846.2221744199287</v>
      </c>
      <c r="D1139" s="4">
        <f>Sheet1!$J$56-Sheet2!C1139</f>
        <v>-1670.0615683593223</v>
      </c>
      <c r="E1139" s="4"/>
      <c r="F1139" s="1"/>
      <c r="G1139" s="1"/>
      <c r="H1139" s="1"/>
      <c r="I1139" s="4"/>
    </row>
    <row r="1140" spans="1:9" x14ac:dyDescent="0.3">
      <c r="A1140" s="3">
        <v>1139000</v>
      </c>
      <c r="B1140" s="4">
        <f t="shared" si="34"/>
        <v>7356.041666666667</v>
      </c>
      <c r="C1140" s="4">
        <f t="shared" si="35"/>
        <v>8853.9956561197687</v>
      </c>
      <c r="D1140" s="4">
        <f>Sheet1!$J$56-Sheet2!C1140</f>
        <v>-1677.8350500591623</v>
      </c>
      <c r="E1140" s="4"/>
      <c r="F1140" s="1"/>
      <c r="G1140" s="1"/>
      <c r="H1140" s="1"/>
      <c r="I1140" s="4"/>
    </row>
    <row r="1141" spans="1:9" x14ac:dyDescent="0.3">
      <c r="A1141" s="3">
        <v>1140000</v>
      </c>
      <c r="B1141" s="4">
        <f t="shared" si="34"/>
        <v>7362.5</v>
      </c>
      <c r="C1141" s="4">
        <f t="shared" si="35"/>
        <v>8861.7691378196105</v>
      </c>
      <c r="D1141" s="4">
        <f>Sheet1!$J$56-Sheet2!C1141</f>
        <v>-1685.6085317590041</v>
      </c>
      <c r="E1141" s="4"/>
      <c r="F1141" s="1"/>
      <c r="G1141" s="1"/>
      <c r="H1141" s="1"/>
      <c r="I1141" s="4"/>
    </row>
    <row r="1142" spans="1:9" x14ac:dyDescent="0.3">
      <c r="A1142" s="3">
        <v>1141000</v>
      </c>
      <c r="B1142" s="4">
        <f t="shared" si="34"/>
        <v>7368.958333333333</v>
      </c>
      <c r="C1142" s="4">
        <f t="shared" si="35"/>
        <v>8869.5426195194523</v>
      </c>
      <c r="D1142" s="4">
        <f>Sheet1!$J$56-Sheet2!C1142</f>
        <v>-1693.3820134588459</v>
      </c>
      <c r="E1142" s="4"/>
      <c r="F1142" s="1"/>
      <c r="G1142" s="1"/>
      <c r="H1142" s="1"/>
      <c r="I1142" s="4"/>
    </row>
    <row r="1143" spans="1:9" x14ac:dyDescent="0.3">
      <c r="A1143" s="3">
        <v>1142000</v>
      </c>
      <c r="B1143" s="4">
        <f t="shared" si="34"/>
        <v>7375.416666666667</v>
      </c>
      <c r="C1143" s="4">
        <f t="shared" si="35"/>
        <v>8877.3161012192941</v>
      </c>
      <c r="D1143" s="4">
        <f>Sheet1!$J$56-Sheet2!C1143</f>
        <v>-1701.1554951586877</v>
      </c>
      <c r="E1143" s="4"/>
      <c r="F1143" s="1"/>
      <c r="G1143" s="1"/>
      <c r="H1143" s="1"/>
      <c r="I1143" s="4"/>
    </row>
    <row r="1144" spans="1:9" x14ac:dyDescent="0.3">
      <c r="A1144" s="3">
        <v>1143000</v>
      </c>
      <c r="B1144" s="4">
        <f t="shared" si="34"/>
        <v>7381.875</v>
      </c>
      <c r="C1144" s="4">
        <f t="shared" si="35"/>
        <v>8885.0895829191359</v>
      </c>
      <c r="D1144" s="4">
        <f>Sheet1!$J$56-Sheet2!C1144</f>
        <v>-1708.9289768585295</v>
      </c>
      <c r="E1144" s="4"/>
      <c r="F1144" s="1"/>
      <c r="G1144" s="1"/>
      <c r="H1144" s="1"/>
      <c r="I1144" s="4"/>
    </row>
    <row r="1145" spans="1:9" x14ac:dyDescent="0.3">
      <c r="A1145" s="3">
        <v>1144000</v>
      </c>
      <c r="B1145" s="4">
        <f t="shared" si="34"/>
        <v>7388.333333333333</v>
      </c>
      <c r="C1145" s="4">
        <f t="shared" si="35"/>
        <v>8892.8630646189777</v>
      </c>
      <c r="D1145" s="4">
        <f>Sheet1!$J$56-Sheet2!C1145</f>
        <v>-1716.7024585583713</v>
      </c>
      <c r="E1145" s="4"/>
      <c r="F1145" s="1"/>
      <c r="G1145" s="1"/>
      <c r="H1145" s="1"/>
      <c r="I1145" s="4"/>
    </row>
    <row r="1146" spans="1:9" x14ac:dyDescent="0.3">
      <c r="A1146" s="3">
        <v>1145000</v>
      </c>
      <c r="B1146" s="4">
        <f t="shared" si="34"/>
        <v>7394.791666666667</v>
      </c>
      <c r="C1146" s="4">
        <f t="shared" si="35"/>
        <v>8900.6365463188195</v>
      </c>
      <c r="D1146" s="4">
        <f>Sheet1!$J$56-Sheet2!C1146</f>
        <v>-1724.4759402582131</v>
      </c>
      <c r="E1146" s="4"/>
      <c r="F1146" s="1"/>
      <c r="G1146" s="1"/>
      <c r="H1146" s="1"/>
      <c r="I1146" s="4"/>
    </row>
    <row r="1147" spans="1:9" x14ac:dyDescent="0.3">
      <c r="A1147" s="3">
        <v>1146000</v>
      </c>
      <c r="B1147" s="4">
        <f t="shared" si="34"/>
        <v>7401.25</v>
      </c>
      <c r="C1147" s="4">
        <f t="shared" si="35"/>
        <v>8908.4100280186613</v>
      </c>
      <c r="D1147" s="4">
        <f>Sheet1!$J$56-Sheet2!C1147</f>
        <v>-1732.2494219580549</v>
      </c>
      <c r="E1147" s="4"/>
      <c r="F1147" s="1"/>
      <c r="G1147" s="1"/>
      <c r="H1147" s="1"/>
      <c r="I1147" s="4"/>
    </row>
    <row r="1148" spans="1:9" x14ac:dyDescent="0.3">
      <c r="A1148" s="3">
        <v>1147000</v>
      </c>
      <c r="B1148" s="4">
        <f t="shared" si="34"/>
        <v>7407.708333333333</v>
      </c>
      <c r="C1148" s="4">
        <f t="shared" si="35"/>
        <v>8916.183509718503</v>
      </c>
      <c r="D1148" s="4">
        <f>Sheet1!$J$56-Sheet2!C1148</f>
        <v>-1740.0229036578967</v>
      </c>
      <c r="E1148" s="4"/>
      <c r="F1148" s="1"/>
      <c r="G1148" s="1"/>
      <c r="H1148" s="1"/>
      <c r="I1148" s="4"/>
    </row>
    <row r="1149" spans="1:9" x14ac:dyDescent="0.3">
      <c r="A1149" s="3">
        <v>1148000</v>
      </c>
      <c r="B1149" s="4">
        <f t="shared" si="34"/>
        <v>7414.166666666667</v>
      </c>
      <c r="C1149" s="4">
        <f t="shared" si="35"/>
        <v>8923.9569914183448</v>
      </c>
      <c r="D1149" s="4">
        <f>Sheet1!$J$56-Sheet2!C1149</f>
        <v>-1747.7963853577385</v>
      </c>
      <c r="E1149" s="4"/>
      <c r="F1149" s="1"/>
      <c r="G1149" s="1"/>
      <c r="H1149" s="1"/>
      <c r="I1149" s="4"/>
    </row>
    <row r="1150" spans="1:9" x14ac:dyDescent="0.3">
      <c r="A1150" s="3">
        <v>1149000</v>
      </c>
      <c r="B1150" s="4">
        <f t="shared" si="34"/>
        <v>7420.625</v>
      </c>
      <c r="C1150" s="4">
        <f t="shared" si="35"/>
        <v>8931.7304731181866</v>
      </c>
      <c r="D1150" s="4">
        <f>Sheet1!$J$56-Sheet2!C1150</f>
        <v>-1755.5698670575803</v>
      </c>
      <c r="E1150" s="4"/>
      <c r="F1150" s="1"/>
      <c r="G1150" s="1"/>
      <c r="H1150" s="1"/>
      <c r="I1150" s="4"/>
    </row>
    <row r="1151" spans="1:9" x14ac:dyDescent="0.3">
      <c r="A1151" s="3">
        <v>1150000</v>
      </c>
      <c r="B1151" s="4">
        <f t="shared" si="34"/>
        <v>7427.083333333333</v>
      </c>
      <c r="C1151" s="4">
        <f t="shared" si="35"/>
        <v>8939.5039548180284</v>
      </c>
      <c r="D1151" s="4">
        <f>Sheet1!$J$56-Sheet2!C1151</f>
        <v>-1763.3433487574221</v>
      </c>
      <c r="E1151" s="4"/>
      <c r="F1151" s="1"/>
      <c r="G1151" s="1"/>
      <c r="H1151" s="1"/>
      <c r="I1151" s="4"/>
    </row>
    <row r="1152" spans="1:9" x14ac:dyDescent="0.3">
      <c r="A1152" s="3">
        <v>1151000</v>
      </c>
      <c r="B1152" s="4">
        <f t="shared" si="34"/>
        <v>7433.541666666667</v>
      </c>
      <c r="C1152" s="4">
        <f t="shared" si="35"/>
        <v>8947.2774365178702</v>
      </c>
      <c r="D1152" s="4">
        <f>Sheet1!$J$56-Sheet2!C1152</f>
        <v>-1771.1168304572639</v>
      </c>
      <c r="E1152" s="4"/>
      <c r="F1152" s="1"/>
      <c r="G1152" s="1"/>
      <c r="H1152" s="1"/>
      <c r="I1152" s="4"/>
    </row>
    <row r="1153" spans="1:9" x14ac:dyDescent="0.3">
      <c r="A1153" s="3">
        <v>1152000</v>
      </c>
      <c r="B1153" s="4">
        <f t="shared" si="34"/>
        <v>7440</v>
      </c>
      <c r="C1153" s="4">
        <f t="shared" si="35"/>
        <v>8955.050918217712</v>
      </c>
      <c r="D1153" s="4">
        <f>Sheet1!$J$56-Sheet2!C1153</f>
        <v>-1778.8903121571057</v>
      </c>
      <c r="E1153" s="4"/>
      <c r="F1153" s="1"/>
      <c r="G1153" s="1"/>
      <c r="H1153" s="1"/>
      <c r="I1153" s="4"/>
    </row>
    <row r="1154" spans="1:9" x14ac:dyDescent="0.3">
      <c r="A1154" s="3">
        <v>1153000</v>
      </c>
      <c r="B1154" s="4">
        <f t="shared" si="34"/>
        <v>7446.458333333333</v>
      </c>
      <c r="C1154" s="4">
        <f t="shared" si="35"/>
        <v>8962.8243999175538</v>
      </c>
      <c r="D1154" s="4">
        <f>Sheet1!$J$56-Sheet2!C1154</f>
        <v>-1786.6637938569474</v>
      </c>
      <c r="E1154" s="4"/>
      <c r="F1154" s="1"/>
      <c r="G1154" s="1"/>
      <c r="H1154" s="1"/>
      <c r="I1154" s="4"/>
    </row>
    <row r="1155" spans="1:9" x14ac:dyDescent="0.3">
      <c r="A1155" s="3">
        <v>1154000</v>
      </c>
      <c r="B1155" s="4">
        <f t="shared" ref="B1155:B1218" si="36">A1155*$B$1/12</f>
        <v>7452.916666666667</v>
      </c>
      <c r="C1155" s="4">
        <f t="shared" ref="C1155:C1218" si="37">-PMT($C$1/12,$D$1*12,A1155)</f>
        <v>8970.5978816173956</v>
      </c>
      <c r="D1155" s="4">
        <f>Sheet1!$J$56-Sheet2!C1155</f>
        <v>-1794.4372755567892</v>
      </c>
      <c r="E1155" s="4"/>
      <c r="F1155" s="1"/>
      <c r="G1155" s="1"/>
      <c r="H1155" s="1"/>
      <c r="I1155" s="4"/>
    </row>
    <row r="1156" spans="1:9" x14ac:dyDescent="0.3">
      <c r="A1156" s="3">
        <v>1155000</v>
      </c>
      <c r="B1156" s="4">
        <f t="shared" si="36"/>
        <v>7459.375</v>
      </c>
      <c r="C1156" s="4">
        <f t="shared" si="37"/>
        <v>8978.3713633172374</v>
      </c>
      <c r="D1156" s="4">
        <f>Sheet1!$J$56-Sheet2!C1156</f>
        <v>-1802.210757256631</v>
      </c>
      <c r="E1156" s="4"/>
      <c r="F1156" s="1"/>
      <c r="G1156" s="1"/>
      <c r="H1156" s="1"/>
      <c r="I1156" s="4"/>
    </row>
    <row r="1157" spans="1:9" x14ac:dyDescent="0.3">
      <c r="A1157" s="3">
        <v>1156000</v>
      </c>
      <c r="B1157" s="4">
        <f t="shared" si="36"/>
        <v>7465.833333333333</v>
      </c>
      <c r="C1157" s="4">
        <f t="shared" si="37"/>
        <v>8986.1448450170792</v>
      </c>
      <c r="D1157" s="4">
        <f>Sheet1!$J$56-Sheet2!C1157</f>
        <v>-1809.9842389564728</v>
      </c>
      <c r="E1157" s="4"/>
      <c r="F1157" s="1"/>
      <c r="G1157" s="1"/>
      <c r="H1157" s="1"/>
      <c r="I1157" s="4"/>
    </row>
    <row r="1158" spans="1:9" x14ac:dyDescent="0.3">
      <c r="A1158" s="3">
        <v>1157000</v>
      </c>
      <c r="B1158" s="4">
        <f t="shared" si="36"/>
        <v>7472.291666666667</v>
      </c>
      <c r="C1158" s="4">
        <f t="shared" si="37"/>
        <v>8993.918326716921</v>
      </c>
      <c r="D1158" s="4">
        <f>Sheet1!$J$56-Sheet2!C1158</f>
        <v>-1817.7577206563146</v>
      </c>
      <c r="E1158" s="4"/>
      <c r="F1158" s="1"/>
      <c r="G1158" s="1"/>
      <c r="H1158" s="1"/>
      <c r="I1158" s="4"/>
    </row>
    <row r="1159" spans="1:9" x14ac:dyDescent="0.3">
      <c r="A1159" s="3">
        <v>1158000</v>
      </c>
      <c r="B1159" s="4">
        <f t="shared" si="36"/>
        <v>7478.75</v>
      </c>
      <c r="C1159" s="4">
        <f t="shared" si="37"/>
        <v>9001.6918084167628</v>
      </c>
      <c r="D1159" s="4">
        <f>Sheet1!$J$56-Sheet2!C1159</f>
        <v>-1825.5312023561564</v>
      </c>
      <c r="E1159" s="4"/>
      <c r="F1159" s="1"/>
      <c r="G1159" s="1"/>
      <c r="H1159" s="1"/>
      <c r="I1159" s="4"/>
    </row>
    <row r="1160" spans="1:9" x14ac:dyDescent="0.3">
      <c r="A1160" s="3">
        <v>1159000</v>
      </c>
      <c r="B1160" s="4">
        <f t="shared" si="36"/>
        <v>7485.208333333333</v>
      </c>
      <c r="C1160" s="4">
        <f t="shared" si="37"/>
        <v>9009.4652901166046</v>
      </c>
      <c r="D1160" s="4">
        <f>Sheet1!$J$56-Sheet2!C1160</f>
        <v>-1833.3046840559982</v>
      </c>
      <c r="E1160" s="4"/>
      <c r="F1160" s="1"/>
      <c r="G1160" s="1"/>
      <c r="H1160" s="1"/>
      <c r="I1160" s="4"/>
    </row>
    <row r="1161" spans="1:9" x14ac:dyDescent="0.3">
      <c r="A1161" s="3">
        <v>1160000</v>
      </c>
      <c r="B1161" s="4">
        <f t="shared" si="36"/>
        <v>7491.666666666667</v>
      </c>
      <c r="C1161" s="4">
        <f t="shared" si="37"/>
        <v>9017.2387718164464</v>
      </c>
      <c r="D1161" s="4">
        <f>Sheet1!$J$56-Sheet2!C1161</f>
        <v>-1841.07816575584</v>
      </c>
      <c r="E1161" s="4"/>
      <c r="F1161" s="1"/>
      <c r="G1161" s="1"/>
      <c r="H1161" s="1"/>
      <c r="I1161" s="4"/>
    </row>
    <row r="1162" spans="1:9" x14ac:dyDescent="0.3">
      <c r="A1162" s="3">
        <v>1161000</v>
      </c>
      <c r="B1162" s="4">
        <f t="shared" si="36"/>
        <v>7498.125</v>
      </c>
      <c r="C1162" s="4">
        <f t="shared" si="37"/>
        <v>9025.0122535162882</v>
      </c>
      <c r="D1162" s="4">
        <f>Sheet1!$J$56-Sheet2!C1162</f>
        <v>-1848.8516474556818</v>
      </c>
      <c r="E1162" s="4"/>
      <c r="F1162" s="1"/>
      <c r="G1162" s="1"/>
      <c r="H1162" s="1"/>
      <c r="I1162" s="4"/>
    </row>
    <row r="1163" spans="1:9" x14ac:dyDescent="0.3">
      <c r="A1163" s="3">
        <v>1162000</v>
      </c>
      <c r="B1163" s="4">
        <f t="shared" si="36"/>
        <v>7504.583333333333</v>
      </c>
      <c r="C1163" s="4">
        <f t="shared" si="37"/>
        <v>9032.78573521613</v>
      </c>
      <c r="D1163" s="4">
        <f>Sheet1!$J$56-Sheet2!C1163</f>
        <v>-1856.6251291555236</v>
      </c>
      <c r="E1163" s="4"/>
      <c r="F1163" s="1"/>
      <c r="G1163" s="1"/>
      <c r="H1163" s="1"/>
      <c r="I1163" s="4"/>
    </row>
    <row r="1164" spans="1:9" x14ac:dyDescent="0.3">
      <c r="A1164" s="3">
        <v>1163000</v>
      </c>
      <c r="B1164" s="4">
        <f t="shared" si="36"/>
        <v>7511.041666666667</v>
      </c>
      <c r="C1164" s="4">
        <f t="shared" si="37"/>
        <v>9040.5592169159718</v>
      </c>
      <c r="D1164" s="4">
        <f>Sheet1!$J$56-Sheet2!C1164</f>
        <v>-1864.3986108553654</v>
      </c>
      <c r="E1164" s="4"/>
      <c r="F1164" s="1"/>
      <c r="G1164" s="1"/>
      <c r="H1164" s="1"/>
      <c r="I1164" s="4"/>
    </row>
    <row r="1165" spans="1:9" x14ac:dyDescent="0.3">
      <c r="A1165" s="3">
        <v>1164000</v>
      </c>
      <c r="B1165" s="4">
        <f t="shared" si="36"/>
        <v>7517.5</v>
      </c>
      <c r="C1165" s="4">
        <f t="shared" si="37"/>
        <v>9048.3326986158136</v>
      </c>
      <c r="D1165" s="4">
        <f>Sheet1!$J$56-Sheet2!C1165</f>
        <v>-1872.1720925552072</v>
      </c>
      <c r="E1165" s="4"/>
      <c r="F1165" s="1"/>
      <c r="G1165" s="1"/>
      <c r="H1165" s="1"/>
      <c r="I1165" s="4"/>
    </row>
    <row r="1166" spans="1:9" x14ac:dyDescent="0.3">
      <c r="A1166" s="3">
        <v>1165000</v>
      </c>
      <c r="B1166" s="4">
        <f t="shared" si="36"/>
        <v>7523.958333333333</v>
      </c>
      <c r="C1166" s="4">
        <f t="shared" si="37"/>
        <v>9056.1061803156554</v>
      </c>
      <c r="D1166" s="4">
        <f>Sheet1!$J$56-Sheet2!C1166</f>
        <v>-1879.945574255049</v>
      </c>
      <c r="E1166" s="4"/>
      <c r="F1166" s="1"/>
      <c r="G1166" s="1"/>
      <c r="H1166" s="1"/>
      <c r="I1166" s="4"/>
    </row>
    <row r="1167" spans="1:9" x14ac:dyDescent="0.3">
      <c r="A1167" s="3">
        <v>1166000</v>
      </c>
      <c r="B1167" s="4">
        <f t="shared" si="36"/>
        <v>7530.416666666667</v>
      </c>
      <c r="C1167" s="4">
        <f t="shared" si="37"/>
        <v>9063.8796620154972</v>
      </c>
      <c r="D1167" s="4">
        <f>Sheet1!$J$56-Sheet2!C1167</f>
        <v>-1887.7190559548908</v>
      </c>
      <c r="E1167" s="4"/>
      <c r="F1167" s="1"/>
      <c r="G1167" s="1"/>
      <c r="H1167" s="1"/>
      <c r="I1167" s="4"/>
    </row>
    <row r="1168" spans="1:9" x14ac:dyDescent="0.3">
      <c r="A1168" s="3">
        <v>1167000</v>
      </c>
      <c r="B1168" s="4">
        <f t="shared" si="36"/>
        <v>7536.875</v>
      </c>
      <c r="C1168" s="4">
        <f t="shared" si="37"/>
        <v>9071.6531437153371</v>
      </c>
      <c r="D1168" s="4">
        <f>Sheet1!$J$56-Sheet2!C1168</f>
        <v>-1895.4925376547308</v>
      </c>
      <c r="E1168" s="4"/>
      <c r="F1168" s="1"/>
      <c r="G1168" s="1"/>
      <c r="H1168" s="1"/>
      <c r="I1168" s="4"/>
    </row>
    <row r="1169" spans="1:9" x14ac:dyDescent="0.3">
      <c r="A1169" s="3">
        <v>1168000</v>
      </c>
      <c r="B1169" s="4">
        <f t="shared" si="36"/>
        <v>7543.333333333333</v>
      </c>
      <c r="C1169" s="4">
        <f t="shared" si="37"/>
        <v>9079.4266254151808</v>
      </c>
      <c r="D1169" s="4">
        <f>Sheet1!$J$56-Sheet2!C1169</f>
        <v>-1903.2660193545744</v>
      </c>
      <c r="E1169" s="4"/>
      <c r="F1169" s="1"/>
      <c r="G1169" s="1"/>
      <c r="H1169" s="1"/>
      <c r="I1169" s="4"/>
    </row>
    <row r="1170" spans="1:9" x14ac:dyDescent="0.3">
      <c r="A1170" s="3">
        <v>1169000</v>
      </c>
      <c r="B1170" s="4">
        <f t="shared" si="36"/>
        <v>7549.791666666667</v>
      </c>
      <c r="C1170" s="4">
        <f t="shared" si="37"/>
        <v>9087.2001071150225</v>
      </c>
      <c r="D1170" s="4">
        <f>Sheet1!$J$56-Sheet2!C1170</f>
        <v>-1911.0395010544162</v>
      </c>
      <c r="E1170" s="4"/>
      <c r="F1170" s="1"/>
      <c r="G1170" s="1"/>
      <c r="H1170" s="1"/>
      <c r="I1170" s="4"/>
    </row>
    <row r="1171" spans="1:9" x14ac:dyDescent="0.3">
      <c r="A1171" s="3">
        <v>1170000</v>
      </c>
      <c r="B1171" s="4">
        <f t="shared" si="36"/>
        <v>7556.25</v>
      </c>
      <c r="C1171" s="4">
        <f t="shared" si="37"/>
        <v>9094.9735888148643</v>
      </c>
      <c r="D1171" s="4">
        <f>Sheet1!$J$56-Sheet2!C1171</f>
        <v>-1918.812982754258</v>
      </c>
      <c r="E1171" s="4"/>
      <c r="F1171" s="1"/>
      <c r="G1171" s="1"/>
      <c r="H1171" s="1"/>
      <c r="I1171" s="4"/>
    </row>
    <row r="1172" spans="1:9" x14ac:dyDescent="0.3">
      <c r="A1172" s="3">
        <v>1171000</v>
      </c>
      <c r="B1172" s="4">
        <f t="shared" si="36"/>
        <v>7562.708333333333</v>
      </c>
      <c r="C1172" s="4">
        <f t="shared" si="37"/>
        <v>9102.7470705147043</v>
      </c>
      <c r="D1172" s="4">
        <f>Sheet1!$J$56-Sheet2!C1172</f>
        <v>-1926.5864644540979</v>
      </c>
      <c r="E1172" s="4"/>
      <c r="F1172" s="1"/>
      <c r="G1172" s="1"/>
      <c r="H1172" s="1"/>
      <c r="I1172" s="4"/>
    </row>
    <row r="1173" spans="1:9" x14ac:dyDescent="0.3">
      <c r="A1173" s="3">
        <v>1172000</v>
      </c>
      <c r="B1173" s="4">
        <f t="shared" si="36"/>
        <v>7569.166666666667</v>
      </c>
      <c r="C1173" s="4">
        <f t="shared" si="37"/>
        <v>9110.5205522145479</v>
      </c>
      <c r="D1173" s="4">
        <f>Sheet1!$J$56-Sheet2!C1173</f>
        <v>-1934.3599461539416</v>
      </c>
      <c r="E1173" s="4"/>
      <c r="F1173" s="1"/>
      <c r="G1173" s="1"/>
      <c r="H1173" s="1"/>
      <c r="I1173" s="4"/>
    </row>
    <row r="1174" spans="1:9" x14ac:dyDescent="0.3">
      <c r="A1174" s="3">
        <v>1173000</v>
      </c>
      <c r="B1174" s="4">
        <f t="shared" si="36"/>
        <v>7575.625</v>
      </c>
      <c r="C1174" s="4">
        <f t="shared" si="37"/>
        <v>9118.2940339143897</v>
      </c>
      <c r="D1174" s="4">
        <f>Sheet1!$J$56-Sheet2!C1174</f>
        <v>-1942.1334278537834</v>
      </c>
      <c r="E1174" s="4"/>
      <c r="F1174" s="1"/>
      <c r="G1174" s="1"/>
      <c r="H1174" s="1"/>
      <c r="I1174" s="4"/>
    </row>
    <row r="1175" spans="1:9" x14ac:dyDescent="0.3">
      <c r="A1175" s="3">
        <v>1174000</v>
      </c>
      <c r="B1175" s="4">
        <f t="shared" si="36"/>
        <v>7582.083333333333</v>
      </c>
      <c r="C1175" s="4">
        <f t="shared" si="37"/>
        <v>9126.0675156142297</v>
      </c>
      <c r="D1175" s="4">
        <f>Sheet1!$J$56-Sheet2!C1175</f>
        <v>-1949.9069095536233</v>
      </c>
      <c r="E1175" s="4"/>
      <c r="F1175" s="1"/>
      <c r="G1175" s="1"/>
      <c r="H1175" s="1"/>
      <c r="I1175" s="4"/>
    </row>
    <row r="1176" spans="1:9" x14ac:dyDescent="0.3">
      <c r="A1176" s="3">
        <v>1175000</v>
      </c>
      <c r="B1176" s="4">
        <f t="shared" si="36"/>
        <v>7588.541666666667</v>
      </c>
      <c r="C1176" s="4">
        <f t="shared" si="37"/>
        <v>9133.8409973140733</v>
      </c>
      <c r="D1176" s="4">
        <f>Sheet1!$J$56-Sheet2!C1176</f>
        <v>-1957.680391253467</v>
      </c>
      <c r="E1176" s="4"/>
      <c r="F1176" s="1"/>
      <c r="G1176" s="1"/>
      <c r="H1176" s="1"/>
      <c r="I1176" s="4"/>
    </row>
    <row r="1177" spans="1:9" x14ac:dyDescent="0.3">
      <c r="A1177" s="3">
        <v>1176000</v>
      </c>
      <c r="B1177" s="4">
        <f t="shared" si="36"/>
        <v>7595</v>
      </c>
      <c r="C1177" s="4">
        <f t="shared" si="37"/>
        <v>9141.6144790139151</v>
      </c>
      <c r="D1177" s="4">
        <f>Sheet1!$J$56-Sheet2!C1177</f>
        <v>-1965.4538729533087</v>
      </c>
      <c r="E1177" s="4"/>
      <c r="F1177" s="1"/>
      <c r="G1177" s="1"/>
      <c r="H1177" s="1"/>
      <c r="I1177" s="4"/>
    </row>
    <row r="1178" spans="1:9" x14ac:dyDescent="0.3">
      <c r="A1178" s="3">
        <v>1177000</v>
      </c>
      <c r="B1178" s="4">
        <f t="shared" si="36"/>
        <v>7601.458333333333</v>
      </c>
      <c r="C1178" s="4">
        <f t="shared" si="37"/>
        <v>9149.3879607137569</v>
      </c>
      <c r="D1178" s="4">
        <f>Sheet1!$J$56-Sheet2!C1178</f>
        <v>-1973.2273546531505</v>
      </c>
      <c r="E1178" s="4"/>
      <c r="F1178" s="1"/>
      <c r="G1178" s="1"/>
      <c r="H1178" s="1"/>
      <c r="I1178" s="4"/>
    </row>
    <row r="1179" spans="1:9" x14ac:dyDescent="0.3">
      <c r="A1179" s="3">
        <v>1178000</v>
      </c>
      <c r="B1179" s="4">
        <f t="shared" si="36"/>
        <v>7607.916666666667</v>
      </c>
      <c r="C1179" s="4">
        <f t="shared" si="37"/>
        <v>9157.1614424135969</v>
      </c>
      <c r="D1179" s="4">
        <f>Sheet1!$J$56-Sheet2!C1179</f>
        <v>-1981.0008363529905</v>
      </c>
      <c r="E1179" s="4"/>
      <c r="F1179" s="1"/>
      <c r="G1179" s="1"/>
      <c r="H1179" s="1"/>
      <c r="I1179" s="4"/>
    </row>
    <row r="1180" spans="1:9" x14ac:dyDescent="0.3">
      <c r="A1180" s="3">
        <v>1179000</v>
      </c>
      <c r="B1180" s="4">
        <f t="shared" si="36"/>
        <v>7614.375</v>
      </c>
      <c r="C1180" s="4">
        <f t="shared" si="37"/>
        <v>9164.9349241134405</v>
      </c>
      <c r="D1180" s="4">
        <f>Sheet1!$J$56-Sheet2!C1180</f>
        <v>-1988.7743180528341</v>
      </c>
      <c r="E1180" s="4"/>
      <c r="F1180" s="1"/>
      <c r="G1180" s="1"/>
      <c r="H1180" s="1"/>
      <c r="I1180" s="4"/>
    </row>
    <row r="1181" spans="1:9" x14ac:dyDescent="0.3">
      <c r="A1181" s="3">
        <v>1180000</v>
      </c>
      <c r="B1181" s="4">
        <f t="shared" si="36"/>
        <v>7620.833333333333</v>
      </c>
      <c r="C1181" s="4">
        <f t="shared" si="37"/>
        <v>9172.7084058132823</v>
      </c>
      <c r="D1181" s="4">
        <f>Sheet1!$J$56-Sheet2!C1181</f>
        <v>-1996.5477997526759</v>
      </c>
      <c r="E1181" s="4"/>
      <c r="F1181" s="1"/>
      <c r="G1181" s="1"/>
      <c r="H1181" s="1"/>
      <c r="I1181" s="4"/>
    </row>
    <row r="1182" spans="1:9" x14ac:dyDescent="0.3">
      <c r="A1182" s="3">
        <v>1181000</v>
      </c>
      <c r="B1182" s="4">
        <f t="shared" si="36"/>
        <v>7627.291666666667</v>
      </c>
      <c r="C1182" s="4">
        <f t="shared" si="37"/>
        <v>9180.4818875131223</v>
      </c>
      <c r="D1182" s="4">
        <f>Sheet1!$J$56-Sheet2!C1182</f>
        <v>-2004.3212814525159</v>
      </c>
      <c r="E1182" s="4"/>
      <c r="F1182" s="1"/>
      <c r="G1182" s="1"/>
      <c r="H1182" s="1"/>
      <c r="I1182" s="4"/>
    </row>
    <row r="1183" spans="1:9" x14ac:dyDescent="0.3">
      <c r="A1183" s="3">
        <v>1182000</v>
      </c>
      <c r="B1183" s="4">
        <f t="shared" si="36"/>
        <v>7633.75</v>
      </c>
      <c r="C1183" s="4">
        <f t="shared" si="37"/>
        <v>9188.2553692129641</v>
      </c>
      <c r="D1183" s="4">
        <f>Sheet1!$J$56-Sheet2!C1183</f>
        <v>-2012.0947631523577</v>
      </c>
      <c r="E1183" s="4"/>
      <c r="F1183" s="1"/>
      <c r="G1183" s="1"/>
      <c r="H1183" s="1"/>
      <c r="I1183" s="4"/>
    </row>
    <row r="1184" spans="1:9" x14ac:dyDescent="0.3">
      <c r="A1184" s="3">
        <v>1183000</v>
      </c>
      <c r="B1184" s="4">
        <f t="shared" si="36"/>
        <v>7640.208333333333</v>
      </c>
      <c r="C1184" s="4">
        <f t="shared" si="37"/>
        <v>9196.0288509128077</v>
      </c>
      <c r="D1184" s="4">
        <f>Sheet1!$J$56-Sheet2!C1184</f>
        <v>-2019.8682448522013</v>
      </c>
      <c r="E1184" s="4"/>
      <c r="F1184" s="1"/>
      <c r="G1184" s="1"/>
      <c r="H1184" s="1"/>
      <c r="I1184" s="4"/>
    </row>
    <row r="1185" spans="1:9" x14ac:dyDescent="0.3">
      <c r="A1185" s="3">
        <v>1184000</v>
      </c>
      <c r="B1185" s="4">
        <f t="shared" si="36"/>
        <v>7646.666666666667</v>
      </c>
      <c r="C1185" s="4">
        <f t="shared" si="37"/>
        <v>9203.8023326126495</v>
      </c>
      <c r="D1185" s="4">
        <f>Sheet1!$J$56-Sheet2!C1185</f>
        <v>-2027.6417265520431</v>
      </c>
      <c r="E1185" s="4"/>
      <c r="F1185" s="1"/>
      <c r="G1185" s="1"/>
      <c r="H1185" s="1"/>
      <c r="I1185" s="4"/>
    </row>
    <row r="1186" spans="1:9" x14ac:dyDescent="0.3">
      <c r="A1186" s="3">
        <v>1185000</v>
      </c>
      <c r="B1186" s="4">
        <f t="shared" si="36"/>
        <v>7653.125</v>
      </c>
      <c r="C1186" s="4">
        <f t="shared" si="37"/>
        <v>9211.5758143124895</v>
      </c>
      <c r="D1186" s="4">
        <f>Sheet1!$J$56-Sheet2!C1186</f>
        <v>-2035.4152082518831</v>
      </c>
      <c r="E1186" s="4"/>
      <c r="F1186" s="1"/>
      <c r="G1186" s="1"/>
      <c r="H1186" s="1"/>
      <c r="I1186" s="4"/>
    </row>
    <row r="1187" spans="1:9" x14ac:dyDescent="0.3">
      <c r="A1187" s="3">
        <v>1186000</v>
      </c>
      <c r="B1187" s="4">
        <f t="shared" si="36"/>
        <v>7659.583333333333</v>
      </c>
      <c r="C1187" s="4">
        <f t="shared" si="37"/>
        <v>9219.3492960123331</v>
      </c>
      <c r="D1187" s="4">
        <f>Sheet1!$J$56-Sheet2!C1187</f>
        <v>-2043.1886899517267</v>
      </c>
      <c r="E1187" s="4"/>
      <c r="F1187" s="1"/>
      <c r="G1187" s="1"/>
      <c r="H1187" s="1"/>
      <c r="I1187" s="4"/>
    </row>
    <row r="1188" spans="1:9" x14ac:dyDescent="0.3">
      <c r="A1188" s="3">
        <v>1187000</v>
      </c>
      <c r="B1188" s="4">
        <f t="shared" si="36"/>
        <v>7666.041666666667</v>
      </c>
      <c r="C1188" s="4">
        <f t="shared" si="37"/>
        <v>9227.1227777121749</v>
      </c>
      <c r="D1188" s="4">
        <f>Sheet1!$J$56-Sheet2!C1188</f>
        <v>-2050.9621716515685</v>
      </c>
      <c r="E1188" s="4"/>
      <c r="F1188" s="1"/>
      <c r="G1188" s="1"/>
      <c r="H1188" s="1"/>
      <c r="I1188" s="4"/>
    </row>
    <row r="1189" spans="1:9" x14ac:dyDescent="0.3">
      <c r="A1189" s="3">
        <v>1188000</v>
      </c>
      <c r="B1189" s="4">
        <f t="shared" si="36"/>
        <v>7672.5</v>
      </c>
      <c r="C1189" s="4">
        <f t="shared" si="37"/>
        <v>9234.8962594120148</v>
      </c>
      <c r="D1189" s="4">
        <f>Sheet1!$J$56-Sheet2!C1189</f>
        <v>-2058.7356533514085</v>
      </c>
      <c r="E1189" s="4"/>
      <c r="F1189" s="1"/>
      <c r="G1189" s="1"/>
      <c r="H1189" s="1"/>
      <c r="I1189" s="4"/>
    </row>
    <row r="1190" spans="1:9" x14ac:dyDescent="0.3">
      <c r="A1190" s="3">
        <v>1189000</v>
      </c>
      <c r="B1190" s="4">
        <f t="shared" si="36"/>
        <v>7678.958333333333</v>
      </c>
      <c r="C1190" s="4">
        <f t="shared" si="37"/>
        <v>9242.6697411118566</v>
      </c>
      <c r="D1190" s="4">
        <f>Sheet1!$J$56-Sheet2!C1190</f>
        <v>-2066.5091350512503</v>
      </c>
      <c r="E1190" s="4"/>
      <c r="F1190" s="1"/>
      <c r="G1190" s="1"/>
      <c r="H1190" s="1"/>
      <c r="I1190" s="4"/>
    </row>
    <row r="1191" spans="1:9" x14ac:dyDescent="0.3">
      <c r="A1191" s="3">
        <v>1190000</v>
      </c>
      <c r="B1191" s="4">
        <f t="shared" si="36"/>
        <v>7685.416666666667</v>
      </c>
      <c r="C1191" s="4">
        <f t="shared" si="37"/>
        <v>9250.4432228117003</v>
      </c>
      <c r="D1191" s="4">
        <f>Sheet1!$J$56-Sheet2!C1191</f>
        <v>-2074.2826167510939</v>
      </c>
      <c r="E1191" s="4"/>
      <c r="F1191" s="1"/>
      <c r="G1191" s="1"/>
      <c r="H1191" s="1"/>
      <c r="I1191" s="4"/>
    </row>
    <row r="1192" spans="1:9" x14ac:dyDescent="0.3">
      <c r="A1192" s="3">
        <v>1191000</v>
      </c>
      <c r="B1192" s="4">
        <f t="shared" si="36"/>
        <v>7691.875</v>
      </c>
      <c r="C1192" s="4">
        <f t="shared" si="37"/>
        <v>9258.2167045115402</v>
      </c>
      <c r="D1192" s="4">
        <f>Sheet1!$J$56-Sheet2!C1192</f>
        <v>-2082.0560984509339</v>
      </c>
      <c r="E1192" s="4"/>
      <c r="F1192" s="1"/>
      <c r="G1192" s="1"/>
      <c r="H1192" s="1"/>
      <c r="I1192" s="4"/>
    </row>
    <row r="1193" spans="1:9" x14ac:dyDescent="0.3">
      <c r="A1193" s="3">
        <v>1192000</v>
      </c>
      <c r="B1193" s="4">
        <f t="shared" si="36"/>
        <v>7698.333333333333</v>
      </c>
      <c r="C1193" s="4">
        <f t="shared" si="37"/>
        <v>9265.990186211382</v>
      </c>
      <c r="D1193" s="4">
        <f>Sheet1!$J$56-Sheet2!C1193</f>
        <v>-2089.8295801507757</v>
      </c>
      <c r="E1193" s="4"/>
      <c r="F1193" s="1"/>
      <c r="G1193" s="1"/>
      <c r="H1193" s="1"/>
      <c r="I1193" s="4"/>
    </row>
    <row r="1194" spans="1:9" x14ac:dyDescent="0.3">
      <c r="A1194" s="3">
        <v>1193000</v>
      </c>
      <c r="B1194" s="4">
        <f t="shared" si="36"/>
        <v>7704.791666666667</v>
      </c>
      <c r="C1194" s="4">
        <f t="shared" si="37"/>
        <v>9273.7636679112238</v>
      </c>
      <c r="D1194" s="4">
        <f>Sheet1!$J$56-Sheet2!C1194</f>
        <v>-2097.6030618506175</v>
      </c>
      <c r="E1194" s="4"/>
      <c r="F1194" s="1"/>
      <c r="G1194" s="1"/>
      <c r="H1194" s="1"/>
      <c r="I1194" s="4"/>
    </row>
    <row r="1195" spans="1:9" x14ac:dyDescent="0.3">
      <c r="A1195" s="3">
        <v>1194000</v>
      </c>
      <c r="B1195" s="4">
        <f t="shared" si="36"/>
        <v>7711.25</v>
      </c>
      <c r="C1195" s="4">
        <f t="shared" si="37"/>
        <v>9281.5371496110674</v>
      </c>
      <c r="D1195" s="4">
        <f>Sheet1!$J$56-Sheet2!C1195</f>
        <v>-2105.3765435504611</v>
      </c>
      <c r="E1195" s="4"/>
      <c r="F1195" s="1"/>
      <c r="G1195" s="1"/>
      <c r="H1195" s="1"/>
      <c r="I1195" s="4"/>
    </row>
    <row r="1196" spans="1:9" x14ac:dyDescent="0.3">
      <c r="A1196" s="3">
        <v>1195000</v>
      </c>
      <c r="B1196" s="4">
        <f t="shared" si="36"/>
        <v>7717.708333333333</v>
      </c>
      <c r="C1196" s="4">
        <f t="shared" si="37"/>
        <v>9289.3106313109074</v>
      </c>
      <c r="D1196" s="4">
        <f>Sheet1!$J$56-Sheet2!C1196</f>
        <v>-2113.150025250301</v>
      </c>
      <c r="E1196" s="4"/>
      <c r="F1196" s="1"/>
      <c r="G1196" s="1"/>
      <c r="H1196" s="1"/>
      <c r="I1196" s="4"/>
    </row>
    <row r="1197" spans="1:9" x14ac:dyDescent="0.3">
      <c r="A1197" s="3">
        <v>1196000</v>
      </c>
      <c r="B1197" s="4">
        <f t="shared" si="36"/>
        <v>7724.166666666667</v>
      </c>
      <c r="C1197" s="4">
        <f t="shared" si="37"/>
        <v>9297.0841130107492</v>
      </c>
      <c r="D1197" s="4">
        <f>Sheet1!$J$56-Sheet2!C1197</f>
        <v>-2120.9235069501428</v>
      </c>
      <c r="E1197" s="4"/>
      <c r="F1197" s="1"/>
      <c r="G1197" s="1"/>
      <c r="H1197" s="1"/>
      <c r="I1197" s="4"/>
    </row>
    <row r="1198" spans="1:9" x14ac:dyDescent="0.3">
      <c r="A1198" s="3">
        <v>1197000</v>
      </c>
      <c r="B1198" s="4">
        <f t="shared" si="36"/>
        <v>7730.625</v>
      </c>
      <c r="C1198" s="4">
        <f t="shared" si="37"/>
        <v>9304.857594710591</v>
      </c>
      <c r="D1198" s="4">
        <f>Sheet1!$J$56-Sheet2!C1198</f>
        <v>-2128.6969886499846</v>
      </c>
      <c r="E1198" s="4"/>
      <c r="F1198" s="1"/>
      <c r="G1198" s="1"/>
      <c r="H1198" s="1"/>
      <c r="I1198" s="4"/>
    </row>
    <row r="1199" spans="1:9" x14ac:dyDescent="0.3">
      <c r="A1199" s="3">
        <v>1198000</v>
      </c>
      <c r="B1199" s="4">
        <f t="shared" si="36"/>
        <v>7737.083333333333</v>
      </c>
      <c r="C1199" s="4">
        <f t="shared" si="37"/>
        <v>9312.6310764104328</v>
      </c>
      <c r="D1199" s="4">
        <f>Sheet1!$J$56-Sheet2!C1199</f>
        <v>-2136.4704703498264</v>
      </c>
      <c r="E1199" s="4"/>
      <c r="F1199" s="1"/>
      <c r="G1199" s="1"/>
      <c r="H1199" s="1"/>
      <c r="I1199" s="4"/>
    </row>
    <row r="1200" spans="1:9" x14ac:dyDescent="0.3">
      <c r="A1200" s="3">
        <v>1199000</v>
      </c>
      <c r="B1200" s="4">
        <f t="shared" si="36"/>
        <v>7743.541666666667</v>
      </c>
      <c r="C1200" s="4">
        <f t="shared" si="37"/>
        <v>9320.4045581102746</v>
      </c>
      <c r="D1200" s="4">
        <f>Sheet1!$J$56-Sheet2!C1200</f>
        <v>-2144.2439520496682</v>
      </c>
      <c r="E1200" s="4"/>
      <c r="F1200" s="1"/>
      <c r="G1200" s="1"/>
      <c r="H1200" s="1"/>
      <c r="I1200" s="4"/>
    </row>
    <row r="1201" spans="1:9" x14ac:dyDescent="0.3">
      <c r="A1201" s="3">
        <v>1200000</v>
      </c>
      <c r="B1201" s="4">
        <f t="shared" si="36"/>
        <v>7750</v>
      </c>
      <c r="C1201" s="4">
        <f t="shared" si="37"/>
        <v>9328.1780398101164</v>
      </c>
      <c r="D1201" s="4">
        <f>Sheet1!$J$56-Sheet2!C1201</f>
        <v>-2152.01743374951</v>
      </c>
      <c r="E1201" s="4"/>
      <c r="F1201" s="1"/>
      <c r="G1201" s="1"/>
      <c r="H1201" s="1"/>
      <c r="I1201" s="4"/>
    </row>
    <row r="1202" spans="1:9" x14ac:dyDescent="0.3">
      <c r="A1202" s="3">
        <v>1201000</v>
      </c>
      <c r="B1202" s="4">
        <f t="shared" si="36"/>
        <v>7756.458333333333</v>
      </c>
      <c r="C1202" s="4">
        <f t="shared" si="37"/>
        <v>9335.95152150996</v>
      </c>
      <c r="D1202" s="4">
        <f>Sheet1!$J$56-Sheet2!C1202</f>
        <v>-2159.7909154493536</v>
      </c>
      <c r="E1202" s="4"/>
      <c r="F1202" s="1"/>
      <c r="G1202" s="1"/>
      <c r="H1202" s="1"/>
      <c r="I1202" s="4"/>
    </row>
    <row r="1203" spans="1:9" x14ac:dyDescent="0.3">
      <c r="A1203" s="3">
        <v>1202000</v>
      </c>
      <c r="B1203" s="4">
        <f t="shared" si="36"/>
        <v>7762.916666666667</v>
      </c>
      <c r="C1203" s="4">
        <f t="shared" si="37"/>
        <v>9343.7250032098</v>
      </c>
      <c r="D1203" s="4">
        <f>Sheet1!$J$56-Sheet2!C1203</f>
        <v>-2167.5643971491936</v>
      </c>
      <c r="E1203" s="4"/>
      <c r="F1203" s="1"/>
      <c r="G1203" s="1"/>
      <c r="H1203" s="1"/>
      <c r="I1203" s="4"/>
    </row>
    <row r="1204" spans="1:9" x14ac:dyDescent="0.3">
      <c r="A1204" s="3">
        <v>1203000</v>
      </c>
      <c r="B1204" s="4">
        <f t="shared" si="36"/>
        <v>7769.375</v>
      </c>
      <c r="C1204" s="4">
        <f t="shared" si="37"/>
        <v>9351.4984849096418</v>
      </c>
      <c r="D1204" s="4">
        <f>Sheet1!$J$56-Sheet2!C1204</f>
        <v>-2175.3378788490354</v>
      </c>
      <c r="E1204" s="4"/>
      <c r="F1204" s="1"/>
      <c r="G1204" s="1"/>
      <c r="H1204" s="1"/>
      <c r="I1204" s="4"/>
    </row>
    <row r="1205" spans="1:9" x14ac:dyDescent="0.3">
      <c r="A1205" s="3">
        <v>1204000</v>
      </c>
      <c r="B1205" s="4">
        <f t="shared" si="36"/>
        <v>7775.833333333333</v>
      </c>
      <c r="C1205" s="4">
        <f t="shared" si="37"/>
        <v>9359.2719666094836</v>
      </c>
      <c r="D1205" s="4">
        <f>Sheet1!$J$56-Sheet2!C1205</f>
        <v>-2183.1113605488772</v>
      </c>
      <c r="E1205" s="4"/>
      <c r="F1205" s="1"/>
      <c r="G1205" s="1"/>
      <c r="H1205" s="1"/>
      <c r="I1205" s="4"/>
    </row>
    <row r="1206" spans="1:9" x14ac:dyDescent="0.3">
      <c r="A1206" s="3">
        <v>1205000</v>
      </c>
      <c r="B1206" s="4">
        <f t="shared" si="36"/>
        <v>7782.291666666667</v>
      </c>
      <c r="C1206" s="4">
        <f t="shared" si="37"/>
        <v>9367.0454483093254</v>
      </c>
      <c r="D1206" s="4">
        <f>Sheet1!$J$56-Sheet2!C1206</f>
        <v>-2190.884842248719</v>
      </c>
      <c r="E1206" s="4"/>
      <c r="F1206" s="1"/>
      <c r="G1206" s="1"/>
      <c r="H1206" s="1"/>
      <c r="I1206" s="4"/>
    </row>
    <row r="1207" spans="1:9" x14ac:dyDescent="0.3">
      <c r="A1207" s="3">
        <v>1206000</v>
      </c>
      <c r="B1207" s="4">
        <f t="shared" si="36"/>
        <v>7788.75</v>
      </c>
      <c r="C1207" s="4">
        <f t="shared" si="37"/>
        <v>9374.8189300091672</v>
      </c>
      <c r="D1207" s="4">
        <f>Sheet1!$J$56-Sheet2!C1207</f>
        <v>-2198.6583239485608</v>
      </c>
      <c r="E1207" s="4"/>
      <c r="F1207" s="1"/>
      <c r="G1207" s="1"/>
      <c r="H1207" s="1"/>
      <c r="I1207" s="4"/>
    </row>
    <row r="1208" spans="1:9" x14ac:dyDescent="0.3">
      <c r="A1208" s="3">
        <v>1207000</v>
      </c>
      <c r="B1208" s="4">
        <f t="shared" si="36"/>
        <v>7795.208333333333</v>
      </c>
      <c r="C1208" s="4">
        <f t="shared" si="37"/>
        <v>9382.592411709009</v>
      </c>
      <c r="D1208" s="4">
        <f>Sheet1!$J$56-Sheet2!C1208</f>
        <v>-2206.4318056484026</v>
      </c>
      <c r="E1208" s="4"/>
      <c r="F1208" s="1"/>
      <c r="G1208" s="1"/>
      <c r="H1208" s="1"/>
      <c r="I1208" s="4"/>
    </row>
    <row r="1209" spans="1:9" x14ac:dyDescent="0.3">
      <c r="A1209" s="3">
        <v>1208000</v>
      </c>
      <c r="B1209" s="4">
        <f t="shared" si="36"/>
        <v>7801.666666666667</v>
      </c>
      <c r="C1209" s="4">
        <f t="shared" si="37"/>
        <v>9390.3658934088508</v>
      </c>
      <c r="D1209" s="4">
        <f>Sheet1!$J$56-Sheet2!C1209</f>
        <v>-2214.2052873482444</v>
      </c>
      <c r="E1209" s="4"/>
      <c r="F1209" s="1"/>
      <c r="G1209" s="1"/>
      <c r="H1209" s="1"/>
      <c r="I1209" s="4"/>
    </row>
    <row r="1210" spans="1:9" x14ac:dyDescent="0.3">
      <c r="A1210" s="3">
        <v>1209000</v>
      </c>
      <c r="B1210" s="4">
        <f t="shared" si="36"/>
        <v>7808.125</v>
      </c>
      <c r="C1210" s="4">
        <f t="shared" si="37"/>
        <v>9398.1393751086925</v>
      </c>
      <c r="D1210" s="4">
        <f>Sheet1!$J$56-Sheet2!C1210</f>
        <v>-2221.9787690480862</v>
      </c>
      <c r="E1210" s="4"/>
      <c r="F1210" s="1"/>
      <c r="G1210" s="1"/>
      <c r="H1210" s="1"/>
      <c r="I1210" s="4"/>
    </row>
    <row r="1211" spans="1:9" x14ac:dyDescent="0.3">
      <c r="A1211" s="3">
        <v>1210000</v>
      </c>
      <c r="B1211" s="4">
        <f t="shared" si="36"/>
        <v>7814.583333333333</v>
      </c>
      <c r="C1211" s="4">
        <f t="shared" si="37"/>
        <v>9405.9128568085343</v>
      </c>
      <c r="D1211" s="4">
        <f>Sheet1!$J$56-Sheet2!C1211</f>
        <v>-2229.752250747928</v>
      </c>
      <c r="E1211" s="4"/>
      <c r="F1211" s="1"/>
      <c r="G1211" s="1"/>
      <c r="H1211" s="1"/>
      <c r="I1211" s="4"/>
    </row>
    <row r="1212" spans="1:9" x14ac:dyDescent="0.3">
      <c r="A1212" s="3">
        <v>1211000</v>
      </c>
      <c r="B1212" s="4">
        <f t="shared" si="36"/>
        <v>7821.041666666667</v>
      </c>
      <c r="C1212" s="4">
        <f t="shared" si="37"/>
        <v>9413.6863385083761</v>
      </c>
      <c r="D1212" s="4">
        <f>Sheet1!$J$56-Sheet2!C1212</f>
        <v>-2237.5257324477698</v>
      </c>
      <c r="E1212" s="4"/>
      <c r="F1212" s="1"/>
      <c r="G1212" s="1"/>
      <c r="H1212" s="1"/>
      <c r="I1212" s="4"/>
    </row>
    <row r="1213" spans="1:9" x14ac:dyDescent="0.3">
      <c r="A1213" s="3">
        <v>1212000</v>
      </c>
      <c r="B1213" s="4">
        <f t="shared" si="36"/>
        <v>7827.5</v>
      </c>
      <c r="C1213" s="4">
        <f t="shared" si="37"/>
        <v>9421.4598202082179</v>
      </c>
      <c r="D1213" s="4">
        <f>Sheet1!$J$56-Sheet2!C1213</f>
        <v>-2245.2992141476116</v>
      </c>
      <c r="E1213" s="4"/>
      <c r="F1213" s="1"/>
      <c r="G1213" s="1"/>
      <c r="H1213" s="1"/>
      <c r="I1213" s="4"/>
    </row>
    <row r="1214" spans="1:9" x14ac:dyDescent="0.3">
      <c r="A1214" s="3">
        <v>1213000</v>
      </c>
      <c r="B1214" s="4">
        <f t="shared" si="36"/>
        <v>7833.958333333333</v>
      </c>
      <c r="C1214" s="4">
        <f t="shared" si="37"/>
        <v>9429.2333019080597</v>
      </c>
      <c r="D1214" s="4">
        <f>Sheet1!$J$56-Sheet2!C1214</f>
        <v>-2253.0726958474534</v>
      </c>
      <c r="E1214" s="4"/>
      <c r="F1214" s="1"/>
      <c r="G1214" s="1"/>
      <c r="H1214" s="1"/>
      <c r="I1214" s="4"/>
    </row>
    <row r="1215" spans="1:9" x14ac:dyDescent="0.3">
      <c r="A1215" s="3">
        <v>1214000</v>
      </c>
      <c r="B1215" s="4">
        <f t="shared" si="36"/>
        <v>7840.416666666667</v>
      </c>
      <c r="C1215" s="4">
        <f t="shared" si="37"/>
        <v>9437.0067836079015</v>
      </c>
      <c r="D1215" s="4">
        <f>Sheet1!$J$56-Sheet2!C1215</f>
        <v>-2260.8461775472952</v>
      </c>
      <c r="E1215" s="4"/>
      <c r="F1215" s="1"/>
      <c r="G1215" s="1"/>
      <c r="H1215" s="1"/>
      <c r="I1215" s="4"/>
    </row>
    <row r="1216" spans="1:9" x14ac:dyDescent="0.3">
      <c r="A1216" s="3">
        <v>1215000</v>
      </c>
      <c r="B1216" s="4">
        <f t="shared" si="36"/>
        <v>7846.875</v>
      </c>
      <c r="C1216" s="4">
        <f t="shared" si="37"/>
        <v>9444.7802653077433</v>
      </c>
      <c r="D1216" s="4">
        <f>Sheet1!$J$56-Sheet2!C1216</f>
        <v>-2268.619659247137</v>
      </c>
      <c r="E1216" s="4"/>
      <c r="F1216" s="1"/>
      <c r="G1216" s="1"/>
      <c r="H1216" s="1"/>
      <c r="I1216" s="4"/>
    </row>
    <row r="1217" spans="1:9" x14ac:dyDescent="0.3">
      <c r="A1217" s="3">
        <v>1216000</v>
      </c>
      <c r="B1217" s="4">
        <f t="shared" si="36"/>
        <v>7853.333333333333</v>
      </c>
      <c r="C1217" s="4">
        <f t="shared" si="37"/>
        <v>9452.5537470075851</v>
      </c>
      <c r="D1217" s="4">
        <f>Sheet1!$J$56-Sheet2!C1217</f>
        <v>-2276.3931409469787</v>
      </c>
      <c r="E1217" s="4"/>
      <c r="F1217" s="1"/>
      <c r="G1217" s="1"/>
      <c r="H1217" s="1"/>
      <c r="I1217" s="4"/>
    </row>
    <row r="1218" spans="1:9" x14ac:dyDescent="0.3">
      <c r="A1218" s="3">
        <v>1217000</v>
      </c>
      <c r="B1218" s="4">
        <f t="shared" si="36"/>
        <v>7859.791666666667</v>
      </c>
      <c r="C1218" s="4">
        <f t="shared" si="37"/>
        <v>9460.3272287074269</v>
      </c>
      <c r="D1218" s="4">
        <f>Sheet1!$J$56-Sheet2!C1218</f>
        <v>-2284.1666226468205</v>
      </c>
      <c r="E1218" s="4"/>
      <c r="F1218" s="1"/>
      <c r="G1218" s="1"/>
      <c r="H1218" s="1"/>
      <c r="I1218" s="4"/>
    </row>
    <row r="1219" spans="1:9" x14ac:dyDescent="0.3">
      <c r="A1219" s="3">
        <v>1218000</v>
      </c>
      <c r="B1219" s="4">
        <f t="shared" ref="B1219:B1282" si="38">A1219*$B$1/12</f>
        <v>7866.25</v>
      </c>
      <c r="C1219" s="4">
        <f t="shared" ref="C1219:C1282" si="39">-PMT($C$1/12,$D$1*12,A1219)</f>
        <v>9468.1007104072687</v>
      </c>
      <c r="D1219" s="4">
        <f>Sheet1!$J$56-Sheet2!C1219</f>
        <v>-2291.9401043466623</v>
      </c>
      <c r="E1219" s="4"/>
      <c r="F1219" s="1"/>
      <c r="G1219" s="1"/>
      <c r="H1219" s="1"/>
      <c r="I1219" s="4"/>
    </row>
    <row r="1220" spans="1:9" x14ac:dyDescent="0.3">
      <c r="A1220" s="3">
        <v>1219000</v>
      </c>
      <c r="B1220" s="4">
        <f t="shared" si="38"/>
        <v>7872.708333333333</v>
      </c>
      <c r="C1220" s="4">
        <f t="shared" si="39"/>
        <v>9475.8741921071105</v>
      </c>
      <c r="D1220" s="4">
        <f>Sheet1!$J$56-Sheet2!C1220</f>
        <v>-2299.7135860465041</v>
      </c>
      <c r="E1220" s="4"/>
      <c r="F1220" s="1"/>
      <c r="G1220" s="1"/>
      <c r="H1220" s="1"/>
      <c r="I1220" s="4"/>
    </row>
    <row r="1221" spans="1:9" x14ac:dyDescent="0.3">
      <c r="A1221" s="3">
        <v>1220000</v>
      </c>
      <c r="B1221" s="4">
        <f t="shared" si="38"/>
        <v>7879.166666666667</v>
      </c>
      <c r="C1221" s="4">
        <f t="shared" si="39"/>
        <v>9483.6476738069523</v>
      </c>
      <c r="D1221" s="4">
        <f>Sheet1!$J$56-Sheet2!C1221</f>
        <v>-2307.4870677463459</v>
      </c>
      <c r="E1221" s="4"/>
      <c r="F1221" s="1"/>
      <c r="G1221" s="1"/>
      <c r="H1221" s="1"/>
      <c r="I1221" s="4"/>
    </row>
    <row r="1222" spans="1:9" x14ac:dyDescent="0.3">
      <c r="A1222" s="3">
        <v>1221000</v>
      </c>
      <c r="B1222" s="4">
        <f t="shared" si="38"/>
        <v>7885.625</v>
      </c>
      <c r="C1222" s="4">
        <f t="shared" si="39"/>
        <v>9491.4211555067941</v>
      </c>
      <c r="D1222" s="4">
        <f>Sheet1!$J$56-Sheet2!C1222</f>
        <v>-2315.2605494461877</v>
      </c>
      <c r="E1222" s="4"/>
      <c r="F1222" s="1"/>
      <c r="G1222" s="1"/>
      <c r="H1222" s="1"/>
      <c r="I1222" s="4"/>
    </row>
    <row r="1223" spans="1:9" x14ac:dyDescent="0.3">
      <c r="A1223" s="3">
        <v>1222000</v>
      </c>
      <c r="B1223" s="4">
        <f t="shared" si="38"/>
        <v>7892.083333333333</v>
      </c>
      <c r="C1223" s="4">
        <f t="shared" si="39"/>
        <v>9499.1946372066359</v>
      </c>
      <c r="D1223" s="4">
        <f>Sheet1!$J$56-Sheet2!C1223</f>
        <v>-2323.0340311460295</v>
      </c>
      <c r="E1223" s="4"/>
      <c r="F1223" s="1"/>
      <c r="G1223" s="1"/>
      <c r="H1223" s="1"/>
      <c r="I1223" s="4"/>
    </row>
    <row r="1224" spans="1:9" x14ac:dyDescent="0.3">
      <c r="A1224" s="3">
        <v>1223000</v>
      </c>
      <c r="B1224" s="4">
        <f t="shared" si="38"/>
        <v>7898.541666666667</v>
      </c>
      <c r="C1224" s="4">
        <f t="shared" si="39"/>
        <v>9506.9681189064759</v>
      </c>
      <c r="D1224" s="4">
        <f>Sheet1!$J$56-Sheet2!C1224</f>
        <v>-2330.8075128458695</v>
      </c>
      <c r="E1224" s="4"/>
      <c r="F1224" s="1"/>
      <c r="G1224" s="1"/>
      <c r="H1224" s="1"/>
      <c r="I1224" s="4"/>
    </row>
    <row r="1225" spans="1:9" x14ac:dyDescent="0.3">
      <c r="A1225" s="3">
        <v>1224000</v>
      </c>
      <c r="B1225" s="4">
        <f t="shared" si="38"/>
        <v>7905</v>
      </c>
      <c r="C1225" s="4">
        <f t="shared" si="39"/>
        <v>9514.7416006063195</v>
      </c>
      <c r="D1225" s="4">
        <f>Sheet1!$J$56-Sheet2!C1225</f>
        <v>-2338.5809945457131</v>
      </c>
      <c r="E1225" s="4"/>
      <c r="F1225" s="1"/>
      <c r="G1225" s="1"/>
      <c r="H1225" s="1"/>
      <c r="I1225" s="4"/>
    </row>
    <row r="1226" spans="1:9" x14ac:dyDescent="0.3">
      <c r="A1226" s="3">
        <v>1225000</v>
      </c>
      <c r="B1226" s="4">
        <f t="shared" si="38"/>
        <v>7911.458333333333</v>
      </c>
      <c r="C1226" s="4">
        <f t="shared" si="39"/>
        <v>9522.5150823061613</v>
      </c>
      <c r="D1226" s="4">
        <f>Sheet1!$J$56-Sheet2!C1226</f>
        <v>-2346.3544762455549</v>
      </c>
      <c r="E1226" s="4"/>
      <c r="F1226" s="1"/>
      <c r="G1226" s="1"/>
      <c r="H1226" s="1"/>
      <c r="I1226" s="4"/>
    </row>
    <row r="1227" spans="1:9" x14ac:dyDescent="0.3">
      <c r="A1227" s="3">
        <v>1226000</v>
      </c>
      <c r="B1227" s="4">
        <f t="shared" si="38"/>
        <v>7917.916666666667</v>
      </c>
      <c r="C1227" s="4">
        <f t="shared" si="39"/>
        <v>9530.2885640060031</v>
      </c>
      <c r="D1227" s="4">
        <f>Sheet1!$J$56-Sheet2!C1227</f>
        <v>-2354.1279579453967</v>
      </c>
      <c r="E1227" s="4"/>
      <c r="F1227" s="1"/>
      <c r="G1227" s="1"/>
      <c r="H1227" s="1"/>
      <c r="I1227" s="4"/>
    </row>
    <row r="1228" spans="1:9" x14ac:dyDescent="0.3">
      <c r="A1228" s="3">
        <v>1227000</v>
      </c>
      <c r="B1228" s="4">
        <f t="shared" si="38"/>
        <v>7924.375</v>
      </c>
      <c r="C1228" s="4">
        <f t="shared" si="39"/>
        <v>9538.0620457058449</v>
      </c>
      <c r="D1228" s="4">
        <f>Sheet1!$J$56-Sheet2!C1228</f>
        <v>-2361.9014396452385</v>
      </c>
      <c r="E1228" s="4"/>
      <c r="F1228" s="1"/>
      <c r="G1228" s="1"/>
      <c r="H1228" s="1"/>
      <c r="I1228" s="4"/>
    </row>
    <row r="1229" spans="1:9" x14ac:dyDescent="0.3">
      <c r="A1229" s="3">
        <v>1228000</v>
      </c>
      <c r="B1229" s="4">
        <f t="shared" si="38"/>
        <v>7930.833333333333</v>
      </c>
      <c r="C1229" s="4">
        <f t="shared" si="39"/>
        <v>9545.8355274056867</v>
      </c>
      <c r="D1229" s="4">
        <f>Sheet1!$J$56-Sheet2!C1229</f>
        <v>-2369.6749213450803</v>
      </c>
      <c r="E1229" s="4"/>
      <c r="F1229" s="1"/>
      <c r="G1229" s="1"/>
      <c r="H1229" s="1"/>
      <c r="I1229" s="4"/>
    </row>
    <row r="1230" spans="1:9" x14ac:dyDescent="0.3">
      <c r="A1230" s="3">
        <v>1229000</v>
      </c>
      <c r="B1230" s="4">
        <f t="shared" si="38"/>
        <v>7937.291666666667</v>
      </c>
      <c r="C1230" s="4">
        <f t="shared" si="39"/>
        <v>9553.6090091055285</v>
      </c>
      <c r="D1230" s="4">
        <f>Sheet1!$J$56-Sheet2!C1230</f>
        <v>-2377.4484030449221</v>
      </c>
      <c r="E1230" s="4"/>
      <c r="F1230" s="1"/>
      <c r="G1230" s="1"/>
      <c r="H1230" s="1"/>
      <c r="I1230" s="4"/>
    </row>
    <row r="1231" spans="1:9" x14ac:dyDescent="0.3">
      <c r="A1231" s="3">
        <v>1230000</v>
      </c>
      <c r="B1231" s="4">
        <f t="shared" si="38"/>
        <v>7943.75</v>
      </c>
      <c r="C1231" s="4">
        <f t="shared" si="39"/>
        <v>9561.3824908053684</v>
      </c>
      <c r="D1231" s="4">
        <f>Sheet1!$J$56-Sheet2!C1231</f>
        <v>-2385.2218847447621</v>
      </c>
      <c r="E1231" s="4"/>
      <c r="F1231" s="1"/>
      <c r="G1231" s="1"/>
      <c r="H1231" s="1"/>
      <c r="I1231" s="4"/>
    </row>
    <row r="1232" spans="1:9" x14ac:dyDescent="0.3">
      <c r="A1232" s="3">
        <v>1231000</v>
      </c>
      <c r="B1232" s="4">
        <f t="shared" si="38"/>
        <v>7950.208333333333</v>
      </c>
      <c r="C1232" s="4">
        <f t="shared" si="39"/>
        <v>9569.155972505212</v>
      </c>
      <c r="D1232" s="4">
        <f>Sheet1!$J$56-Sheet2!C1232</f>
        <v>-2392.9953664446057</v>
      </c>
      <c r="E1232" s="4"/>
      <c r="F1232" s="1"/>
      <c r="G1232" s="1"/>
      <c r="H1232" s="1"/>
      <c r="I1232" s="4"/>
    </row>
    <row r="1233" spans="1:9" x14ac:dyDescent="0.3">
      <c r="A1233" s="3">
        <v>1232000</v>
      </c>
      <c r="B1233" s="4">
        <f t="shared" si="38"/>
        <v>7956.666666666667</v>
      </c>
      <c r="C1233" s="4">
        <f t="shared" si="39"/>
        <v>9576.9294542050538</v>
      </c>
      <c r="D1233" s="4">
        <f>Sheet1!$J$56-Sheet2!C1233</f>
        <v>-2400.7688481444475</v>
      </c>
      <c r="E1233" s="4"/>
      <c r="F1233" s="1"/>
      <c r="G1233" s="1"/>
      <c r="H1233" s="1"/>
      <c r="I1233" s="4"/>
    </row>
    <row r="1234" spans="1:9" x14ac:dyDescent="0.3">
      <c r="A1234" s="3">
        <v>1233000</v>
      </c>
      <c r="B1234" s="4">
        <f t="shared" si="38"/>
        <v>7963.125</v>
      </c>
      <c r="C1234" s="4">
        <f t="shared" si="39"/>
        <v>9584.7029359048938</v>
      </c>
      <c r="D1234" s="4">
        <f>Sheet1!$J$56-Sheet2!C1234</f>
        <v>-2408.5423298442875</v>
      </c>
      <c r="E1234" s="4"/>
      <c r="F1234" s="1"/>
      <c r="G1234" s="1"/>
      <c r="H1234" s="1"/>
      <c r="I1234" s="4"/>
    </row>
    <row r="1235" spans="1:9" x14ac:dyDescent="0.3">
      <c r="A1235" s="3">
        <v>1234000</v>
      </c>
      <c r="B1235" s="4">
        <f t="shared" si="38"/>
        <v>7969.583333333333</v>
      </c>
      <c r="C1235" s="4">
        <f t="shared" si="39"/>
        <v>9592.4764176047356</v>
      </c>
      <c r="D1235" s="4">
        <f>Sheet1!$J$56-Sheet2!C1235</f>
        <v>-2416.3158115441292</v>
      </c>
      <c r="E1235" s="4"/>
      <c r="F1235" s="1"/>
      <c r="G1235" s="1"/>
      <c r="H1235" s="1"/>
      <c r="I1235" s="4"/>
    </row>
    <row r="1236" spans="1:9" x14ac:dyDescent="0.3">
      <c r="A1236" s="3">
        <v>1235000</v>
      </c>
      <c r="B1236" s="4">
        <f t="shared" si="38"/>
        <v>7976.041666666667</v>
      </c>
      <c r="C1236" s="4">
        <f t="shared" si="39"/>
        <v>9600.2498993045792</v>
      </c>
      <c r="D1236" s="4">
        <f>Sheet1!$J$56-Sheet2!C1236</f>
        <v>-2424.0892932439729</v>
      </c>
      <c r="E1236" s="4"/>
      <c r="F1236" s="1"/>
      <c r="G1236" s="1"/>
      <c r="H1236" s="1"/>
      <c r="I1236" s="4"/>
    </row>
    <row r="1237" spans="1:9" x14ac:dyDescent="0.3">
      <c r="A1237" s="3">
        <v>1236000</v>
      </c>
      <c r="B1237" s="4">
        <f t="shared" si="38"/>
        <v>7982.5</v>
      </c>
      <c r="C1237" s="4">
        <f t="shared" si="39"/>
        <v>9608.023381004421</v>
      </c>
      <c r="D1237" s="4">
        <f>Sheet1!$J$56-Sheet2!C1237</f>
        <v>-2431.8627749438147</v>
      </c>
      <c r="E1237" s="4"/>
      <c r="F1237" s="1"/>
      <c r="G1237" s="1"/>
      <c r="H1237" s="1"/>
      <c r="I1237" s="4"/>
    </row>
    <row r="1238" spans="1:9" x14ac:dyDescent="0.3">
      <c r="A1238" s="3">
        <v>1237000</v>
      </c>
      <c r="B1238" s="4">
        <f t="shared" si="38"/>
        <v>7988.958333333333</v>
      </c>
      <c r="C1238" s="4">
        <f t="shared" si="39"/>
        <v>9615.796862704261</v>
      </c>
      <c r="D1238" s="4">
        <f>Sheet1!$J$56-Sheet2!C1238</f>
        <v>-2439.6362566436546</v>
      </c>
      <c r="E1238" s="4"/>
      <c r="F1238" s="1"/>
      <c r="G1238" s="1"/>
      <c r="H1238" s="1"/>
      <c r="I1238" s="4"/>
    </row>
    <row r="1239" spans="1:9" x14ac:dyDescent="0.3">
      <c r="A1239" s="3">
        <v>1238000</v>
      </c>
      <c r="B1239" s="4">
        <f t="shared" si="38"/>
        <v>7995.416666666667</v>
      </c>
      <c r="C1239" s="4">
        <f t="shared" si="39"/>
        <v>9623.5703444041046</v>
      </c>
      <c r="D1239" s="4">
        <f>Sheet1!$J$56-Sheet2!C1239</f>
        <v>-2447.4097383434982</v>
      </c>
      <c r="E1239" s="4"/>
      <c r="F1239" s="1"/>
      <c r="G1239" s="1"/>
      <c r="H1239" s="1"/>
      <c r="I1239" s="4"/>
    </row>
    <row r="1240" spans="1:9" x14ac:dyDescent="0.3">
      <c r="A1240" s="3">
        <v>1239000</v>
      </c>
      <c r="B1240" s="4">
        <f t="shared" si="38"/>
        <v>8001.875</v>
      </c>
      <c r="C1240" s="4">
        <f t="shared" si="39"/>
        <v>9631.3438261039464</v>
      </c>
      <c r="D1240" s="4">
        <f>Sheet1!$J$56-Sheet2!C1240</f>
        <v>-2455.18322004334</v>
      </c>
      <c r="E1240" s="4"/>
      <c r="F1240" s="1"/>
      <c r="G1240" s="1"/>
      <c r="H1240" s="1"/>
      <c r="I1240" s="4"/>
    </row>
    <row r="1241" spans="1:9" x14ac:dyDescent="0.3">
      <c r="A1241" s="3">
        <v>1240000</v>
      </c>
      <c r="B1241" s="4">
        <f t="shared" si="38"/>
        <v>8008.333333333333</v>
      </c>
      <c r="C1241" s="4">
        <f t="shared" si="39"/>
        <v>9639.1173078037864</v>
      </c>
      <c r="D1241" s="4">
        <f>Sheet1!$J$56-Sheet2!C1241</f>
        <v>-2462.95670174318</v>
      </c>
      <c r="E1241" s="4"/>
      <c r="F1241" s="1"/>
      <c r="G1241" s="1"/>
      <c r="H1241" s="1"/>
      <c r="I1241" s="4"/>
    </row>
    <row r="1242" spans="1:9" x14ac:dyDescent="0.3">
      <c r="A1242" s="3">
        <v>1241000</v>
      </c>
      <c r="B1242" s="4">
        <f t="shared" si="38"/>
        <v>8014.791666666667</v>
      </c>
      <c r="C1242" s="4">
        <f t="shared" si="39"/>
        <v>9646.8907895036282</v>
      </c>
      <c r="D1242" s="4">
        <f>Sheet1!$J$56-Sheet2!C1242</f>
        <v>-2470.7301834430218</v>
      </c>
      <c r="E1242" s="4"/>
      <c r="F1242" s="1"/>
      <c r="G1242" s="1"/>
      <c r="H1242" s="1"/>
      <c r="I1242" s="4"/>
    </row>
    <row r="1243" spans="1:9" x14ac:dyDescent="0.3">
      <c r="A1243" s="3">
        <v>1242000</v>
      </c>
      <c r="B1243" s="4">
        <f t="shared" si="38"/>
        <v>8021.25</v>
      </c>
      <c r="C1243" s="4">
        <f t="shared" si="39"/>
        <v>9654.6642712034718</v>
      </c>
      <c r="D1243" s="4">
        <f>Sheet1!$J$56-Sheet2!C1243</f>
        <v>-2478.5036651428654</v>
      </c>
      <c r="E1243" s="4"/>
      <c r="F1243" s="1"/>
      <c r="G1243" s="1"/>
      <c r="H1243" s="1"/>
      <c r="I1243" s="4"/>
    </row>
    <row r="1244" spans="1:9" x14ac:dyDescent="0.3">
      <c r="A1244" s="3">
        <v>1243000</v>
      </c>
      <c r="B1244" s="4">
        <f t="shared" si="38"/>
        <v>8027.708333333333</v>
      </c>
      <c r="C1244" s="4">
        <f t="shared" si="39"/>
        <v>9662.4377529033136</v>
      </c>
      <c r="D1244" s="4">
        <f>Sheet1!$J$56-Sheet2!C1244</f>
        <v>-2486.2771468427072</v>
      </c>
      <c r="E1244" s="4"/>
      <c r="F1244" s="1"/>
      <c r="G1244" s="1"/>
      <c r="H1244" s="1"/>
      <c r="I1244" s="4"/>
    </row>
    <row r="1245" spans="1:9" x14ac:dyDescent="0.3">
      <c r="A1245" s="3">
        <v>1244000</v>
      </c>
      <c r="B1245" s="4">
        <f t="shared" si="38"/>
        <v>8034.166666666667</v>
      </c>
      <c r="C1245" s="4">
        <f t="shared" si="39"/>
        <v>9670.2112346031536</v>
      </c>
      <c r="D1245" s="4">
        <f>Sheet1!$J$56-Sheet2!C1245</f>
        <v>-2494.0506285425472</v>
      </c>
      <c r="E1245" s="4"/>
      <c r="F1245" s="1"/>
      <c r="G1245" s="1"/>
      <c r="H1245" s="1"/>
      <c r="I1245" s="4"/>
    </row>
    <row r="1246" spans="1:9" x14ac:dyDescent="0.3">
      <c r="A1246" s="3">
        <v>1245000</v>
      </c>
      <c r="B1246" s="4">
        <f t="shared" si="38"/>
        <v>8040.625</v>
      </c>
      <c r="C1246" s="4">
        <f t="shared" si="39"/>
        <v>9677.9847163029954</v>
      </c>
      <c r="D1246" s="4">
        <f>Sheet1!$J$56-Sheet2!C1246</f>
        <v>-2501.824110242389</v>
      </c>
      <c r="E1246" s="4"/>
      <c r="F1246" s="1"/>
      <c r="G1246" s="1"/>
      <c r="H1246" s="1"/>
      <c r="I1246" s="4"/>
    </row>
    <row r="1247" spans="1:9" x14ac:dyDescent="0.3">
      <c r="A1247" s="3">
        <v>1246000</v>
      </c>
      <c r="B1247" s="4">
        <f t="shared" si="38"/>
        <v>8047.083333333333</v>
      </c>
      <c r="C1247" s="4">
        <f t="shared" si="39"/>
        <v>9685.758198002839</v>
      </c>
      <c r="D1247" s="4">
        <f>Sheet1!$J$56-Sheet2!C1247</f>
        <v>-2509.5975919422326</v>
      </c>
      <c r="E1247" s="4"/>
      <c r="F1247" s="1"/>
      <c r="G1247" s="1"/>
      <c r="H1247" s="1"/>
      <c r="I1247" s="4"/>
    </row>
    <row r="1248" spans="1:9" x14ac:dyDescent="0.3">
      <c r="A1248" s="3">
        <v>1247000</v>
      </c>
      <c r="B1248" s="4">
        <f t="shared" si="38"/>
        <v>8053.541666666667</v>
      </c>
      <c r="C1248" s="4">
        <f t="shared" si="39"/>
        <v>9693.531679702679</v>
      </c>
      <c r="D1248" s="4">
        <f>Sheet1!$J$56-Sheet2!C1248</f>
        <v>-2517.3710736420726</v>
      </c>
      <c r="E1248" s="4"/>
      <c r="F1248" s="1"/>
      <c r="G1248" s="1"/>
      <c r="H1248" s="1"/>
      <c r="I1248" s="4"/>
    </row>
    <row r="1249" spans="1:9" x14ac:dyDescent="0.3">
      <c r="A1249" s="3">
        <v>1248000</v>
      </c>
      <c r="B1249" s="4">
        <f t="shared" si="38"/>
        <v>8060</v>
      </c>
      <c r="C1249" s="4">
        <f t="shared" si="39"/>
        <v>9701.3051614025208</v>
      </c>
      <c r="D1249" s="4">
        <f>Sheet1!$J$56-Sheet2!C1249</f>
        <v>-2525.1445553419144</v>
      </c>
      <c r="E1249" s="4"/>
      <c r="F1249" s="1"/>
      <c r="G1249" s="1"/>
      <c r="H1249" s="1"/>
      <c r="I1249" s="4"/>
    </row>
    <row r="1250" spans="1:9" x14ac:dyDescent="0.3">
      <c r="A1250" s="3">
        <v>1249000</v>
      </c>
      <c r="B1250" s="4">
        <f t="shared" si="38"/>
        <v>8066.458333333333</v>
      </c>
      <c r="C1250" s="4">
        <f t="shared" si="39"/>
        <v>9709.0786431023625</v>
      </c>
      <c r="D1250" s="4">
        <f>Sheet1!$J$56-Sheet2!C1250</f>
        <v>-2532.9180370417562</v>
      </c>
      <c r="E1250" s="4"/>
      <c r="F1250" s="1"/>
      <c r="G1250" s="1"/>
      <c r="H1250" s="1"/>
      <c r="I1250" s="4"/>
    </row>
    <row r="1251" spans="1:9" x14ac:dyDescent="0.3">
      <c r="A1251" s="3">
        <v>1250000</v>
      </c>
      <c r="B1251" s="4">
        <f t="shared" si="38"/>
        <v>8072.916666666667</v>
      </c>
      <c r="C1251" s="4">
        <f t="shared" si="39"/>
        <v>9716.8521248022062</v>
      </c>
      <c r="D1251" s="4">
        <f>Sheet1!$J$56-Sheet2!C1251</f>
        <v>-2540.6915187415998</v>
      </c>
      <c r="E1251" s="4"/>
      <c r="F1251" s="1"/>
      <c r="G1251" s="1"/>
      <c r="H1251" s="1"/>
      <c r="I1251" s="4"/>
    </row>
    <row r="1252" spans="1:9" x14ac:dyDescent="0.3">
      <c r="A1252" s="3">
        <v>1251000</v>
      </c>
      <c r="B1252" s="4">
        <f t="shared" si="38"/>
        <v>8079.375</v>
      </c>
      <c r="C1252" s="4">
        <f t="shared" si="39"/>
        <v>9724.6256065020461</v>
      </c>
      <c r="D1252" s="4">
        <f>Sheet1!$J$56-Sheet2!C1252</f>
        <v>-2548.4650004414398</v>
      </c>
      <c r="E1252" s="4"/>
      <c r="F1252" s="1"/>
      <c r="G1252" s="1"/>
      <c r="H1252" s="1"/>
      <c r="I1252" s="4"/>
    </row>
    <row r="1253" spans="1:9" x14ac:dyDescent="0.3">
      <c r="A1253" s="3">
        <v>1252000</v>
      </c>
      <c r="B1253" s="4">
        <f t="shared" si="38"/>
        <v>8085.833333333333</v>
      </c>
      <c r="C1253" s="4">
        <f t="shared" si="39"/>
        <v>9732.3990882018879</v>
      </c>
      <c r="D1253" s="4">
        <f>Sheet1!$J$56-Sheet2!C1253</f>
        <v>-2556.2384821412816</v>
      </c>
      <c r="E1253" s="4"/>
      <c r="F1253" s="1"/>
      <c r="G1253" s="1"/>
      <c r="H1253" s="1"/>
      <c r="I1253" s="4"/>
    </row>
    <row r="1254" spans="1:9" x14ac:dyDescent="0.3">
      <c r="A1254" s="3">
        <v>1253000</v>
      </c>
      <c r="B1254" s="4">
        <f t="shared" si="38"/>
        <v>8092.291666666667</v>
      </c>
      <c r="C1254" s="4">
        <f t="shared" si="39"/>
        <v>9740.1725699017315</v>
      </c>
      <c r="D1254" s="4">
        <f>Sheet1!$J$56-Sheet2!C1254</f>
        <v>-2564.0119638411252</v>
      </c>
      <c r="E1254" s="4"/>
      <c r="F1254" s="1"/>
      <c r="G1254" s="1"/>
      <c r="H1254" s="1"/>
      <c r="I1254" s="4"/>
    </row>
    <row r="1255" spans="1:9" x14ac:dyDescent="0.3">
      <c r="A1255" s="3">
        <v>1254000</v>
      </c>
      <c r="B1255" s="4">
        <f t="shared" si="38"/>
        <v>8098.75</v>
      </c>
      <c r="C1255" s="4">
        <f t="shared" si="39"/>
        <v>9747.9460516015715</v>
      </c>
      <c r="D1255" s="4">
        <f>Sheet1!$J$56-Sheet2!C1255</f>
        <v>-2571.7854455409652</v>
      </c>
      <c r="E1255" s="4"/>
      <c r="F1255" s="1"/>
      <c r="G1255" s="1"/>
      <c r="H1255" s="1"/>
      <c r="I1255" s="4"/>
    </row>
    <row r="1256" spans="1:9" x14ac:dyDescent="0.3">
      <c r="A1256" s="3">
        <v>1255000</v>
      </c>
      <c r="B1256" s="4">
        <f t="shared" si="38"/>
        <v>8105.208333333333</v>
      </c>
      <c r="C1256" s="4">
        <f t="shared" si="39"/>
        <v>9755.7195333014133</v>
      </c>
      <c r="D1256" s="4">
        <f>Sheet1!$J$56-Sheet2!C1256</f>
        <v>-2579.558927240807</v>
      </c>
      <c r="E1256" s="4"/>
      <c r="F1256" s="1"/>
      <c r="G1256" s="1"/>
      <c r="H1256" s="1"/>
      <c r="I1256" s="4"/>
    </row>
    <row r="1257" spans="1:9" x14ac:dyDescent="0.3">
      <c r="A1257" s="3">
        <v>1256000</v>
      </c>
      <c r="B1257" s="4">
        <f t="shared" si="38"/>
        <v>8111.666666666667</v>
      </c>
      <c r="C1257" s="4">
        <f t="shared" si="39"/>
        <v>9763.4930150012551</v>
      </c>
      <c r="D1257" s="4">
        <f>Sheet1!$J$56-Sheet2!C1257</f>
        <v>-2587.3324089406487</v>
      </c>
      <c r="E1257" s="4"/>
      <c r="F1257" s="1"/>
      <c r="G1257" s="1"/>
      <c r="H1257" s="1"/>
      <c r="I1257" s="4"/>
    </row>
    <row r="1258" spans="1:9" x14ac:dyDescent="0.3">
      <c r="A1258" s="3">
        <v>1257000</v>
      </c>
      <c r="B1258" s="4">
        <f t="shared" si="38"/>
        <v>8118.125</v>
      </c>
      <c r="C1258" s="4">
        <f t="shared" si="39"/>
        <v>9771.2664967010987</v>
      </c>
      <c r="D1258" s="4">
        <f>Sheet1!$J$56-Sheet2!C1258</f>
        <v>-2595.1058906404924</v>
      </c>
      <c r="E1258" s="4"/>
      <c r="F1258" s="1"/>
      <c r="G1258" s="1"/>
      <c r="H1258" s="1"/>
      <c r="I1258" s="4"/>
    </row>
    <row r="1259" spans="1:9" x14ac:dyDescent="0.3">
      <c r="A1259" s="3">
        <v>1258000</v>
      </c>
      <c r="B1259" s="4">
        <f t="shared" si="38"/>
        <v>8124.583333333333</v>
      </c>
      <c r="C1259" s="4">
        <f t="shared" si="39"/>
        <v>9779.0399784009387</v>
      </c>
      <c r="D1259" s="4">
        <f>Sheet1!$J$56-Sheet2!C1259</f>
        <v>-2602.8793723403323</v>
      </c>
      <c r="E1259" s="4"/>
      <c r="F1259" s="1"/>
      <c r="G1259" s="1"/>
      <c r="H1259" s="1"/>
      <c r="I1259" s="4"/>
    </row>
    <row r="1260" spans="1:9" x14ac:dyDescent="0.3">
      <c r="A1260" s="3">
        <v>1259000</v>
      </c>
      <c r="B1260" s="4">
        <f t="shared" si="38"/>
        <v>8131.041666666667</v>
      </c>
      <c r="C1260" s="4">
        <f t="shared" si="39"/>
        <v>9786.8134601007805</v>
      </c>
      <c r="D1260" s="4">
        <f>Sheet1!$J$56-Sheet2!C1260</f>
        <v>-2610.6528540401741</v>
      </c>
      <c r="E1260" s="4"/>
      <c r="F1260" s="1"/>
      <c r="G1260" s="1"/>
      <c r="H1260" s="1"/>
      <c r="I1260" s="4"/>
    </row>
    <row r="1261" spans="1:9" x14ac:dyDescent="0.3">
      <c r="A1261" s="3">
        <v>1260000</v>
      </c>
      <c r="B1261" s="4">
        <f t="shared" si="38"/>
        <v>8137.5</v>
      </c>
      <c r="C1261" s="4">
        <f t="shared" si="39"/>
        <v>9794.5869418006223</v>
      </c>
      <c r="D1261" s="4">
        <f>Sheet1!$J$56-Sheet2!C1261</f>
        <v>-2618.4263357400159</v>
      </c>
      <c r="E1261" s="4"/>
      <c r="F1261" s="1"/>
      <c r="G1261" s="1"/>
      <c r="H1261" s="1"/>
      <c r="I1261" s="4"/>
    </row>
    <row r="1262" spans="1:9" x14ac:dyDescent="0.3">
      <c r="A1262" s="3">
        <v>1261000</v>
      </c>
      <c r="B1262" s="4">
        <f t="shared" si="38"/>
        <v>8143.958333333333</v>
      </c>
      <c r="C1262" s="4">
        <f t="shared" si="39"/>
        <v>9802.3604235004641</v>
      </c>
      <c r="D1262" s="4">
        <f>Sheet1!$J$56-Sheet2!C1262</f>
        <v>-2626.1998174398577</v>
      </c>
      <c r="E1262" s="4"/>
      <c r="F1262" s="1"/>
      <c r="G1262" s="1"/>
      <c r="H1262" s="1"/>
      <c r="I1262" s="4"/>
    </row>
    <row r="1263" spans="1:9" x14ac:dyDescent="0.3">
      <c r="A1263" s="3">
        <v>1262000</v>
      </c>
      <c r="B1263" s="4">
        <f t="shared" si="38"/>
        <v>8150.416666666667</v>
      </c>
      <c r="C1263" s="4">
        <f t="shared" si="39"/>
        <v>9810.1339052003059</v>
      </c>
      <c r="D1263" s="4">
        <f>Sheet1!$J$56-Sheet2!C1263</f>
        <v>-2633.9732991396995</v>
      </c>
      <c r="E1263" s="4"/>
      <c r="F1263" s="1"/>
      <c r="G1263" s="1"/>
      <c r="H1263" s="1"/>
      <c r="I1263" s="4"/>
    </row>
    <row r="1264" spans="1:9" x14ac:dyDescent="0.3">
      <c r="A1264" s="3">
        <v>1263000</v>
      </c>
      <c r="B1264" s="4">
        <f t="shared" si="38"/>
        <v>8156.875</v>
      </c>
      <c r="C1264" s="4">
        <f t="shared" si="39"/>
        <v>9817.9073869001477</v>
      </c>
      <c r="D1264" s="4">
        <f>Sheet1!$J$56-Sheet2!C1264</f>
        <v>-2641.7467808395413</v>
      </c>
      <c r="E1264" s="4"/>
      <c r="F1264" s="1"/>
      <c r="G1264" s="1"/>
      <c r="H1264" s="1"/>
      <c r="I1264" s="4"/>
    </row>
    <row r="1265" spans="1:9" x14ac:dyDescent="0.3">
      <c r="A1265" s="3">
        <v>1264000</v>
      </c>
      <c r="B1265" s="4">
        <f t="shared" si="38"/>
        <v>8163.333333333333</v>
      </c>
      <c r="C1265" s="4">
        <f t="shared" si="39"/>
        <v>9825.6808685999895</v>
      </c>
      <c r="D1265" s="4">
        <f>Sheet1!$J$56-Sheet2!C1265</f>
        <v>-2649.5202625393831</v>
      </c>
      <c r="E1265" s="4"/>
      <c r="F1265" s="1"/>
      <c r="G1265" s="1"/>
      <c r="H1265" s="1"/>
      <c r="I1265" s="4"/>
    </row>
    <row r="1266" spans="1:9" x14ac:dyDescent="0.3">
      <c r="A1266" s="3">
        <v>1265000</v>
      </c>
      <c r="B1266" s="4">
        <f t="shared" si="38"/>
        <v>8169.791666666667</v>
      </c>
      <c r="C1266" s="4">
        <f t="shared" si="39"/>
        <v>9833.4543502998313</v>
      </c>
      <c r="D1266" s="4">
        <f>Sheet1!$J$56-Sheet2!C1266</f>
        <v>-2657.2937442392249</v>
      </c>
      <c r="E1266" s="4"/>
      <c r="F1266" s="1"/>
      <c r="G1266" s="1"/>
      <c r="H1266" s="1"/>
      <c r="I1266" s="4"/>
    </row>
    <row r="1267" spans="1:9" x14ac:dyDescent="0.3">
      <c r="A1267" s="3">
        <v>1266000</v>
      </c>
      <c r="B1267" s="4">
        <f t="shared" si="38"/>
        <v>8176.25</v>
      </c>
      <c r="C1267" s="4">
        <f t="shared" si="39"/>
        <v>9841.2278319996731</v>
      </c>
      <c r="D1267" s="4">
        <f>Sheet1!$J$56-Sheet2!C1267</f>
        <v>-2665.0672259390667</v>
      </c>
      <c r="E1267" s="4"/>
      <c r="F1267" s="1"/>
      <c r="G1267" s="1"/>
      <c r="H1267" s="1"/>
      <c r="I1267" s="4"/>
    </row>
    <row r="1268" spans="1:9" x14ac:dyDescent="0.3">
      <c r="A1268" s="3">
        <v>1267000</v>
      </c>
      <c r="B1268" s="4">
        <f t="shared" si="38"/>
        <v>8182.708333333333</v>
      </c>
      <c r="C1268" s="4">
        <f t="shared" si="39"/>
        <v>9849.0013136995149</v>
      </c>
      <c r="D1268" s="4">
        <f>Sheet1!$J$56-Sheet2!C1268</f>
        <v>-2672.8407076389085</v>
      </c>
      <c r="E1268" s="4"/>
      <c r="F1268" s="1"/>
      <c r="G1268" s="1"/>
      <c r="H1268" s="1"/>
      <c r="I1268" s="4"/>
    </row>
    <row r="1269" spans="1:9" x14ac:dyDescent="0.3">
      <c r="A1269" s="3">
        <v>1268000</v>
      </c>
      <c r="B1269" s="4">
        <f t="shared" si="38"/>
        <v>8189.166666666667</v>
      </c>
      <c r="C1269" s="4">
        <f t="shared" si="39"/>
        <v>9856.7747953993567</v>
      </c>
      <c r="D1269" s="4">
        <f>Sheet1!$J$56-Sheet2!C1269</f>
        <v>-2680.6141893387503</v>
      </c>
      <c r="E1269" s="4"/>
      <c r="F1269" s="1"/>
      <c r="G1269" s="1"/>
      <c r="H1269" s="1"/>
      <c r="I1269" s="4"/>
    </row>
    <row r="1270" spans="1:9" x14ac:dyDescent="0.3">
      <c r="A1270" s="3">
        <v>1269000</v>
      </c>
      <c r="B1270" s="4">
        <f t="shared" si="38"/>
        <v>8195.625</v>
      </c>
      <c r="C1270" s="4">
        <f t="shared" si="39"/>
        <v>9864.5482770991985</v>
      </c>
      <c r="D1270" s="4">
        <f>Sheet1!$J$56-Sheet2!C1270</f>
        <v>-2688.3876710385921</v>
      </c>
      <c r="E1270" s="4"/>
      <c r="F1270" s="1"/>
      <c r="G1270" s="1"/>
      <c r="H1270" s="1"/>
      <c r="I1270" s="4"/>
    </row>
    <row r="1271" spans="1:9" x14ac:dyDescent="0.3">
      <c r="A1271" s="3">
        <v>1270000</v>
      </c>
      <c r="B1271" s="4">
        <f t="shared" si="38"/>
        <v>8202.0833333333339</v>
      </c>
      <c r="C1271" s="4">
        <f t="shared" si="39"/>
        <v>9872.3217587990403</v>
      </c>
      <c r="D1271" s="4">
        <f>Sheet1!$J$56-Sheet2!C1271</f>
        <v>-2696.1611527384339</v>
      </c>
      <c r="E1271" s="4"/>
      <c r="F1271" s="1"/>
      <c r="G1271" s="1"/>
      <c r="H1271" s="1"/>
      <c r="I1271" s="4"/>
    </row>
    <row r="1272" spans="1:9" x14ac:dyDescent="0.3">
      <c r="A1272" s="3">
        <v>1271000</v>
      </c>
      <c r="B1272" s="4">
        <f t="shared" si="38"/>
        <v>8208.5416666666661</v>
      </c>
      <c r="C1272" s="4">
        <f t="shared" si="39"/>
        <v>9880.095240498882</v>
      </c>
      <c r="D1272" s="4">
        <f>Sheet1!$J$56-Sheet2!C1272</f>
        <v>-2703.9346344382757</v>
      </c>
      <c r="E1272" s="4"/>
      <c r="F1272" s="1"/>
      <c r="G1272" s="1"/>
      <c r="H1272" s="1"/>
      <c r="I1272" s="4"/>
    </row>
    <row r="1273" spans="1:9" x14ac:dyDescent="0.3">
      <c r="A1273" s="3">
        <v>1272000</v>
      </c>
      <c r="B1273" s="4">
        <f t="shared" si="38"/>
        <v>8215</v>
      </c>
      <c r="C1273" s="4">
        <f t="shared" si="39"/>
        <v>9887.8687221987238</v>
      </c>
      <c r="D1273" s="4">
        <f>Sheet1!$J$56-Sheet2!C1273</f>
        <v>-2711.7081161381175</v>
      </c>
      <c r="E1273" s="4"/>
      <c r="F1273" s="1"/>
      <c r="G1273" s="1"/>
      <c r="H1273" s="1"/>
      <c r="I1273" s="4"/>
    </row>
    <row r="1274" spans="1:9" x14ac:dyDescent="0.3">
      <c r="A1274" s="3">
        <v>1273000</v>
      </c>
      <c r="B1274" s="4">
        <f t="shared" si="38"/>
        <v>8221.4583333333339</v>
      </c>
      <c r="C1274" s="4">
        <f t="shared" si="39"/>
        <v>9895.6422038985656</v>
      </c>
      <c r="D1274" s="4">
        <f>Sheet1!$J$56-Sheet2!C1274</f>
        <v>-2719.4815978379593</v>
      </c>
      <c r="E1274" s="4"/>
      <c r="F1274" s="1"/>
      <c r="G1274" s="1"/>
      <c r="H1274" s="1"/>
      <c r="I1274" s="4"/>
    </row>
    <row r="1275" spans="1:9" x14ac:dyDescent="0.3">
      <c r="A1275" s="3">
        <v>1274000</v>
      </c>
      <c r="B1275" s="4">
        <f t="shared" si="38"/>
        <v>8227.9166666666661</v>
      </c>
      <c r="C1275" s="4">
        <f t="shared" si="39"/>
        <v>9903.4156855984074</v>
      </c>
      <c r="D1275" s="4">
        <f>Sheet1!$J$56-Sheet2!C1275</f>
        <v>-2727.2550795378011</v>
      </c>
      <c r="E1275" s="4"/>
      <c r="F1275" s="1"/>
      <c r="G1275" s="1"/>
      <c r="H1275" s="1"/>
      <c r="I1275" s="4"/>
    </row>
    <row r="1276" spans="1:9" x14ac:dyDescent="0.3">
      <c r="A1276" s="3">
        <v>1275000</v>
      </c>
      <c r="B1276" s="4">
        <f t="shared" si="38"/>
        <v>8234.375</v>
      </c>
      <c r="C1276" s="4">
        <f t="shared" si="39"/>
        <v>9911.1891672982492</v>
      </c>
      <c r="D1276" s="4">
        <f>Sheet1!$J$56-Sheet2!C1276</f>
        <v>-2735.0285612376429</v>
      </c>
      <c r="E1276" s="4"/>
      <c r="F1276" s="1"/>
      <c r="G1276" s="1"/>
      <c r="H1276" s="1"/>
      <c r="I1276" s="4"/>
    </row>
    <row r="1277" spans="1:9" x14ac:dyDescent="0.3">
      <c r="A1277" s="3">
        <v>1276000</v>
      </c>
      <c r="B1277" s="4">
        <f t="shared" si="38"/>
        <v>8240.8333333333339</v>
      </c>
      <c r="C1277" s="4">
        <f t="shared" si="39"/>
        <v>9918.962648998091</v>
      </c>
      <c r="D1277" s="4">
        <f>Sheet1!$J$56-Sheet2!C1277</f>
        <v>-2742.8020429374847</v>
      </c>
      <c r="E1277" s="4"/>
      <c r="F1277" s="1"/>
      <c r="G1277" s="1"/>
      <c r="H1277" s="1"/>
      <c r="I1277" s="4"/>
    </row>
    <row r="1278" spans="1:9" x14ac:dyDescent="0.3">
      <c r="A1278" s="3">
        <v>1277000</v>
      </c>
      <c r="B1278" s="4">
        <f t="shared" si="38"/>
        <v>8247.2916666666661</v>
      </c>
      <c r="C1278" s="4">
        <f t="shared" si="39"/>
        <v>9926.7361306979328</v>
      </c>
      <c r="D1278" s="4">
        <f>Sheet1!$J$56-Sheet2!C1278</f>
        <v>-2750.5755246373265</v>
      </c>
      <c r="E1278" s="4"/>
      <c r="F1278" s="1"/>
      <c r="G1278" s="1"/>
      <c r="H1278" s="1"/>
      <c r="I1278" s="4"/>
    </row>
    <row r="1279" spans="1:9" x14ac:dyDescent="0.3">
      <c r="A1279" s="3">
        <v>1278000</v>
      </c>
      <c r="B1279" s="4">
        <f t="shared" si="38"/>
        <v>8253.75</v>
      </c>
      <c r="C1279" s="4">
        <f t="shared" si="39"/>
        <v>9934.5096123977746</v>
      </c>
      <c r="D1279" s="4">
        <f>Sheet1!$J$56-Sheet2!C1279</f>
        <v>-2758.3490063371682</v>
      </c>
      <c r="E1279" s="4"/>
      <c r="F1279" s="1"/>
      <c r="G1279" s="1"/>
      <c r="H1279" s="1"/>
      <c r="I1279" s="4"/>
    </row>
    <row r="1280" spans="1:9" x14ac:dyDescent="0.3">
      <c r="A1280" s="3">
        <v>1279000</v>
      </c>
      <c r="B1280" s="4">
        <f t="shared" si="38"/>
        <v>8260.2083333333339</v>
      </c>
      <c r="C1280" s="4">
        <f t="shared" si="39"/>
        <v>9942.2830940976164</v>
      </c>
      <c r="D1280" s="4">
        <f>Sheet1!$J$56-Sheet2!C1280</f>
        <v>-2766.12248803701</v>
      </c>
      <c r="E1280" s="4"/>
      <c r="F1280" s="1"/>
      <c r="G1280" s="1"/>
      <c r="H1280" s="1"/>
      <c r="I1280" s="4"/>
    </row>
    <row r="1281" spans="1:9" x14ac:dyDescent="0.3">
      <c r="A1281" s="3">
        <v>1280000</v>
      </c>
      <c r="B1281" s="4">
        <f t="shared" si="38"/>
        <v>8266.6666666666661</v>
      </c>
      <c r="C1281" s="4">
        <f t="shared" si="39"/>
        <v>9950.0565757974582</v>
      </c>
      <c r="D1281" s="4">
        <f>Sheet1!$J$56-Sheet2!C1281</f>
        <v>-2773.8959697368518</v>
      </c>
      <c r="E1281" s="4"/>
      <c r="F1281" s="1"/>
      <c r="G1281" s="1"/>
      <c r="H1281" s="1"/>
      <c r="I1281" s="4"/>
    </row>
    <row r="1282" spans="1:9" x14ac:dyDescent="0.3">
      <c r="A1282" s="3">
        <v>1281000</v>
      </c>
      <c r="B1282" s="4">
        <f t="shared" si="38"/>
        <v>8273.125</v>
      </c>
      <c r="C1282" s="4">
        <f t="shared" si="39"/>
        <v>9957.8300574973</v>
      </c>
      <c r="D1282" s="4">
        <f>Sheet1!$J$56-Sheet2!C1282</f>
        <v>-2781.6694514366936</v>
      </c>
      <c r="E1282" s="4"/>
      <c r="F1282" s="1"/>
      <c r="G1282" s="1"/>
      <c r="H1282" s="1"/>
      <c r="I1282" s="4"/>
    </row>
    <row r="1283" spans="1:9" x14ac:dyDescent="0.3">
      <c r="A1283" s="3">
        <v>1282000</v>
      </c>
      <c r="B1283" s="4">
        <f t="shared" ref="B1283:B1346" si="40">A1283*$B$1/12</f>
        <v>8279.5833333333339</v>
      </c>
      <c r="C1283" s="4">
        <f t="shared" ref="C1283:C1346" si="41">-PMT($C$1/12,$D$1*12,A1283)</f>
        <v>9965.60353919714</v>
      </c>
      <c r="D1283" s="4">
        <f>Sheet1!$J$56-Sheet2!C1283</f>
        <v>-2789.4429331365336</v>
      </c>
      <c r="E1283" s="4"/>
      <c r="F1283" s="1"/>
      <c r="G1283" s="1"/>
      <c r="H1283" s="1"/>
      <c r="I1283" s="4"/>
    </row>
    <row r="1284" spans="1:9" x14ac:dyDescent="0.3">
      <c r="A1284" s="3">
        <v>1283000</v>
      </c>
      <c r="B1284" s="4">
        <f t="shared" si="40"/>
        <v>8286.0416666666661</v>
      </c>
      <c r="C1284" s="4">
        <f t="shared" si="41"/>
        <v>9973.3770208969836</v>
      </c>
      <c r="D1284" s="4">
        <f>Sheet1!$J$56-Sheet2!C1284</f>
        <v>-2797.2164148363772</v>
      </c>
      <c r="E1284" s="4"/>
      <c r="F1284" s="1"/>
      <c r="G1284" s="1"/>
      <c r="H1284" s="1"/>
      <c r="I1284" s="4"/>
    </row>
    <row r="1285" spans="1:9" x14ac:dyDescent="0.3">
      <c r="A1285" s="3">
        <v>1284000</v>
      </c>
      <c r="B1285" s="4">
        <f t="shared" si="40"/>
        <v>8292.5</v>
      </c>
      <c r="C1285" s="4">
        <f t="shared" si="41"/>
        <v>9981.1505025968254</v>
      </c>
      <c r="D1285" s="4">
        <f>Sheet1!$J$56-Sheet2!C1285</f>
        <v>-2804.989896536219</v>
      </c>
      <c r="E1285" s="4"/>
      <c r="F1285" s="1"/>
      <c r="G1285" s="1"/>
      <c r="H1285" s="1"/>
      <c r="I1285" s="4"/>
    </row>
    <row r="1286" spans="1:9" x14ac:dyDescent="0.3">
      <c r="A1286" s="3">
        <v>1285000</v>
      </c>
      <c r="B1286" s="4">
        <f t="shared" si="40"/>
        <v>8298.9583333333339</v>
      </c>
      <c r="C1286" s="4">
        <f t="shared" si="41"/>
        <v>9988.9239842966672</v>
      </c>
      <c r="D1286" s="4">
        <f>Sheet1!$J$56-Sheet2!C1286</f>
        <v>-2812.7633782360608</v>
      </c>
      <c r="E1286" s="4"/>
      <c r="F1286" s="1"/>
      <c r="G1286" s="1"/>
      <c r="H1286" s="1"/>
      <c r="I1286" s="4"/>
    </row>
    <row r="1287" spans="1:9" x14ac:dyDescent="0.3">
      <c r="A1287" s="3">
        <v>1286000</v>
      </c>
      <c r="B1287" s="4">
        <f t="shared" si="40"/>
        <v>8305.4166666666661</v>
      </c>
      <c r="C1287" s="4">
        <f t="shared" si="41"/>
        <v>9996.6974659965072</v>
      </c>
      <c r="D1287" s="4">
        <f>Sheet1!$J$56-Sheet2!C1287</f>
        <v>-2820.5368599359008</v>
      </c>
      <c r="E1287" s="4"/>
      <c r="F1287" s="1"/>
      <c r="G1287" s="1"/>
      <c r="H1287" s="1"/>
      <c r="I1287" s="4"/>
    </row>
    <row r="1288" spans="1:9" x14ac:dyDescent="0.3">
      <c r="A1288" s="3">
        <v>1287000</v>
      </c>
      <c r="B1288" s="4">
        <f t="shared" si="40"/>
        <v>8311.875</v>
      </c>
      <c r="C1288" s="4">
        <f t="shared" si="41"/>
        <v>10004.470947696351</v>
      </c>
      <c r="D1288" s="4">
        <f>Sheet1!$J$56-Sheet2!C1288</f>
        <v>-2828.3103416357444</v>
      </c>
      <c r="E1288" s="4"/>
      <c r="F1288" s="1"/>
      <c r="G1288" s="1"/>
      <c r="H1288" s="1"/>
      <c r="I1288" s="4"/>
    </row>
    <row r="1289" spans="1:9" x14ac:dyDescent="0.3">
      <c r="A1289" s="3">
        <v>1288000</v>
      </c>
      <c r="B1289" s="4">
        <f t="shared" si="40"/>
        <v>8318.3333333333339</v>
      </c>
      <c r="C1289" s="4">
        <f t="shared" si="41"/>
        <v>10012.244429396193</v>
      </c>
      <c r="D1289" s="4">
        <f>Sheet1!$J$56-Sheet2!C1289</f>
        <v>-2836.0838233355862</v>
      </c>
      <c r="E1289" s="4"/>
      <c r="F1289" s="1"/>
      <c r="G1289" s="1"/>
      <c r="H1289" s="1"/>
      <c r="I1289" s="4"/>
    </row>
    <row r="1290" spans="1:9" x14ac:dyDescent="0.3">
      <c r="A1290" s="3">
        <v>1289000</v>
      </c>
      <c r="B1290" s="4">
        <f t="shared" si="40"/>
        <v>8324.7916666666661</v>
      </c>
      <c r="C1290" s="4">
        <f t="shared" si="41"/>
        <v>10020.017911096033</v>
      </c>
      <c r="D1290" s="4">
        <f>Sheet1!$J$56-Sheet2!C1290</f>
        <v>-2843.8573050354262</v>
      </c>
      <c r="E1290" s="4"/>
      <c r="F1290" s="1"/>
      <c r="G1290" s="1"/>
      <c r="H1290" s="1"/>
      <c r="I1290" s="4"/>
    </row>
    <row r="1291" spans="1:9" x14ac:dyDescent="0.3">
      <c r="A1291" s="3">
        <v>1290000</v>
      </c>
      <c r="B1291" s="4">
        <f t="shared" si="40"/>
        <v>8331.25</v>
      </c>
      <c r="C1291" s="4">
        <f t="shared" si="41"/>
        <v>10027.791392795876</v>
      </c>
      <c r="D1291" s="4">
        <f>Sheet1!$J$56-Sheet2!C1291</f>
        <v>-2851.6307867352698</v>
      </c>
      <c r="E1291" s="4"/>
      <c r="F1291" s="1"/>
      <c r="G1291" s="1"/>
      <c r="H1291" s="1"/>
      <c r="I1291" s="4"/>
    </row>
    <row r="1292" spans="1:9" x14ac:dyDescent="0.3">
      <c r="A1292" s="3">
        <v>1291000</v>
      </c>
      <c r="B1292" s="4">
        <f t="shared" si="40"/>
        <v>8337.7083333333339</v>
      </c>
      <c r="C1292" s="4">
        <f t="shared" si="41"/>
        <v>10035.564874495718</v>
      </c>
      <c r="D1292" s="4">
        <f>Sheet1!$J$56-Sheet2!C1292</f>
        <v>-2859.4042684351116</v>
      </c>
      <c r="E1292" s="4"/>
      <c r="F1292" s="1"/>
      <c r="G1292" s="1"/>
      <c r="H1292" s="1"/>
      <c r="I1292" s="4"/>
    </row>
    <row r="1293" spans="1:9" x14ac:dyDescent="0.3">
      <c r="A1293" s="3">
        <v>1292000</v>
      </c>
      <c r="B1293" s="4">
        <f t="shared" si="40"/>
        <v>8344.1666666666661</v>
      </c>
      <c r="C1293" s="4">
        <f t="shared" si="41"/>
        <v>10043.33835619556</v>
      </c>
      <c r="D1293" s="4">
        <f>Sheet1!$J$56-Sheet2!C1293</f>
        <v>-2867.1777501349534</v>
      </c>
      <c r="E1293" s="4"/>
      <c r="F1293" s="1"/>
      <c r="G1293" s="1"/>
      <c r="H1293" s="1"/>
      <c r="I1293" s="4"/>
    </row>
    <row r="1294" spans="1:9" x14ac:dyDescent="0.3">
      <c r="A1294" s="3">
        <v>1293000</v>
      </c>
      <c r="B1294" s="4">
        <f t="shared" si="40"/>
        <v>8350.625</v>
      </c>
      <c r="C1294" s="4">
        <f t="shared" si="41"/>
        <v>10051.1118378954</v>
      </c>
      <c r="D1294" s="4">
        <f>Sheet1!$J$56-Sheet2!C1294</f>
        <v>-2874.9512318347934</v>
      </c>
      <c r="E1294" s="4"/>
      <c r="F1294" s="1"/>
      <c r="G1294" s="1"/>
      <c r="H1294" s="1"/>
      <c r="I1294" s="4"/>
    </row>
    <row r="1295" spans="1:9" x14ac:dyDescent="0.3">
      <c r="A1295" s="3">
        <v>1294000</v>
      </c>
      <c r="B1295" s="4">
        <f t="shared" si="40"/>
        <v>8357.0833333333339</v>
      </c>
      <c r="C1295" s="4">
        <f t="shared" si="41"/>
        <v>10058.885319595243</v>
      </c>
      <c r="D1295" s="4">
        <f>Sheet1!$J$56-Sheet2!C1295</f>
        <v>-2882.724713534637</v>
      </c>
      <c r="E1295" s="4"/>
      <c r="F1295" s="1"/>
      <c r="G1295" s="1"/>
      <c r="H1295" s="1"/>
      <c r="I1295" s="4"/>
    </row>
    <row r="1296" spans="1:9" x14ac:dyDescent="0.3">
      <c r="A1296" s="3">
        <v>1295000</v>
      </c>
      <c r="B1296" s="4">
        <f t="shared" si="40"/>
        <v>8363.5416666666661</v>
      </c>
      <c r="C1296" s="4">
        <f t="shared" si="41"/>
        <v>10066.658801295085</v>
      </c>
      <c r="D1296" s="4">
        <f>Sheet1!$J$56-Sheet2!C1296</f>
        <v>-2890.4981952344788</v>
      </c>
      <c r="E1296" s="4"/>
      <c r="F1296" s="1"/>
      <c r="G1296" s="1"/>
      <c r="H1296" s="1"/>
      <c r="I1296" s="4"/>
    </row>
    <row r="1297" spans="1:9" x14ac:dyDescent="0.3">
      <c r="A1297" s="3">
        <v>1296000</v>
      </c>
      <c r="B1297" s="4">
        <f t="shared" si="40"/>
        <v>8370</v>
      </c>
      <c r="C1297" s="4">
        <f t="shared" si="41"/>
        <v>10074.432282994925</v>
      </c>
      <c r="D1297" s="4">
        <f>Sheet1!$J$56-Sheet2!C1297</f>
        <v>-2898.2716769343187</v>
      </c>
      <c r="E1297" s="4"/>
      <c r="F1297" s="1"/>
      <c r="G1297" s="1"/>
      <c r="H1297" s="1"/>
      <c r="I1297" s="4"/>
    </row>
    <row r="1298" spans="1:9" x14ac:dyDescent="0.3">
      <c r="A1298" s="3">
        <v>1297000</v>
      </c>
      <c r="B1298" s="4">
        <f t="shared" si="40"/>
        <v>8376.4583333333339</v>
      </c>
      <c r="C1298" s="4">
        <f t="shared" si="41"/>
        <v>10082.205764694767</v>
      </c>
      <c r="D1298" s="4">
        <f>Sheet1!$J$56-Sheet2!C1298</f>
        <v>-2906.0451586341605</v>
      </c>
      <c r="E1298" s="4"/>
      <c r="F1298" s="1"/>
      <c r="G1298" s="1"/>
      <c r="H1298" s="1"/>
      <c r="I1298" s="4"/>
    </row>
    <row r="1299" spans="1:9" x14ac:dyDescent="0.3">
      <c r="A1299" s="3">
        <v>1298000</v>
      </c>
      <c r="B1299" s="4">
        <f t="shared" si="40"/>
        <v>8382.9166666666661</v>
      </c>
      <c r="C1299" s="4">
        <f t="shared" si="41"/>
        <v>10089.979246394611</v>
      </c>
      <c r="D1299" s="4">
        <f>Sheet1!$J$56-Sheet2!C1299</f>
        <v>-2913.8186403340042</v>
      </c>
      <c r="E1299" s="4"/>
      <c r="F1299" s="1"/>
      <c r="G1299" s="1"/>
      <c r="H1299" s="1"/>
      <c r="I1299" s="4"/>
    </row>
    <row r="1300" spans="1:9" x14ac:dyDescent="0.3">
      <c r="A1300" s="3">
        <v>1299000</v>
      </c>
      <c r="B1300" s="4">
        <f t="shared" si="40"/>
        <v>8389.375</v>
      </c>
      <c r="C1300" s="4">
        <f t="shared" si="41"/>
        <v>10097.752728094452</v>
      </c>
      <c r="D1300" s="4">
        <f>Sheet1!$J$56-Sheet2!C1300</f>
        <v>-2921.592122033846</v>
      </c>
      <c r="E1300" s="4"/>
      <c r="F1300" s="1"/>
      <c r="G1300" s="1"/>
      <c r="H1300" s="1"/>
      <c r="I1300" s="4"/>
    </row>
    <row r="1301" spans="1:9" x14ac:dyDescent="0.3">
      <c r="A1301" s="3">
        <v>1300000</v>
      </c>
      <c r="B1301" s="4">
        <f t="shared" si="40"/>
        <v>8395.8333333333339</v>
      </c>
      <c r="C1301" s="4">
        <f t="shared" si="41"/>
        <v>10105.526209794292</v>
      </c>
      <c r="D1301" s="4">
        <f>Sheet1!$J$56-Sheet2!C1301</f>
        <v>-2929.3656037336859</v>
      </c>
      <c r="E1301" s="4"/>
      <c r="F1301" s="1"/>
      <c r="G1301" s="1"/>
      <c r="H1301" s="1"/>
      <c r="I1301" s="4"/>
    </row>
    <row r="1302" spans="1:9" x14ac:dyDescent="0.3">
      <c r="A1302" s="3">
        <v>1301000</v>
      </c>
      <c r="B1302" s="4">
        <f t="shared" si="40"/>
        <v>8402.2916666666661</v>
      </c>
      <c r="C1302" s="4">
        <f t="shared" si="41"/>
        <v>10113.299691494134</v>
      </c>
      <c r="D1302" s="4">
        <f>Sheet1!$J$56-Sheet2!C1302</f>
        <v>-2937.1390854335277</v>
      </c>
      <c r="E1302" s="4"/>
      <c r="F1302" s="1"/>
      <c r="G1302" s="1"/>
      <c r="H1302" s="1"/>
      <c r="I1302" s="4"/>
    </row>
    <row r="1303" spans="1:9" x14ac:dyDescent="0.3">
      <c r="A1303" s="3">
        <v>1302000</v>
      </c>
      <c r="B1303" s="4">
        <f t="shared" si="40"/>
        <v>8408.75</v>
      </c>
      <c r="C1303" s="4">
        <f t="shared" si="41"/>
        <v>10121.073173193978</v>
      </c>
      <c r="D1303" s="4">
        <f>Sheet1!$J$56-Sheet2!C1303</f>
        <v>-2944.9125671333713</v>
      </c>
      <c r="E1303" s="4"/>
      <c r="F1303" s="1"/>
      <c r="G1303" s="1"/>
      <c r="H1303" s="1"/>
      <c r="I1303" s="4"/>
    </row>
    <row r="1304" spans="1:9" x14ac:dyDescent="0.3">
      <c r="A1304" s="3">
        <v>1303000</v>
      </c>
      <c r="B1304" s="4">
        <f t="shared" si="40"/>
        <v>8415.2083333333339</v>
      </c>
      <c r="C1304" s="4">
        <f t="shared" si="41"/>
        <v>10128.846654893818</v>
      </c>
      <c r="D1304" s="4">
        <f>Sheet1!$J$56-Sheet2!C1304</f>
        <v>-2952.6860488332113</v>
      </c>
      <c r="E1304" s="4"/>
      <c r="F1304" s="1"/>
      <c r="G1304" s="1"/>
      <c r="H1304" s="1"/>
      <c r="I1304" s="4"/>
    </row>
    <row r="1305" spans="1:9" x14ac:dyDescent="0.3">
      <c r="A1305" s="3">
        <v>1304000</v>
      </c>
      <c r="B1305" s="4">
        <f t="shared" si="40"/>
        <v>8421.6666666666661</v>
      </c>
      <c r="C1305" s="4">
        <f t="shared" si="41"/>
        <v>10136.620136593659</v>
      </c>
      <c r="D1305" s="4">
        <f>Sheet1!$J$56-Sheet2!C1305</f>
        <v>-2960.4595305330531</v>
      </c>
      <c r="E1305" s="4"/>
      <c r="F1305" s="1"/>
      <c r="G1305" s="1"/>
      <c r="H1305" s="1"/>
      <c r="I1305" s="4"/>
    </row>
    <row r="1306" spans="1:9" x14ac:dyDescent="0.3">
      <c r="A1306" s="3">
        <v>1305000</v>
      </c>
      <c r="B1306" s="4">
        <f t="shared" si="40"/>
        <v>8428.125</v>
      </c>
      <c r="C1306" s="4">
        <f t="shared" si="41"/>
        <v>10144.393618293503</v>
      </c>
      <c r="D1306" s="4">
        <f>Sheet1!$J$56-Sheet2!C1306</f>
        <v>-2968.2330122328967</v>
      </c>
      <c r="E1306" s="4"/>
      <c r="F1306" s="1"/>
      <c r="G1306" s="1"/>
      <c r="H1306" s="1"/>
      <c r="I1306" s="4"/>
    </row>
    <row r="1307" spans="1:9" x14ac:dyDescent="0.3">
      <c r="A1307" s="3">
        <v>1306000</v>
      </c>
      <c r="B1307" s="4">
        <f t="shared" si="40"/>
        <v>8434.5833333333339</v>
      </c>
      <c r="C1307" s="4">
        <f t="shared" si="41"/>
        <v>10152.167099993345</v>
      </c>
      <c r="D1307" s="4">
        <f>Sheet1!$J$56-Sheet2!C1307</f>
        <v>-2976.0064939327385</v>
      </c>
      <c r="E1307" s="4"/>
      <c r="F1307" s="1"/>
      <c r="G1307" s="1"/>
      <c r="H1307" s="1"/>
      <c r="I1307" s="4"/>
    </row>
    <row r="1308" spans="1:9" x14ac:dyDescent="0.3">
      <c r="A1308" s="3">
        <v>1307000</v>
      </c>
      <c r="B1308" s="4">
        <f t="shared" si="40"/>
        <v>8441.0416666666661</v>
      </c>
      <c r="C1308" s="4">
        <f t="shared" si="41"/>
        <v>10159.940581693185</v>
      </c>
      <c r="D1308" s="4">
        <f>Sheet1!$J$56-Sheet2!C1308</f>
        <v>-2983.7799756325785</v>
      </c>
      <c r="E1308" s="4"/>
      <c r="F1308" s="1"/>
      <c r="G1308" s="1"/>
      <c r="H1308" s="1"/>
      <c r="I1308" s="4"/>
    </row>
    <row r="1309" spans="1:9" x14ac:dyDescent="0.3">
      <c r="A1309" s="3">
        <v>1308000</v>
      </c>
      <c r="B1309" s="4">
        <f t="shared" si="40"/>
        <v>8447.5</v>
      </c>
      <c r="C1309" s="4">
        <f t="shared" si="41"/>
        <v>10167.714063393027</v>
      </c>
      <c r="D1309" s="4">
        <f>Sheet1!$J$56-Sheet2!C1309</f>
        <v>-2991.5534573324203</v>
      </c>
      <c r="E1309" s="4"/>
      <c r="F1309" s="1"/>
      <c r="G1309" s="1"/>
      <c r="H1309" s="1"/>
      <c r="I1309" s="4"/>
    </row>
    <row r="1310" spans="1:9" x14ac:dyDescent="0.3">
      <c r="A1310" s="3">
        <v>1309000</v>
      </c>
      <c r="B1310" s="4">
        <f t="shared" si="40"/>
        <v>8453.9583333333339</v>
      </c>
      <c r="C1310" s="4">
        <f t="shared" si="41"/>
        <v>10175.48754509287</v>
      </c>
      <c r="D1310" s="4">
        <f>Sheet1!$J$56-Sheet2!C1310</f>
        <v>-2999.3269390322639</v>
      </c>
      <c r="E1310" s="4"/>
      <c r="F1310" s="1"/>
      <c r="G1310" s="1"/>
      <c r="H1310" s="1"/>
      <c r="I1310" s="4"/>
    </row>
    <row r="1311" spans="1:9" x14ac:dyDescent="0.3">
      <c r="A1311" s="3">
        <v>1310000</v>
      </c>
      <c r="B1311" s="4">
        <f t="shared" si="40"/>
        <v>8460.4166666666661</v>
      </c>
      <c r="C1311" s="4">
        <f t="shared" si="41"/>
        <v>10183.26102679271</v>
      </c>
      <c r="D1311" s="4">
        <f>Sheet1!$J$56-Sheet2!C1311</f>
        <v>-3007.1004207321039</v>
      </c>
      <c r="E1311" s="4"/>
      <c r="F1311" s="1"/>
      <c r="G1311" s="1"/>
      <c r="H1311" s="1"/>
      <c r="I1311" s="4"/>
    </row>
    <row r="1312" spans="1:9" x14ac:dyDescent="0.3">
      <c r="A1312" s="3">
        <v>1311000</v>
      </c>
      <c r="B1312" s="4">
        <f t="shared" si="40"/>
        <v>8466.875</v>
      </c>
      <c r="C1312" s="4">
        <f t="shared" si="41"/>
        <v>10191.034508492552</v>
      </c>
      <c r="D1312" s="4">
        <f>Sheet1!$J$56-Sheet2!C1312</f>
        <v>-3014.8739024319457</v>
      </c>
      <c r="E1312" s="4"/>
      <c r="F1312" s="1"/>
      <c r="G1312" s="1"/>
      <c r="H1312" s="1"/>
      <c r="I1312" s="4"/>
    </row>
    <row r="1313" spans="1:9" x14ac:dyDescent="0.3">
      <c r="A1313" s="3">
        <v>1312000</v>
      </c>
      <c r="B1313" s="4">
        <f t="shared" si="40"/>
        <v>8473.3333333333339</v>
      </c>
      <c r="C1313" s="4">
        <f t="shared" si="41"/>
        <v>10198.807990192394</v>
      </c>
      <c r="D1313" s="4">
        <f>Sheet1!$J$56-Sheet2!C1313</f>
        <v>-3022.6473841317875</v>
      </c>
      <c r="E1313" s="4"/>
      <c r="F1313" s="1"/>
      <c r="G1313" s="1"/>
      <c r="H1313" s="1"/>
      <c r="I1313" s="4"/>
    </row>
    <row r="1314" spans="1:9" x14ac:dyDescent="0.3">
      <c r="A1314" s="3">
        <v>1313000</v>
      </c>
      <c r="B1314" s="4">
        <f t="shared" si="40"/>
        <v>8479.7916666666661</v>
      </c>
      <c r="C1314" s="4">
        <f t="shared" si="41"/>
        <v>10206.581471892236</v>
      </c>
      <c r="D1314" s="4">
        <f>Sheet1!$J$56-Sheet2!C1314</f>
        <v>-3030.4208658316293</v>
      </c>
      <c r="E1314" s="4"/>
      <c r="F1314" s="1"/>
      <c r="G1314" s="1"/>
      <c r="H1314" s="1"/>
      <c r="I1314" s="4"/>
    </row>
    <row r="1315" spans="1:9" x14ac:dyDescent="0.3">
      <c r="A1315" s="3">
        <v>1314000</v>
      </c>
      <c r="B1315" s="4">
        <f t="shared" si="40"/>
        <v>8486.25</v>
      </c>
      <c r="C1315" s="4">
        <f t="shared" si="41"/>
        <v>10214.354953592077</v>
      </c>
      <c r="D1315" s="4">
        <f>Sheet1!$J$56-Sheet2!C1315</f>
        <v>-3038.1943475314711</v>
      </c>
      <c r="E1315" s="4"/>
      <c r="F1315" s="1"/>
      <c r="G1315" s="1"/>
      <c r="H1315" s="1"/>
      <c r="I1315" s="4"/>
    </row>
    <row r="1316" spans="1:9" x14ac:dyDescent="0.3">
      <c r="A1316" s="3">
        <v>1315000</v>
      </c>
      <c r="B1316" s="4">
        <f t="shared" si="40"/>
        <v>8492.7083333333339</v>
      </c>
      <c r="C1316" s="4">
        <f t="shared" si="41"/>
        <v>10222.128435291919</v>
      </c>
      <c r="D1316" s="4">
        <f>Sheet1!$J$56-Sheet2!C1316</f>
        <v>-3045.9678292313129</v>
      </c>
      <c r="E1316" s="4"/>
      <c r="F1316" s="1"/>
      <c r="G1316" s="1"/>
      <c r="H1316" s="1"/>
      <c r="I1316" s="4"/>
    </row>
    <row r="1317" spans="1:9" x14ac:dyDescent="0.3">
      <c r="A1317" s="3">
        <v>1316000</v>
      </c>
      <c r="B1317" s="4">
        <f t="shared" si="40"/>
        <v>8499.1666666666661</v>
      </c>
      <c r="C1317" s="4">
        <f t="shared" si="41"/>
        <v>10229.901916991763</v>
      </c>
      <c r="D1317" s="4">
        <f>Sheet1!$J$56-Sheet2!C1317</f>
        <v>-3053.7413109311565</v>
      </c>
      <c r="E1317" s="4"/>
      <c r="F1317" s="1"/>
      <c r="G1317" s="1"/>
      <c r="H1317" s="1"/>
      <c r="I1317" s="4"/>
    </row>
    <row r="1318" spans="1:9" x14ac:dyDescent="0.3">
      <c r="A1318" s="3">
        <v>1317000</v>
      </c>
      <c r="B1318" s="4">
        <f t="shared" si="40"/>
        <v>8505.625</v>
      </c>
      <c r="C1318" s="4">
        <f t="shared" si="41"/>
        <v>10237.675398691603</v>
      </c>
      <c r="D1318" s="4">
        <f>Sheet1!$J$56-Sheet2!C1318</f>
        <v>-3061.5147926309965</v>
      </c>
      <c r="E1318" s="4"/>
      <c r="F1318" s="1"/>
      <c r="G1318" s="1"/>
      <c r="H1318" s="1"/>
      <c r="I1318" s="4"/>
    </row>
    <row r="1319" spans="1:9" x14ac:dyDescent="0.3">
      <c r="A1319" s="3">
        <v>1318000</v>
      </c>
      <c r="B1319" s="4">
        <f t="shared" si="40"/>
        <v>8512.0833333333339</v>
      </c>
      <c r="C1319" s="4">
        <f t="shared" si="41"/>
        <v>10245.448880391445</v>
      </c>
      <c r="D1319" s="4">
        <f>Sheet1!$J$56-Sheet2!C1319</f>
        <v>-3069.2882743308382</v>
      </c>
      <c r="E1319" s="4"/>
      <c r="F1319" s="1"/>
      <c r="G1319" s="1"/>
      <c r="H1319" s="1"/>
      <c r="I1319" s="4"/>
    </row>
    <row r="1320" spans="1:9" x14ac:dyDescent="0.3">
      <c r="A1320" s="3">
        <v>1319000</v>
      </c>
      <c r="B1320" s="4">
        <f t="shared" si="40"/>
        <v>8518.5416666666661</v>
      </c>
      <c r="C1320" s="4">
        <f t="shared" si="41"/>
        <v>10253.222362091286</v>
      </c>
      <c r="D1320" s="4">
        <f>Sheet1!$J$56-Sheet2!C1320</f>
        <v>-3077.06175603068</v>
      </c>
      <c r="E1320" s="4"/>
      <c r="F1320" s="1"/>
      <c r="G1320" s="1"/>
      <c r="H1320" s="1"/>
      <c r="I1320" s="4"/>
    </row>
    <row r="1321" spans="1:9" x14ac:dyDescent="0.3">
      <c r="A1321" s="3">
        <v>1320000</v>
      </c>
      <c r="B1321" s="4">
        <f t="shared" si="40"/>
        <v>8525</v>
      </c>
      <c r="C1321" s="4">
        <f t="shared" si="41"/>
        <v>10260.995843791128</v>
      </c>
      <c r="D1321" s="4">
        <f>Sheet1!$J$56-Sheet2!C1321</f>
        <v>-3084.8352377305218</v>
      </c>
      <c r="E1321" s="4"/>
      <c r="F1321" s="1"/>
      <c r="G1321" s="1"/>
      <c r="H1321" s="1"/>
      <c r="I1321" s="4"/>
    </row>
    <row r="1322" spans="1:9" x14ac:dyDescent="0.3">
      <c r="A1322" s="3">
        <v>1321000</v>
      </c>
      <c r="B1322" s="4">
        <f t="shared" si="40"/>
        <v>8531.4583333333339</v>
      </c>
      <c r="C1322" s="4">
        <f t="shared" si="41"/>
        <v>10268.76932549097</v>
      </c>
      <c r="D1322" s="4">
        <f>Sheet1!$J$56-Sheet2!C1322</f>
        <v>-3092.6087194303636</v>
      </c>
      <c r="E1322" s="4"/>
      <c r="F1322" s="1"/>
      <c r="G1322" s="1"/>
      <c r="H1322" s="1"/>
      <c r="I1322" s="4"/>
    </row>
    <row r="1323" spans="1:9" x14ac:dyDescent="0.3">
      <c r="A1323" s="3">
        <v>1322000</v>
      </c>
      <c r="B1323" s="4">
        <f t="shared" si="40"/>
        <v>8537.9166666666661</v>
      </c>
      <c r="C1323" s="4">
        <f t="shared" si="41"/>
        <v>10276.542807190812</v>
      </c>
      <c r="D1323" s="4">
        <f>Sheet1!$J$56-Sheet2!C1323</f>
        <v>-3100.3822011302054</v>
      </c>
      <c r="E1323" s="4"/>
      <c r="F1323" s="1"/>
      <c r="G1323" s="1"/>
      <c r="H1323" s="1"/>
      <c r="I1323" s="4"/>
    </row>
    <row r="1324" spans="1:9" x14ac:dyDescent="0.3">
      <c r="A1324" s="3">
        <v>1323000</v>
      </c>
      <c r="B1324" s="4">
        <f t="shared" si="40"/>
        <v>8544.375</v>
      </c>
      <c r="C1324" s="4">
        <f t="shared" si="41"/>
        <v>10284.316288890654</v>
      </c>
      <c r="D1324" s="4">
        <f>Sheet1!$J$56-Sheet2!C1324</f>
        <v>-3108.1556828300472</v>
      </c>
      <c r="E1324" s="4"/>
      <c r="F1324" s="1"/>
      <c r="G1324" s="1"/>
      <c r="H1324" s="1"/>
      <c r="I1324" s="4"/>
    </row>
    <row r="1325" spans="1:9" x14ac:dyDescent="0.3">
      <c r="A1325" s="3">
        <v>1324000</v>
      </c>
      <c r="B1325" s="4">
        <f t="shared" si="40"/>
        <v>8550.8333333333339</v>
      </c>
      <c r="C1325" s="4">
        <f t="shared" si="41"/>
        <v>10292.089770590495</v>
      </c>
      <c r="D1325" s="4">
        <f>Sheet1!$J$56-Sheet2!C1325</f>
        <v>-3115.929164529889</v>
      </c>
      <c r="E1325" s="4"/>
      <c r="F1325" s="1"/>
      <c r="G1325" s="1"/>
      <c r="H1325" s="1"/>
      <c r="I1325" s="4"/>
    </row>
    <row r="1326" spans="1:9" x14ac:dyDescent="0.3">
      <c r="A1326" s="3">
        <v>1325000</v>
      </c>
      <c r="B1326" s="4">
        <f t="shared" si="40"/>
        <v>8557.2916666666661</v>
      </c>
      <c r="C1326" s="4">
        <f t="shared" si="41"/>
        <v>10299.863252290337</v>
      </c>
      <c r="D1326" s="4">
        <f>Sheet1!$J$56-Sheet2!C1326</f>
        <v>-3123.7026462297308</v>
      </c>
      <c r="E1326" s="4"/>
      <c r="F1326" s="1"/>
      <c r="G1326" s="1"/>
      <c r="H1326" s="1"/>
      <c r="I1326" s="4"/>
    </row>
    <row r="1327" spans="1:9" x14ac:dyDescent="0.3">
      <c r="A1327" s="3">
        <v>1326000</v>
      </c>
      <c r="B1327" s="4">
        <f t="shared" si="40"/>
        <v>8563.75</v>
      </c>
      <c r="C1327" s="4">
        <f t="shared" si="41"/>
        <v>10307.636733990179</v>
      </c>
      <c r="D1327" s="4">
        <f>Sheet1!$J$56-Sheet2!C1327</f>
        <v>-3131.4761279295726</v>
      </c>
      <c r="E1327" s="4"/>
      <c r="F1327" s="1"/>
      <c r="G1327" s="1"/>
      <c r="H1327" s="1"/>
      <c r="I1327" s="4"/>
    </row>
    <row r="1328" spans="1:9" x14ac:dyDescent="0.3">
      <c r="A1328" s="3">
        <v>1327000</v>
      </c>
      <c r="B1328" s="4">
        <f t="shared" si="40"/>
        <v>8570.2083333333339</v>
      </c>
      <c r="C1328" s="4">
        <f t="shared" si="41"/>
        <v>10315.410215690021</v>
      </c>
      <c r="D1328" s="4">
        <f>Sheet1!$J$56-Sheet2!C1328</f>
        <v>-3139.2496096294144</v>
      </c>
      <c r="E1328" s="4"/>
      <c r="F1328" s="1"/>
      <c r="G1328" s="1"/>
      <c r="H1328" s="1"/>
      <c r="I1328" s="4"/>
    </row>
    <row r="1329" spans="1:9" x14ac:dyDescent="0.3">
      <c r="A1329" s="3">
        <v>1328000</v>
      </c>
      <c r="B1329" s="4">
        <f t="shared" si="40"/>
        <v>8576.6666666666661</v>
      </c>
      <c r="C1329" s="4">
        <f t="shared" si="41"/>
        <v>10323.183697389863</v>
      </c>
      <c r="D1329" s="4">
        <f>Sheet1!$J$56-Sheet2!C1329</f>
        <v>-3147.0230913292562</v>
      </c>
      <c r="E1329" s="4"/>
      <c r="F1329" s="1"/>
      <c r="G1329" s="1"/>
      <c r="H1329" s="1"/>
      <c r="I1329" s="4"/>
    </row>
    <row r="1330" spans="1:9" x14ac:dyDescent="0.3">
      <c r="A1330" s="3">
        <v>1329000</v>
      </c>
      <c r="B1330" s="4">
        <f t="shared" si="40"/>
        <v>8583.125</v>
      </c>
      <c r="C1330" s="4">
        <f t="shared" si="41"/>
        <v>10330.957179089704</v>
      </c>
      <c r="D1330" s="4">
        <f>Sheet1!$J$56-Sheet2!C1330</f>
        <v>-3154.796573029098</v>
      </c>
      <c r="E1330" s="4"/>
      <c r="F1330" s="1"/>
      <c r="G1330" s="1"/>
      <c r="H1330" s="1"/>
      <c r="I1330" s="4"/>
    </row>
    <row r="1331" spans="1:9" x14ac:dyDescent="0.3">
      <c r="A1331" s="3">
        <v>1330000</v>
      </c>
      <c r="B1331" s="4">
        <f t="shared" si="40"/>
        <v>8589.5833333333339</v>
      </c>
      <c r="C1331" s="4">
        <f t="shared" si="41"/>
        <v>10338.730660789546</v>
      </c>
      <c r="D1331" s="4">
        <f>Sheet1!$J$56-Sheet2!C1331</f>
        <v>-3162.5700547289398</v>
      </c>
      <c r="E1331" s="4"/>
      <c r="F1331" s="1"/>
      <c r="G1331" s="1"/>
      <c r="H1331" s="1"/>
      <c r="I1331" s="4"/>
    </row>
    <row r="1332" spans="1:9" x14ac:dyDescent="0.3">
      <c r="A1332" s="3">
        <v>1331000</v>
      </c>
      <c r="B1332" s="4">
        <f t="shared" si="40"/>
        <v>8596.0416666666661</v>
      </c>
      <c r="C1332" s="4">
        <f t="shared" si="41"/>
        <v>10346.504142489388</v>
      </c>
      <c r="D1332" s="4">
        <f>Sheet1!$J$56-Sheet2!C1332</f>
        <v>-3170.3435364287816</v>
      </c>
      <c r="E1332" s="4"/>
      <c r="F1332" s="1"/>
      <c r="G1332" s="1"/>
      <c r="H1332" s="1"/>
      <c r="I1332" s="4"/>
    </row>
    <row r="1333" spans="1:9" x14ac:dyDescent="0.3">
      <c r="A1333" s="3">
        <v>1332000</v>
      </c>
      <c r="B1333" s="4">
        <f t="shared" si="40"/>
        <v>8602.5</v>
      </c>
      <c r="C1333" s="4">
        <f t="shared" si="41"/>
        <v>10354.27762418923</v>
      </c>
      <c r="D1333" s="4">
        <f>Sheet1!$J$56-Sheet2!C1333</f>
        <v>-3178.1170181286234</v>
      </c>
      <c r="E1333" s="4"/>
      <c r="F1333" s="1"/>
      <c r="G1333" s="1"/>
      <c r="H1333" s="1"/>
      <c r="I1333" s="4"/>
    </row>
    <row r="1334" spans="1:9" x14ac:dyDescent="0.3">
      <c r="A1334" s="3">
        <v>1333000</v>
      </c>
      <c r="B1334" s="4">
        <f t="shared" si="40"/>
        <v>8608.9583333333339</v>
      </c>
      <c r="C1334" s="4">
        <f t="shared" si="41"/>
        <v>10362.051105889072</v>
      </c>
      <c r="D1334" s="4">
        <f>Sheet1!$J$56-Sheet2!C1334</f>
        <v>-3185.8904998284652</v>
      </c>
      <c r="E1334" s="4"/>
      <c r="F1334" s="1"/>
      <c r="G1334" s="1"/>
      <c r="H1334" s="1"/>
      <c r="I1334" s="4"/>
    </row>
    <row r="1335" spans="1:9" x14ac:dyDescent="0.3">
      <c r="A1335" s="3">
        <v>1334000</v>
      </c>
      <c r="B1335" s="4">
        <f t="shared" si="40"/>
        <v>8615.4166666666661</v>
      </c>
      <c r="C1335" s="4">
        <f t="shared" si="41"/>
        <v>10369.824587588913</v>
      </c>
      <c r="D1335" s="4">
        <f>Sheet1!$J$56-Sheet2!C1335</f>
        <v>-3193.663981528307</v>
      </c>
      <c r="E1335" s="4"/>
      <c r="F1335" s="1"/>
      <c r="G1335" s="1"/>
      <c r="H1335" s="1"/>
      <c r="I1335" s="4"/>
    </row>
    <row r="1336" spans="1:9" x14ac:dyDescent="0.3">
      <c r="A1336" s="3">
        <v>1335000</v>
      </c>
      <c r="B1336" s="4">
        <f t="shared" si="40"/>
        <v>8621.875</v>
      </c>
      <c r="C1336" s="4">
        <f t="shared" si="41"/>
        <v>10377.598069288755</v>
      </c>
      <c r="D1336" s="4">
        <f>Sheet1!$J$56-Sheet2!C1336</f>
        <v>-3201.4374632281488</v>
      </c>
      <c r="E1336" s="4"/>
      <c r="F1336" s="1"/>
      <c r="G1336" s="1"/>
      <c r="H1336" s="1"/>
      <c r="I1336" s="4"/>
    </row>
    <row r="1337" spans="1:9" x14ac:dyDescent="0.3">
      <c r="A1337" s="3">
        <v>1336000</v>
      </c>
      <c r="B1337" s="4">
        <f t="shared" si="40"/>
        <v>8628.3333333333339</v>
      </c>
      <c r="C1337" s="4">
        <f t="shared" si="41"/>
        <v>10385.371550988597</v>
      </c>
      <c r="D1337" s="4">
        <f>Sheet1!$J$56-Sheet2!C1337</f>
        <v>-3209.2109449279906</v>
      </c>
      <c r="E1337" s="4"/>
      <c r="F1337" s="1"/>
      <c r="G1337" s="1"/>
      <c r="H1337" s="1"/>
      <c r="I1337" s="4"/>
    </row>
    <row r="1338" spans="1:9" x14ac:dyDescent="0.3">
      <c r="A1338" s="3">
        <v>1337000</v>
      </c>
      <c r="B1338" s="4">
        <f t="shared" si="40"/>
        <v>8634.7916666666661</v>
      </c>
      <c r="C1338" s="4">
        <f t="shared" si="41"/>
        <v>10393.145032688439</v>
      </c>
      <c r="D1338" s="4">
        <f>Sheet1!$J$56-Sheet2!C1338</f>
        <v>-3216.9844266278324</v>
      </c>
      <c r="E1338" s="4"/>
      <c r="F1338" s="1"/>
      <c r="G1338" s="1"/>
      <c r="H1338" s="1"/>
      <c r="I1338" s="4"/>
    </row>
    <row r="1339" spans="1:9" x14ac:dyDescent="0.3">
      <c r="A1339" s="3">
        <v>1338000</v>
      </c>
      <c r="B1339" s="4">
        <f t="shared" si="40"/>
        <v>8641.25</v>
      </c>
      <c r="C1339" s="4">
        <f t="shared" si="41"/>
        <v>10400.918514388279</v>
      </c>
      <c r="D1339" s="4">
        <f>Sheet1!$J$56-Sheet2!C1339</f>
        <v>-3224.7579083276723</v>
      </c>
      <c r="E1339" s="4"/>
      <c r="F1339" s="1"/>
      <c r="G1339" s="1"/>
      <c r="H1339" s="1"/>
      <c r="I1339" s="4"/>
    </row>
    <row r="1340" spans="1:9" x14ac:dyDescent="0.3">
      <c r="A1340" s="3">
        <v>1339000</v>
      </c>
      <c r="B1340" s="4">
        <f t="shared" si="40"/>
        <v>8647.7083333333339</v>
      </c>
      <c r="C1340" s="4">
        <f t="shared" si="41"/>
        <v>10408.691996088122</v>
      </c>
      <c r="D1340" s="4">
        <f>Sheet1!$J$56-Sheet2!C1340</f>
        <v>-3232.531390027516</v>
      </c>
      <c r="E1340" s="4"/>
      <c r="F1340" s="1"/>
      <c r="G1340" s="1"/>
      <c r="H1340" s="1"/>
      <c r="I1340" s="4"/>
    </row>
    <row r="1341" spans="1:9" x14ac:dyDescent="0.3">
      <c r="A1341" s="3">
        <v>1340000</v>
      </c>
      <c r="B1341" s="4">
        <f t="shared" si="40"/>
        <v>8654.1666666666661</v>
      </c>
      <c r="C1341" s="4">
        <f t="shared" si="41"/>
        <v>10416.465477787964</v>
      </c>
      <c r="D1341" s="4">
        <f>Sheet1!$J$56-Sheet2!C1341</f>
        <v>-3240.3048717273577</v>
      </c>
      <c r="E1341" s="4"/>
      <c r="F1341" s="1"/>
      <c r="G1341" s="1"/>
      <c r="H1341" s="1"/>
      <c r="I1341" s="4"/>
    </row>
    <row r="1342" spans="1:9" x14ac:dyDescent="0.3">
      <c r="A1342" s="3">
        <v>1341000</v>
      </c>
      <c r="B1342" s="4">
        <f t="shared" si="40"/>
        <v>8660.625</v>
      </c>
      <c r="C1342" s="4">
        <f t="shared" si="41"/>
        <v>10424.238959487806</v>
      </c>
      <c r="D1342" s="4">
        <f>Sheet1!$J$56-Sheet2!C1342</f>
        <v>-3248.0783534271995</v>
      </c>
      <c r="E1342" s="4"/>
      <c r="F1342" s="1"/>
      <c r="G1342" s="1"/>
      <c r="H1342" s="1"/>
      <c r="I1342" s="4"/>
    </row>
    <row r="1343" spans="1:9" x14ac:dyDescent="0.3">
      <c r="A1343" s="3">
        <v>1342000</v>
      </c>
      <c r="B1343" s="4">
        <f t="shared" si="40"/>
        <v>8667.0833333333339</v>
      </c>
      <c r="C1343" s="4">
        <f t="shared" si="41"/>
        <v>10432.012441187648</v>
      </c>
      <c r="D1343" s="4">
        <f>Sheet1!$J$56-Sheet2!C1343</f>
        <v>-3255.8518351270413</v>
      </c>
      <c r="E1343" s="4"/>
      <c r="F1343" s="1"/>
      <c r="G1343" s="1"/>
      <c r="H1343" s="1"/>
      <c r="I1343" s="4"/>
    </row>
    <row r="1344" spans="1:9" x14ac:dyDescent="0.3">
      <c r="A1344" s="3">
        <v>1343000</v>
      </c>
      <c r="B1344" s="4">
        <f t="shared" si="40"/>
        <v>8673.5416666666661</v>
      </c>
      <c r="C1344" s="4">
        <f t="shared" si="41"/>
        <v>10439.78592288749</v>
      </c>
      <c r="D1344" s="4">
        <f>Sheet1!$J$56-Sheet2!C1344</f>
        <v>-3263.6253168268831</v>
      </c>
      <c r="E1344" s="4"/>
      <c r="F1344" s="1"/>
      <c r="G1344" s="1"/>
      <c r="H1344" s="1"/>
      <c r="I1344" s="4"/>
    </row>
    <row r="1345" spans="1:9" x14ac:dyDescent="0.3">
      <c r="A1345" s="3">
        <v>1344000</v>
      </c>
      <c r="B1345" s="4">
        <f t="shared" si="40"/>
        <v>8680</v>
      </c>
      <c r="C1345" s="4">
        <f t="shared" si="41"/>
        <v>10447.559404587331</v>
      </c>
      <c r="D1345" s="4">
        <f>Sheet1!$J$56-Sheet2!C1345</f>
        <v>-3271.3987985267249</v>
      </c>
      <c r="E1345" s="4"/>
      <c r="F1345" s="1"/>
      <c r="G1345" s="1"/>
      <c r="H1345" s="1"/>
      <c r="I1345" s="4"/>
    </row>
    <row r="1346" spans="1:9" x14ac:dyDescent="0.3">
      <c r="A1346" s="3">
        <v>1345000</v>
      </c>
      <c r="B1346" s="4">
        <f t="shared" si="40"/>
        <v>8686.4583333333339</v>
      </c>
      <c r="C1346" s="4">
        <f t="shared" si="41"/>
        <v>10455.332886287171</v>
      </c>
      <c r="D1346" s="4">
        <f>Sheet1!$J$56-Sheet2!C1346</f>
        <v>-3279.1722802265649</v>
      </c>
      <c r="E1346" s="4"/>
      <c r="F1346" s="1"/>
      <c r="G1346" s="1"/>
      <c r="H1346" s="1"/>
      <c r="I1346" s="4"/>
    </row>
    <row r="1347" spans="1:9" x14ac:dyDescent="0.3">
      <c r="A1347" s="3">
        <v>1346000</v>
      </c>
      <c r="B1347" s="4">
        <f t="shared" ref="B1347:B1410" si="42">A1347*$B$1/12</f>
        <v>8692.9166666666661</v>
      </c>
      <c r="C1347" s="4">
        <f t="shared" ref="C1347:C1410" si="43">-PMT($C$1/12,$D$1*12,A1347)</f>
        <v>10463.106367987015</v>
      </c>
      <c r="D1347" s="4">
        <f>Sheet1!$J$56-Sheet2!C1347</f>
        <v>-3286.9457619264085</v>
      </c>
      <c r="E1347" s="4"/>
      <c r="F1347" s="1"/>
      <c r="G1347" s="1"/>
      <c r="H1347" s="1"/>
      <c r="I1347" s="4"/>
    </row>
    <row r="1348" spans="1:9" x14ac:dyDescent="0.3">
      <c r="A1348" s="3">
        <v>1347000</v>
      </c>
      <c r="B1348" s="4">
        <f t="shared" si="42"/>
        <v>8699.375</v>
      </c>
      <c r="C1348" s="4">
        <f t="shared" si="43"/>
        <v>10470.879849686857</v>
      </c>
      <c r="D1348" s="4">
        <f>Sheet1!$J$56-Sheet2!C1348</f>
        <v>-3294.7192436262503</v>
      </c>
      <c r="E1348" s="4"/>
      <c r="F1348" s="1"/>
      <c r="G1348" s="1"/>
      <c r="H1348" s="1"/>
      <c r="I1348" s="4"/>
    </row>
    <row r="1349" spans="1:9" x14ac:dyDescent="0.3">
      <c r="A1349" s="3">
        <v>1348000</v>
      </c>
      <c r="B1349" s="4">
        <f t="shared" si="42"/>
        <v>8705.8333333333339</v>
      </c>
      <c r="C1349" s="4">
        <f t="shared" si="43"/>
        <v>10478.653331386698</v>
      </c>
      <c r="D1349" s="4">
        <f>Sheet1!$J$56-Sheet2!C1349</f>
        <v>-3302.4927253260921</v>
      </c>
      <c r="E1349" s="4"/>
      <c r="F1349" s="1"/>
      <c r="G1349" s="1"/>
      <c r="H1349" s="1"/>
      <c r="I1349" s="4"/>
    </row>
    <row r="1350" spans="1:9" x14ac:dyDescent="0.3">
      <c r="A1350" s="3">
        <v>1349000</v>
      </c>
      <c r="B1350" s="4">
        <f t="shared" si="42"/>
        <v>8712.2916666666661</v>
      </c>
      <c r="C1350" s="4">
        <f t="shared" si="43"/>
        <v>10486.426813086538</v>
      </c>
      <c r="D1350" s="4">
        <f>Sheet1!$J$56-Sheet2!C1350</f>
        <v>-3310.2662070259321</v>
      </c>
      <c r="E1350" s="4"/>
      <c r="F1350" s="1"/>
      <c r="G1350" s="1"/>
      <c r="H1350" s="1"/>
      <c r="I1350" s="4"/>
    </row>
    <row r="1351" spans="1:9" x14ac:dyDescent="0.3">
      <c r="A1351" s="3">
        <v>1350000</v>
      </c>
      <c r="B1351" s="4">
        <f t="shared" si="42"/>
        <v>8718.75</v>
      </c>
      <c r="C1351" s="4">
        <f t="shared" si="43"/>
        <v>10494.200294786382</v>
      </c>
      <c r="D1351" s="4">
        <f>Sheet1!$J$56-Sheet2!C1351</f>
        <v>-3318.0396887257757</v>
      </c>
      <c r="E1351" s="4"/>
      <c r="F1351" s="1"/>
      <c r="G1351" s="1"/>
      <c r="H1351" s="1"/>
      <c r="I1351" s="4"/>
    </row>
    <row r="1352" spans="1:9" x14ac:dyDescent="0.3">
      <c r="A1352" s="3">
        <v>1351000</v>
      </c>
      <c r="B1352" s="4">
        <f t="shared" si="42"/>
        <v>8725.2083333333339</v>
      </c>
      <c r="C1352" s="4">
        <f t="shared" si="43"/>
        <v>10501.973776486224</v>
      </c>
      <c r="D1352" s="4">
        <f>Sheet1!$J$56-Sheet2!C1352</f>
        <v>-3325.8131704256175</v>
      </c>
      <c r="E1352" s="4"/>
      <c r="F1352" s="1"/>
      <c r="G1352" s="1"/>
      <c r="H1352" s="1"/>
      <c r="I1352" s="4"/>
    </row>
    <row r="1353" spans="1:9" x14ac:dyDescent="0.3">
      <c r="A1353" s="3">
        <v>1352000</v>
      </c>
      <c r="B1353" s="4">
        <f t="shared" si="42"/>
        <v>8731.6666666666661</v>
      </c>
      <c r="C1353" s="4">
        <f t="shared" si="43"/>
        <v>10509.747258186064</v>
      </c>
      <c r="D1353" s="4">
        <f>Sheet1!$J$56-Sheet2!C1353</f>
        <v>-3333.5866521254575</v>
      </c>
      <c r="E1353" s="4"/>
      <c r="F1353" s="1"/>
      <c r="G1353" s="1"/>
      <c r="H1353" s="1"/>
      <c r="I1353" s="4"/>
    </row>
    <row r="1354" spans="1:9" x14ac:dyDescent="0.3">
      <c r="A1354" s="3">
        <v>1353000</v>
      </c>
      <c r="B1354" s="4">
        <f t="shared" si="42"/>
        <v>8738.125</v>
      </c>
      <c r="C1354" s="4">
        <f t="shared" si="43"/>
        <v>10517.520739885907</v>
      </c>
      <c r="D1354" s="4">
        <f>Sheet1!$J$56-Sheet2!C1354</f>
        <v>-3341.3601338253011</v>
      </c>
      <c r="E1354" s="4"/>
      <c r="F1354" s="1"/>
      <c r="G1354" s="1"/>
      <c r="H1354" s="1"/>
      <c r="I1354" s="4"/>
    </row>
    <row r="1355" spans="1:9" x14ac:dyDescent="0.3">
      <c r="A1355" s="3">
        <v>1354000</v>
      </c>
      <c r="B1355" s="4">
        <f t="shared" si="42"/>
        <v>8744.5833333333339</v>
      </c>
      <c r="C1355" s="4">
        <f t="shared" si="43"/>
        <v>10525.294221585749</v>
      </c>
      <c r="D1355" s="4">
        <f>Sheet1!$J$56-Sheet2!C1355</f>
        <v>-3349.1336155251429</v>
      </c>
      <c r="E1355" s="4"/>
      <c r="F1355" s="1"/>
      <c r="G1355" s="1"/>
      <c r="H1355" s="1"/>
      <c r="I1355" s="4"/>
    </row>
    <row r="1356" spans="1:9" x14ac:dyDescent="0.3">
      <c r="A1356" s="3">
        <v>1355000</v>
      </c>
      <c r="B1356" s="4">
        <f t="shared" si="42"/>
        <v>8751.0416666666661</v>
      </c>
      <c r="C1356" s="4">
        <f t="shared" si="43"/>
        <v>10533.067703285589</v>
      </c>
      <c r="D1356" s="4">
        <f>Sheet1!$J$56-Sheet2!C1356</f>
        <v>-3356.9070972249829</v>
      </c>
      <c r="E1356" s="4"/>
      <c r="F1356" s="1"/>
      <c r="G1356" s="1"/>
      <c r="H1356" s="1"/>
      <c r="I1356" s="4"/>
    </row>
    <row r="1357" spans="1:9" x14ac:dyDescent="0.3">
      <c r="A1357" s="3">
        <v>1356000</v>
      </c>
      <c r="B1357" s="4">
        <f t="shared" si="42"/>
        <v>8757.5</v>
      </c>
      <c r="C1357" s="4">
        <f t="shared" si="43"/>
        <v>10540.841184985431</v>
      </c>
      <c r="D1357" s="4">
        <f>Sheet1!$J$56-Sheet2!C1357</f>
        <v>-3364.6805789248247</v>
      </c>
      <c r="E1357" s="4"/>
      <c r="F1357" s="1"/>
      <c r="G1357" s="1"/>
      <c r="H1357" s="1"/>
      <c r="I1357" s="4"/>
    </row>
    <row r="1358" spans="1:9" x14ac:dyDescent="0.3">
      <c r="A1358" s="3">
        <v>1357000</v>
      </c>
      <c r="B1358" s="4">
        <f t="shared" si="42"/>
        <v>8763.9583333333339</v>
      </c>
      <c r="C1358" s="4">
        <f t="shared" si="43"/>
        <v>10548.614666685275</v>
      </c>
      <c r="D1358" s="4">
        <f>Sheet1!$J$56-Sheet2!C1358</f>
        <v>-3372.4540606246683</v>
      </c>
      <c r="E1358" s="4"/>
      <c r="F1358" s="1"/>
      <c r="G1358" s="1"/>
      <c r="H1358" s="1"/>
      <c r="I1358" s="4"/>
    </row>
    <row r="1359" spans="1:9" x14ac:dyDescent="0.3">
      <c r="A1359" s="3">
        <v>1358000</v>
      </c>
      <c r="B1359" s="4">
        <f t="shared" si="42"/>
        <v>8770.4166666666661</v>
      </c>
      <c r="C1359" s="4">
        <f t="shared" si="43"/>
        <v>10556.388148385116</v>
      </c>
      <c r="D1359" s="4">
        <f>Sheet1!$J$56-Sheet2!C1359</f>
        <v>-3380.2275423245101</v>
      </c>
      <c r="E1359" s="4"/>
      <c r="F1359" s="1"/>
      <c r="G1359" s="1"/>
      <c r="H1359" s="1"/>
      <c r="I1359" s="4"/>
    </row>
    <row r="1360" spans="1:9" x14ac:dyDescent="0.3">
      <c r="A1360" s="3">
        <v>1359000</v>
      </c>
      <c r="B1360" s="4">
        <f t="shared" si="42"/>
        <v>8776.875</v>
      </c>
      <c r="C1360" s="4">
        <f t="shared" si="43"/>
        <v>10564.161630084956</v>
      </c>
      <c r="D1360" s="4">
        <f>Sheet1!$J$56-Sheet2!C1360</f>
        <v>-3388.00102402435</v>
      </c>
      <c r="E1360" s="4"/>
      <c r="F1360" s="1"/>
      <c r="G1360" s="1"/>
      <c r="H1360" s="1"/>
      <c r="I1360" s="4"/>
    </row>
    <row r="1361" spans="1:9" x14ac:dyDescent="0.3">
      <c r="A1361" s="3">
        <v>1360000</v>
      </c>
      <c r="B1361" s="4">
        <f t="shared" si="42"/>
        <v>8783.3333333333339</v>
      </c>
      <c r="C1361" s="4">
        <f t="shared" si="43"/>
        <v>10571.935111784798</v>
      </c>
      <c r="D1361" s="4">
        <f>Sheet1!$J$56-Sheet2!C1361</f>
        <v>-3395.7745057241918</v>
      </c>
      <c r="E1361" s="4"/>
      <c r="F1361" s="1"/>
      <c r="G1361" s="1"/>
      <c r="H1361" s="1"/>
      <c r="I1361" s="4"/>
    </row>
    <row r="1362" spans="1:9" x14ac:dyDescent="0.3">
      <c r="A1362" s="3">
        <v>1361000</v>
      </c>
      <c r="B1362" s="4">
        <f t="shared" si="42"/>
        <v>8789.7916666666661</v>
      </c>
      <c r="C1362" s="4">
        <f t="shared" si="43"/>
        <v>10579.708593484642</v>
      </c>
      <c r="D1362" s="4">
        <f>Sheet1!$J$56-Sheet2!C1362</f>
        <v>-3403.5479874240355</v>
      </c>
      <c r="E1362" s="4"/>
      <c r="F1362" s="1"/>
      <c r="G1362" s="1"/>
      <c r="H1362" s="1"/>
      <c r="I1362" s="4"/>
    </row>
    <row r="1363" spans="1:9" x14ac:dyDescent="0.3">
      <c r="A1363" s="3">
        <v>1362000</v>
      </c>
      <c r="B1363" s="4">
        <f t="shared" si="42"/>
        <v>8796.25</v>
      </c>
      <c r="C1363" s="4">
        <f t="shared" si="43"/>
        <v>10587.482075184482</v>
      </c>
      <c r="D1363" s="4">
        <f>Sheet1!$J$56-Sheet2!C1363</f>
        <v>-3411.3214691238754</v>
      </c>
      <c r="E1363" s="4"/>
      <c r="F1363" s="1"/>
      <c r="G1363" s="1"/>
      <c r="H1363" s="1"/>
      <c r="I1363" s="4"/>
    </row>
    <row r="1364" spans="1:9" x14ac:dyDescent="0.3">
      <c r="A1364" s="3">
        <v>1363000</v>
      </c>
      <c r="B1364" s="4">
        <f t="shared" si="42"/>
        <v>8802.7083333333339</v>
      </c>
      <c r="C1364" s="4">
        <f t="shared" si="43"/>
        <v>10595.255556884324</v>
      </c>
      <c r="D1364" s="4">
        <f>Sheet1!$J$56-Sheet2!C1364</f>
        <v>-3419.0949508237172</v>
      </c>
      <c r="E1364" s="4"/>
      <c r="F1364" s="1"/>
      <c r="G1364" s="1"/>
      <c r="H1364" s="1"/>
      <c r="I1364" s="4"/>
    </row>
    <row r="1365" spans="1:9" x14ac:dyDescent="0.3">
      <c r="A1365" s="3">
        <v>1364000</v>
      </c>
      <c r="B1365" s="4">
        <f t="shared" si="42"/>
        <v>8809.1666666666661</v>
      </c>
      <c r="C1365" s="4">
        <f t="shared" si="43"/>
        <v>10603.029038584165</v>
      </c>
      <c r="D1365" s="4">
        <f>Sheet1!$J$56-Sheet2!C1365</f>
        <v>-3426.868432523559</v>
      </c>
      <c r="E1365" s="4"/>
      <c r="F1365" s="1"/>
      <c r="G1365" s="1"/>
      <c r="H1365" s="1"/>
      <c r="I1365" s="4"/>
    </row>
    <row r="1366" spans="1:9" x14ac:dyDescent="0.3">
      <c r="A1366" s="3">
        <v>1365000</v>
      </c>
      <c r="B1366" s="4">
        <f t="shared" si="42"/>
        <v>8815.625</v>
      </c>
      <c r="C1366" s="4">
        <f t="shared" si="43"/>
        <v>10610.802520284009</v>
      </c>
      <c r="D1366" s="4">
        <f>Sheet1!$J$56-Sheet2!C1366</f>
        <v>-3434.6419142234026</v>
      </c>
      <c r="E1366" s="4"/>
      <c r="F1366" s="1"/>
      <c r="G1366" s="1"/>
      <c r="H1366" s="1"/>
      <c r="I1366" s="4"/>
    </row>
    <row r="1367" spans="1:9" x14ac:dyDescent="0.3">
      <c r="A1367" s="3">
        <v>1366000</v>
      </c>
      <c r="B1367" s="4">
        <f t="shared" si="42"/>
        <v>8822.0833333333339</v>
      </c>
      <c r="C1367" s="4">
        <f t="shared" si="43"/>
        <v>10618.576001983849</v>
      </c>
      <c r="D1367" s="4">
        <f>Sheet1!$J$56-Sheet2!C1367</f>
        <v>-3442.4153959232426</v>
      </c>
      <c r="E1367" s="4"/>
      <c r="F1367" s="1"/>
      <c r="G1367" s="1"/>
      <c r="H1367" s="1"/>
      <c r="I1367" s="4"/>
    </row>
    <row r="1368" spans="1:9" x14ac:dyDescent="0.3">
      <c r="A1368" s="3">
        <v>1367000</v>
      </c>
      <c r="B1368" s="4">
        <f t="shared" si="42"/>
        <v>8828.5416666666661</v>
      </c>
      <c r="C1368" s="4">
        <f t="shared" si="43"/>
        <v>10626.349483683691</v>
      </c>
      <c r="D1368" s="4">
        <f>Sheet1!$J$56-Sheet2!C1368</f>
        <v>-3450.1888776230844</v>
      </c>
      <c r="E1368" s="4"/>
      <c r="F1368" s="1"/>
      <c r="G1368" s="1"/>
      <c r="H1368" s="1"/>
      <c r="I1368" s="4"/>
    </row>
    <row r="1369" spans="1:9" x14ac:dyDescent="0.3">
      <c r="A1369" s="3">
        <v>1368000</v>
      </c>
      <c r="B1369" s="4">
        <f t="shared" si="42"/>
        <v>8835</v>
      </c>
      <c r="C1369" s="4">
        <f t="shared" si="43"/>
        <v>10634.122965383534</v>
      </c>
      <c r="D1369" s="4">
        <f>Sheet1!$J$56-Sheet2!C1369</f>
        <v>-3457.962359322928</v>
      </c>
      <c r="E1369" s="4"/>
      <c r="F1369" s="1"/>
      <c r="G1369" s="1"/>
      <c r="H1369" s="1"/>
      <c r="I1369" s="4"/>
    </row>
    <row r="1370" spans="1:9" x14ac:dyDescent="0.3">
      <c r="A1370" s="3">
        <v>1369000</v>
      </c>
      <c r="B1370" s="4">
        <f t="shared" si="42"/>
        <v>8841.4583333333339</v>
      </c>
      <c r="C1370" s="4">
        <f t="shared" si="43"/>
        <v>10641.896447083374</v>
      </c>
      <c r="D1370" s="4">
        <f>Sheet1!$J$56-Sheet2!C1370</f>
        <v>-3465.735841022768</v>
      </c>
      <c r="E1370" s="4"/>
      <c r="F1370" s="1"/>
      <c r="G1370" s="1"/>
      <c r="H1370" s="1"/>
      <c r="I1370" s="4"/>
    </row>
    <row r="1371" spans="1:9" x14ac:dyDescent="0.3">
      <c r="A1371" s="3">
        <v>1370000</v>
      </c>
      <c r="B1371" s="4">
        <f t="shared" si="42"/>
        <v>8847.9166666666661</v>
      </c>
      <c r="C1371" s="4">
        <f t="shared" si="43"/>
        <v>10649.669928783216</v>
      </c>
      <c r="D1371" s="4">
        <f>Sheet1!$J$56-Sheet2!C1371</f>
        <v>-3473.5093227226098</v>
      </c>
      <c r="E1371" s="4"/>
      <c r="F1371" s="1"/>
      <c r="G1371" s="1"/>
      <c r="H1371" s="1"/>
      <c r="I1371" s="4"/>
    </row>
    <row r="1372" spans="1:9" x14ac:dyDescent="0.3">
      <c r="A1372" s="3">
        <v>1371000</v>
      </c>
      <c r="B1372" s="4">
        <f t="shared" si="42"/>
        <v>8854.375</v>
      </c>
      <c r="C1372" s="4">
        <f t="shared" si="43"/>
        <v>10657.443410483058</v>
      </c>
      <c r="D1372" s="4">
        <f>Sheet1!$J$56-Sheet2!C1372</f>
        <v>-3481.2828044224516</v>
      </c>
      <c r="E1372" s="4"/>
      <c r="F1372" s="1"/>
      <c r="G1372" s="1"/>
      <c r="H1372" s="1"/>
      <c r="I1372" s="4"/>
    </row>
    <row r="1373" spans="1:9" x14ac:dyDescent="0.3">
      <c r="A1373" s="3">
        <v>1372000</v>
      </c>
      <c r="B1373" s="4">
        <f t="shared" si="42"/>
        <v>8860.8333333333339</v>
      </c>
      <c r="C1373" s="4">
        <f t="shared" si="43"/>
        <v>10665.216892182902</v>
      </c>
      <c r="D1373" s="4">
        <f>Sheet1!$J$56-Sheet2!C1373</f>
        <v>-3489.0562861222952</v>
      </c>
      <c r="E1373" s="4"/>
      <c r="F1373" s="1"/>
      <c r="G1373" s="1"/>
      <c r="H1373" s="1"/>
      <c r="I1373" s="4"/>
    </row>
    <row r="1374" spans="1:9" x14ac:dyDescent="0.3">
      <c r="A1374" s="3">
        <v>1373000</v>
      </c>
      <c r="B1374" s="4">
        <f t="shared" si="42"/>
        <v>8867.2916666666661</v>
      </c>
      <c r="C1374" s="4">
        <f t="shared" si="43"/>
        <v>10672.990373882742</v>
      </c>
      <c r="D1374" s="4">
        <f>Sheet1!$J$56-Sheet2!C1374</f>
        <v>-3496.8297678221352</v>
      </c>
      <c r="E1374" s="4"/>
      <c r="F1374" s="1"/>
      <c r="G1374" s="1"/>
      <c r="H1374" s="1"/>
      <c r="I1374" s="4"/>
    </row>
    <row r="1375" spans="1:9" x14ac:dyDescent="0.3">
      <c r="A1375" s="3">
        <v>1374000</v>
      </c>
      <c r="B1375" s="4">
        <f t="shared" si="42"/>
        <v>8873.75</v>
      </c>
      <c r="C1375" s="4">
        <f t="shared" si="43"/>
        <v>10680.763855582583</v>
      </c>
      <c r="D1375" s="4">
        <f>Sheet1!$J$56-Sheet2!C1375</f>
        <v>-3504.603249521977</v>
      </c>
      <c r="E1375" s="4"/>
      <c r="F1375" s="1"/>
      <c r="G1375" s="1"/>
      <c r="H1375" s="1"/>
      <c r="I1375" s="4"/>
    </row>
    <row r="1376" spans="1:9" x14ac:dyDescent="0.3">
      <c r="A1376" s="3">
        <v>1375000</v>
      </c>
      <c r="B1376" s="4">
        <f t="shared" si="42"/>
        <v>8880.2083333333339</v>
      </c>
      <c r="C1376" s="4">
        <f t="shared" si="43"/>
        <v>10688.537337282425</v>
      </c>
      <c r="D1376" s="4">
        <f>Sheet1!$J$56-Sheet2!C1376</f>
        <v>-3512.3767312218188</v>
      </c>
      <c r="E1376" s="4"/>
      <c r="F1376" s="1"/>
      <c r="G1376" s="1"/>
      <c r="H1376" s="1"/>
      <c r="I1376" s="4"/>
    </row>
    <row r="1377" spans="1:9" x14ac:dyDescent="0.3">
      <c r="A1377" s="3">
        <v>1376000</v>
      </c>
      <c r="B1377" s="4">
        <f t="shared" si="42"/>
        <v>8886.6666666666661</v>
      </c>
      <c r="C1377" s="4">
        <f t="shared" si="43"/>
        <v>10696.310818982267</v>
      </c>
      <c r="D1377" s="4">
        <f>Sheet1!$J$56-Sheet2!C1377</f>
        <v>-3520.1502129216606</v>
      </c>
      <c r="E1377" s="4"/>
      <c r="F1377" s="1"/>
      <c r="G1377" s="1"/>
      <c r="H1377" s="1"/>
      <c r="I1377" s="4"/>
    </row>
    <row r="1378" spans="1:9" x14ac:dyDescent="0.3">
      <c r="A1378" s="3">
        <v>1377000</v>
      </c>
      <c r="B1378" s="4">
        <f t="shared" si="42"/>
        <v>8893.125</v>
      </c>
      <c r="C1378" s="4">
        <f t="shared" si="43"/>
        <v>10704.084300682109</v>
      </c>
      <c r="D1378" s="4">
        <f>Sheet1!$J$56-Sheet2!C1378</f>
        <v>-3527.9236946215024</v>
      </c>
      <c r="E1378" s="4"/>
      <c r="F1378" s="1"/>
      <c r="G1378" s="1"/>
      <c r="H1378" s="1"/>
      <c r="I1378" s="4"/>
    </row>
    <row r="1379" spans="1:9" x14ac:dyDescent="0.3">
      <c r="A1379" s="3">
        <v>1378000</v>
      </c>
      <c r="B1379" s="4">
        <f t="shared" si="42"/>
        <v>8899.5833333333339</v>
      </c>
      <c r="C1379" s="4">
        <f t="shared" si="43"/>
        <v>10711.857782381951</v>
      </c>
      <c r="D1379" s="4">
        <f>Sheet1!$J$56-Sheet2!C1379</f>
        <v>-3535.6971763213442</v>
      </c>
      <c r="E1379" s="4"/>
      <c r="F1379" s="1"/>
      <c r="G1379" s="1"/>
      <c r="H1379" s="1"/>
      <c r="I1379" s="4"/>
    </row>
    <row r="1380" spans="1:9" x14ac:dyDescent="0.3">
      <c r="A1380" s="3">
        <v>1379000</v>
      </c>
      <c r="B1380" s="4">
        <f t="shared" si="42"/>
        <v>8906.0416666666661</v>
      </c>
      <c r="C1380" s="4">
        <f t="shared" si="43"/>
        <v>10719.631264081794</v>
      </c>
      <c r="D1380" s="4">
        <f>Sheet1!$J$56-Sheet2!C1380</f>
        <v>-3543.4706580211878</v>
      </c>
      <c r="E1380" s="4"/>
      <c r="F1380" s="1"/>
      <c r="G1380" s="1"/>
      <c r="H1380" s="1"/>
      <c r="I1380" s="4"/>
    </row>
    <row r="1381" spans="1:9" x14ac:dyDescent="0.3">
      <c r="A1381" s="3">
        <v>1380000</v>
      </c>
      <c r="B1381" s="4">
        <f t="shared" si="42"/>
        <v>8912.5</v>
      </c>
      <c r="C1381" s="4">
        <f t="shared" si="43"/>
        <v>10727.404745781634</v>
      </c>
      <c r="D1381" s="4">
        <f>Sheet1!$J$56-Sheet2!C1381</f>
        <v>-3551.2441397210278</v>
      </c>
      <c r="E1381" s="4"/>
      <c r="F1381" s="1"/>
      <c r="G1381" s="1"/>
      <c r="H1381" s="1"/>
      <c r="I1381" s="4"/>
    </row>
    <row r="1382" spans="1:9" x14ac:dyDescent="0.3">
      <c r="A1382" s="3">
        <v>1381000</v>
      </c>
      <c r="B1382" s="4">
        <f t="shared" si="42"/>
        <v>8918.9583333333339</v>
      </c>
      <c r="C1382" s="4">
        <f t="shared" si="43"/>
        <v>10735.178227481476</v>
      </c>
      <c r="D1382" s="4">
        <f>Sheet1!$J$56-Sheet2!C1382</f>
        <v>-3559.0176214208695</v>
      </c>
      <c r="E1382" s="4"/>
      <c r="F1382" s="1"/>
      <c r="G1382" s="1"/>
      <c r="H1382" s="1"/>
      <c r="I1382" s="4"/>
    </row>
    <row r="1383" spans="1:9" x14ac:dyDescent="0.3">
      <c r="A1383" s="3">
        <v>1382000</v>
      </c>
      <c r="B1383" s="4">
        <f t="shared" si="42"/>
        <v>8925.4166666666661</v>
      </c>
      <c r="C1383" s="4">
        <f t="shared" si="43"/>
        <v>10742.951709181318</v>
      </c>
      <c r="D1383" s="4">
        <f>Sheet1!$J$56-Sheet2!C1383</f>
        <v>-3566.7911031207113</v>
      </c>
      <c r="E1383" s="4"/>
      <c r="F1383" s="1"/>
      <c r="G1383" s="1"/>
      <c r="H1383" s="1"/>
      <c r="I1383" s="4"/>
    </row>
    <row r="1384" spans="1:9" x14ac:dyDescent="0.3">
      <c r="A1384" s="3">
        <v>1383000</v>
      </c>
      <c r="B1384" s="4">
        <f t="shared" si="42"/>
        <v>8931.875</v>
      </c>
      <c r="C1384" s="4">
        <f t="shared" si="43"/>
        <v>10750.72519088116</v>
      </c>
      <c r="D1384" s="4">
        <f>Sheet1!$J$56-Sheet2!C1384</f>
        <v>-3574.5645848205531</v>
      </c>
      <c r="E1384" s="4"/>
      <c r="F1384" s="1"/>
      <c r="G1384" s="1"/>
      <c r="H1384" s="1"/>
      <c r="I1384" s="4"/>
    </row>
    <row r="1385" spans="1:9" x14ac:dyDescent="0.3">
      <c r="A1385" s="3">
        <v>1384000</v>
      </c>
      <c r="B1385" s="4">
        <f t="shared" si="42"/>
        <v>8938.3333333333339</v>
      </c>
      <c r="C1385" s="4">
        <f t="shared" si="43"/>
        <v>10758.498672581001</v>
      </c>
      <c r="D1385" s="4">
        <f>Sheet1!$J$56-Sheet2!C1385</f>
        <v>-3582.3380665203949</v>
      </c>
      <c r="E1385" s="4"/>
      <c r="F1385" s="1"/>
      <c r="G1385" s="1"/>
      <c r="H1385" s="1"/>
      <c r="I1385" s="4"/>
    </row>
    <row r="1386" spans="1:9" x14ac:dyDescent="0.3">
      <c r="A1386" s="3">
        <v>1385000</v>
      </c>
      <c r="B1386" s="4">
        <f t="shared" si="42"/>
        <v>8944.7916666666661</v>
      </c>
      <c r="C1386" s="4">
        <f t="shared" si="43"/>
        <v>10766.272154280843</v>
      </c>
      <c r="D1386" s="4">
        <f>Sheet1!$J$56-Sheet2!C1386</f>
        <v>-3590.1115482202367</v>
      </c>
      <c r="E1386" s="4"/>
      <c r="F1386" s="1"/>
      <c r="G1386" s="1"/>
      <c r="H1386" s="1"/>
      <c r="I1386" s="4"/>
    </row>
    <row r="1387" spans="1:9" x14ac:dyDescent="0.3">
      <c r="A1387" s="3">
        <v>1386000</v>
      </c>
      <c r="B1387" s="4">
        <f t="shared" si="42"/>
        <v>8951.25</v>
      </c>
      <c r="C1387" s="4">
        <f t="shared" si="43"/>
        <v>10774.045635980685</v>
      </c>
      <c r="D1387" s="4">
        <f>Sheet1!$J$56-Sheet2!C1387</f>
        <v>-3597.8850299200785</v>
      </c>
      <c r="E1387" s="4"/>
      <c r="F1387" s="1"/>
      <c r="G1387" s="1"/>
      <c r="H1387" s="1"/>
      <c r="I1387" s="4"/>
    </row>
    <row r="1388" spans="1:9" x14ac:dyDescent="0.3">
      <c r="A1388" s="3">
        <v>1387000</v>
      </c>
      <c r="B1388" s="4">
        <f t="shared" si="42"/>
        <v>8957.7083333333339</v>
      </c>
      <c r="C1388" s="4">
        <f t="shared" si="43"/>
        <v>10781.819117680527</v>
      </c>
      <c r="D1388" s="4">
        <f>Sheet1!$J$56-Sheet2!C1388</f>
        <v>-3605.6585116199203</v>
      </c>
      <c r="E1388" s="4"/>
      <c r="F1388" s="1"/>
      <c r="G1388" s="1"/>
      <c r="H1388" s="1"/>
      <c r="I1388" s="4"/>
    </row>
    <row r="1389" spans="1:9" x14ac:dyDescent="0.3">
      <c r="A1389" s="3">
        <v>1388000</v>
      </c>
      <c r="B1389" s="4">
        <f t="shared" si="42"/>
        <v>8964.1666666666661</v>
      </c>
      <c r="C1389" s="4">
        <f t="shared" si="43"/>
        <v>10789.592599380368</v>
      </c>
      <c r="D1389" s="4">
        <f>Sheet1!$J$56-Sheet2!C1389</f>
        <v>-3613.4319933197621</v>
      </c>
      <c r="E1389" s="4"/>
      <c r="F1389" s="1"/>
      <c r="G1389" s="1"/>
      <c r="H1389" s="1"/>
      <c r="I1389" s="4"/>
    </row>
    <row r="1390" spans="1:9" x14ac:dyDescent="0.3">
      <c r="A1390" s="3">
        <v>1389000</v>
      </c>
      <c r="B1390" s="4">
        <f t="shared" si="42"/>
        <v>8970.625</v>
      </c>
      <c r="C1390" s="4">
        <f t="shared" si="43"/>
        <v>10797.36608108021</v>
      </c>
      <c r="D1390" s="4">
        <f>Sheet1!$J$56-Sheet2!C1390</f>
        <v>-3621.2054750196039</v>
      </c>
      <c r="E1390" s="4"/>
      <c r="F1390" s="1"/>
      <c r="G1390" s="1"/>
      <c r="H1390" s="1"/>
      <c r="I1390" s="4"/>
    </row>
    <row r="1391" spans="1:9" x14ac:dyDescent="0.3">
      <c r="A1391" s="3">
        <v>1390000</v>
      </c>
      <c r="B1391" s="4">
        <f t="shared" si="42"/>
        <v>8977.0833333333339</v>
      </c>
      <c r="C1391" s="4">
        <f t="shared" si="43"/>
        <v>10805.139562780052</v>
      </c>
      <c r="D1391" s="4">
        <f>Sheet1!$J$56-Sheet2!C1391</f>
        <v>-3628.9789567194457</v>
      </c>
      <c r="E1391" s="4"/>
      <c r="F1391" s="1"/>
      <c r="G1391" s="1"/>
      <c r="H1391" s="1"/>
      <c r="I1391" s="4"/>
    </row>
    <row r="1392" spans="1:9" x14ac:dyDescent="0.3">
      <c r="A1392" s="3">
        <v>1391000</v>
      </c>
      <c r="B1392" s="4">
        <f t="shared" si="42"/>
        <v>8983.5416666666661</v>
      </c>
      <c r="C1392" s="4">
        <f t="shared" si="43"/>
        <v>10812.913044479894</v>
      </c>
      <c r="D1392" s="4">
        <f>Sheet1!$J$56-Sheet2!C1392</f>
        <v>-3636.7524384192875</v>
      </c>
      <c r="E1392" s="4"/>
      <c r="F1392" s="1"/>
      <c r="G1392" s="1"/>
      <c r="H1392" s="1"/>
      <c r="I1392" s="4"/>
    </row>
    <row r="1393" spans="1:9" x14ac:dyDescent="0.3">
      <c r="A1393" s="3">
        <v>1392000</v>
      </c>
      <c r="B1393" s="4">
        <f t="shared" si="42"/>
        <v>8990</v>
      </c>
      <c r="C1393" s="4">
        <f t="shared" si="43"/>
        <v>10820.686526179736</v>
      </c>
      <c r="D1393" s="4">
        <f>Sheet1!$J$56-Sheet2!C1393</f>
        <v>-3644.5259201191293</v>
      </c>
      <c r="E1393" s="4"/>
      <c r="F1393" s="1"/>
      <c r="G1393" s="1"/>
      <c r="H1393" s="1"/>
      <c r="I1393" s="4"/>
    </row>
    <row r="1394" spans="1:9" x14ac:dyDescent="0.3">
      <c r="A1394" s="3">
        <v>1393000</v>
      </c>
      <c r="B1394" s="4">
        <f t="shared" si="42"/>
        <v>8996.4583333333339</v>
      </c>
      <c r="C1394" s="4">
        <f t="shared" si="43"/>
        <v>10828.460007879577</v>
      </c>
      <c r="D1394" s="4">
        <f>Sheet1!$J$56-Sheet2!C1394</f>
        <v>-3652.2994018189711</v>
      </c>
      <c r="E1394" s="4"/>
      <c r="F1394" s="1"/>
      <c r="G1394" s="1"/>
      <c r="H1394" s="1"/>
      <c r="I1394" s="4"/>
    </row>
    <row r="1395" spans="1:9" x14ac:dyDescent="0.3">
      <c r="A1395" s="3">
        <v>1394000</v>
      </c>
      <c r="B1395" s="4">
        <f t="shared" si="42"/>
        <v>9002.9166666666661</v>
      </c>
      <c r="C1395" s="4">
        <f t="shared" si="43"/>
        <v>10836.233489579419</v>
      </c>
      <c r="D1395" s="4">
        <f>Sheet1!$J$56-Sheet2!C1395</f>
        <v>-3660.0728835188129</v>
      </c>
      <c r="E1395" s="4"/>
      <c r="F1395" s="1"/>
      <c r="G1395" s="1"/>
      <c r="H1395" s="1"/>
      <c r="I1395" s="4"/>
    </row>
    <row r="1396" spans="1:9" x14ac:dyDescent="0.3">
      <c r="A1396" s="3">
        <v>1395000</v>
      </c>
      <c r="B1396" s="4">
        <f t="shared" si="42"/>
        <v>9009.375</v>
      </c>
      <c r="C1396" s="4">
        <f t="shared" si="43"/>
        <v>10844.006971279261</v>
      </c>
      <c r="D1396" s="4">
        <f>Sheet1!$J$56-Sheet2!C1396</f>
        <v>-3667.8463652186547</v>
      </c>
      <c r="E1396" s="4"/>
      <c r="F1396" s="1"/>
      <c r="G1396" s="1"/>
      <c r="H1396" s="1"/>
      <c r="I1396" s="4"/>
    </row>
    <row r="1397" spans="1:9" x14ac:dyDescent="0.3">
      <c r="A1397" s="3">
        <v>1396000</v>
      </c>
      <c r="B1397" s="4">
        <f t="shared" si="42"/>
        <v>9015.8333333333339</v>
      </c>
      <c r="C1397" s="4">
        <f t="shared" si="43"/>
        <v>10851.780452979103</v>
      </c>
      <c r="D1397" s="4">
        <f>Sheet1!$J$56-Sheet2!C1397</f>
        <v>-3675.6198469184965</v>
      </c>
      <c r="E1397" s="4"/>
      <c r="F1397" s="1"/>
      <c r="G1397" s="1"/>
      <c r="H1397" s="1"/>
      <c r="I1397" s="4"/>
    </row>
    <row r="1398" spans="1:9" x14ac:dyDescent="0.3">
      <c r="A1398" s="3">
        <v>1397000</v>
      </c>
      <c r="B1398" s="4">
        <f t="shared" si="42"/>
        <v>9022.2916666666661</v>
      </c>
      <c r="C1398" s="4">
        <f t="shared" si="43"/>
        <v>10859.553934678945</v>
      </c>
      <c r="D1398" s="4">
        <f>Sheet1!$J$56-Sheet2!C1398</f>
        <v>-3683.3933286183383</v>
      </c>
      <c r="E1398" s="4"/>
      <c r="F1398" s="1"/>
      <c r="G1398" s="1"/>
      <c r="H1398" s="1"/>
      <c r="I1398" s="4"/>
    </row>
    <row r="1399" spans="1:9" x14ac:dyDescent="0.3">
      <c r="A1399" s="3">
        <v>1398000</v>
      </c>
      <c r="B1399" s="4">
        <f t="shared" si="42"/>
        <v>9028.75</v>
      </c>
      <c r="C1399" s="4">
        <f t="shared" si="43"/>
        <v>10867.327416378786</v>
      </c>
      <c r="D1399" s="4">
        <f>Sheet1!$J$56-Sheet2!C1399</f>
        <v>-3691.1668103181801</v>
      </c>
      <c r="E1399" s="4"/>
      <c r="F1399" s="1"/>
      <c r="G1399" s="1"/>
      <c r="H1399" s="1"/>
      <c r="I1399" s="4"/>
    </row>
    <row r="1400" spans="1:9" x14ac:dyDescent="0.3">
      <c r="A1400" s="3">
        <v>1399000</v>
      </c>
      <c r="B1400" s="4">
        <f t="shared" si="42"/>
        <v>9035.2083333333339</v>
      </c>
      <c r="C1400" s="4">
        <f t="shared" si="43"/>
        <v>10875.100898078628</v>
      </c>
      <c r="D1400" s="4">
        <f>Sheet1!$J$56-Sheet2!C1400</f>
        <v>-3698.9402920180219</v>
      </c>
      <c r="E1400" s="4"/>
      <c r="F1400" s="1"/>
      <c r="G1400" s="1"/>
      <c r="H1400" s="1"/>
      <c r="I1400" s="4"/>
    </row>
    <row r="1401" spans="1:9" x14ac:dyDescent="0.3">
      <c r="A1401" s="3">
        <v>1400000</v>
      </c>
      <c r="B1401" s="4">
        <f t="shared" si="42"/>
        <v>9041.6666666666661</v>
      </c>
      <c r="C1401" s="4">
        <f t="shared" si="43"/>
        <v>10882.87437977847</v>
      </c>
      <c r="D1401" s="4">
        <f>Sheet1!$J$56-Sheet2!C1401</f>
        <v>-3706.7137737178637</v>
      </c>
      <c r="E1401" s="4"/>
      <c r="F1401" s="1"/>
      <c r="G1401" s="1"/>
      <c r="H1401" s="1"/>
      <c r="I1401" s="4"/>
    </row>
    <row r="1402" spans="1:9" x14ac:dyDescent="0.3">
      <c r="A1402" s="3">
        <v>1401000</v>
      </c>
      <c r="B1402" s="4">
        <f t="shared" si="42"/>
        <v>9048.125</v>
      </c>
      <c r="C1402" s="4">
        <f t="shared" si="43"/>
        <v>10890.64786147831</v>
      </c>
      <c r="D1402" s="4">
        <f>Sheet1!$J$56-Sheet2!C1402</f>
        <v>-3714.4872554177036</v>
      </c>
      <c r="E1402" s="4"/>
      <c r="F1402" s="1"/>
      <c r="G1402" s="1"/>
      <c r="H1402" s="1"/>
      <c r="I1402" s="4"/>
    </row>
    <row r="1403" spans="1:9" x14ac:dyDescent="0.3">
      <c r="A1403" s="3">
        <v>1402000</v>
      </c>
      <c r="B1403" s="4">
        <f t="shared" si="42"/>
        <v>9054.5833333333339</v>
      </c>
      <c r="C1403" s="4">
        <f t="shared" si="43"/>
        <v>10898.421343178154</v>
      </c>
      <c r="D1403" s="4">
        <f>Sheet1!$J$56-Sheet2!C1403</f>
        <v>-3722.2607371175473</v>
      </c>
      <c r="E1403" s="4"/>
      <c r="F1403" s="1"/>
      <c r="G1403" s="1"/>
      <c r="H1403" s="1"/>
      <c r="I1403" s="4"/>
    </row>
    <row r="1404" spans="1:9" x14ac:dyDescent="0.3">
      <c r="A1404" s="3">
        <v>1403000</v>
      </c>
      <c r="B1404" s="4">
        <f t="shared" si="42"/>
        <v>9061.0416666666661</v>
      </c>
      <c r="C1404" s="4">
        <f t="shared" si="43"/>
        <v>10906.194824877995</v>
      </c>
      <c r="D1404" s="4">
        <f>Sheet1!$J$56-Sheet2!C1404</f>
        <v>-3730.034218817389</v>
      </c>
      <c r="E1404" s="4"/>
      <c r="F1404" s="1"/>
      <c r="G1404" s="1"/>
      <c r="H1404" s="1"/>
      <c r="I1404" s="4"/>
    </row>
    <row r="1405" spans="1:9" x14ac:dyDescent="0.3">
      <c r="A1405" s="3">
        <v>1404000</v>
      </c>
      <c r="B1405" s="4">
        <f t="shared" si="42"/>
        <v>9067.5</v>
      </c>
      <c r="C1405" s="4">
        <f t="shared" si="43"/>
        <v>10913.968306577835</v>
      </c>
      <c r="D1405" s="4">
        <f>Sheet1!$J$56-Sheet2!C1405</f>
        <v>-3737.807700517229</v>
      </c>
      <c r="E1405" s="4"/>
      <c r="F1405" s="1"/>
      <c r="G1405" s="1"/>
      <c r="H1405" s="1"/>
      <c r="I1405" s="4"/>
    </row>
    <row r="1406" spans="1:9" x14ac:dyDescent="0.3">
      <c r="A1406" s="3">
        <v>1405000</v>
      </c>
      <c r="B1406" s="4">
        <f t="shared" si="42"/>
        <v>9073.9583333333339</v>
      </c>
      <c r="C1406" s="4">
        <f t="shared" si="43"/>
        <v>10921.741788277679</v>
      </c>
      <c r="D1406" s="4">
        <f>Sheet1!$J$56-Sheet2!C1406</f>
        <v>-3745.5811822170726</v>
      </c>
      <c r="E1406" s="4"/>
      <c r="F1406" s="1"/>
      <c r="G1406" s="1"/>
      <c r="H1406" s="1"/>
      <c r="I1406" s="4"/>
    </row>
    <row r="1407" spans="1:9" x14ac:dyDescent="0.3">
      <c r="A1407" s="3">
        <v>1406000</v>
      </c>
      <c r="B1407" s="4">
        <f t="shared" si="42"/>
        <v>9080.4166666666661</v>
      </c>
      <c r="C1407" s="4">
        <f t="shared" si="43"/>
        <v>10929.515269977521</v>
      </c>
      <c r="D1407" s="4">
        <f>Sheet1!$J$56-Sheet2!C1407</f>
        <v>-3753.3546639169144</v>
      </c>
      <c r="E1407" s="4"/>
      <c r="F1407" s="1"/>
      <c r="G1407" s="1"/>
      <c r="H1407" s="1"/>
      <c r="I1407" s="4"/>
    </row>
    <row r="1408" spans="1:9" x14ac:dyDescent="0.3">
      <c r="A1408" s="3">
        <v>1407000</v>
      </c>
      <c r="B1408" s="4">
        <f t="shared" si="42"/>
        <v>9086.875</v>
      </c>
      <c r="C1408" s="4">
        <f t="shared" si="43"/>
        <v>10937.288751677363</v>
      </c>
      <c r="D1408" s="4">
        <f>Sheet1!$J$56-Sheet2!C1408</f>
        <v>-3761.1281456167562</v>
      </c>
      <c r="E1408" s="4"/>
      <c r="F1408" s="1"/>
      <c r="G1408" s="1"/>
      <c r="H1408" s="1"/>
      <c r="I1408" s="4"/>
    </row>
    <row r="1409" spans="1:9" x14ac:dyDescent="0.3">
      <c r="A1409" s="3">
        <v>1408000</v>
      </c>
      <c r="B1409" s="4">
        <f t="shared" si="42"/>
        <v>9093.3333333333339</v>
      </c>
      <c r="C1409" s="4">
        <f t="shared" si="43"/>
        <v>10945.062233377203</v>
      </c>
      <c r="D1409" s="4">
        <f>Sheet1!$J$56-Sheet2!C1409</f>
        <v>-3768.9016273165962</v>
      </c>
      <c r="E1409" s="4"/>
      <c r="F1409" s="1"/>
      <c r="G1409" s="1"/>
      <c r="H1409" s="1"/>
      <c r="I1409" s="4"/>
    </row>
    <row r="1410" spans="1:9" x14ac:dyDescent="0.3">
      <c r="A1410" s="3">
        <v>1409000</v>
      </c>
      <c r="B1410" s="4">
        <f t="shared" si="42"/>
        <v>9099.7916666666661</v>
      </c>
      <c r="C1410" s="4">
        <f t="shared" si="43"/>
        <v>10952.835715077046</v>
      </c>
      <c r="D1410" s="4">
        <f>Sheet1!$J$56-Sheet2!C1410</f>
        <v>-3776.6751090164398</v>
      </c>
      <c r="E1410" s="4"/>
      <c r="F1410" s="1"/>
      <c r="G1410" s="1"/>
      <c r="H1410" s="1"/>
      <c r="I1410" s="4"/>
    </row>
    <row r="1411" spans="1:9" x14ac:dyDescent="0.3">
      <c r="A1411" s="3">
        <v>1410000</v>
      </c>
      <c r="B1411" s="4">
        <f t="shared" ref="B1411:B1474" si="44">A1411*$B$1/12</f>
        <v>9106.25</v>
      </c>
      <c r="C1411" s="4">
        <f t="shared" ref="C1411:C1474" si="45">-PMT($C$1/12,$D$1*12,A1411)</f>
        <v>10960.609196776888</v>
      </c>
      <c r="D1411" s="4">
        <f>Sheet1!$J$56-Sheet2!C1411</f>
        <v>-3784.4485907162816</v>
      </c>
      <c r="E1411" s="4"/>
      <c r="F1411" s="1"/>
      <c r="G1411" s="1"/>
      <c r="H1411" s="1"/>
      <c r="I1411" s="4"/>
    </row>
    <row r="1412" spans="1:9" x14ac:dyDescent="0.3">
      <c r="A1412" s="3">
        <v>1411000</v>
      </c>
      <c r="B1412" s="4">
        <f t="shared" si="44"/>
        <v>9112.7083333333339</v>
      </c>
      <c r="C1412" s="4">
        <f t="shared" si="45"/>
        <v>10968.382678476728</v>
      </c>
      <c r="D1412" s="4">
        <f>Sheet1!$J$56-Sheet2!C1412</f>
        <v>-3792.2220724161216</v>
      </c>
      <c r="E1412" s="4"/>
      <c r="F1412" s="1"/>
      <c r="G1412" s="1"/>
      <c r="H1412" s="1"/>
      <c r="I1412" s="4"/>
    </row>
    <row r="1413" spans="1:9" x14ac:dyDescent="0.3">
      <c r="A1413" s="3">
        <v>1412000</v>
      </c>
      <c r="B1413" s="4">
        <f t="shared" si="44"/>
        <v>9119.1666666666661</v>
      </c>
      <c r="C1413" s="4">
        <f t="shared" si="45"/>
        <v>10976.15616017657</v>
      </c>
      <c r="D1413" s="4">
        <f>Sheet1!$J$56-Sheet2!C1413</f>
        <v>-3799.9955541159634</v>
      </c>
      <c r="E1413" s="4"/>
      <c r="F1413" s="1"/>
      <c r="G1413" s="1"/>
      <c r="H1413" s="1"/>
      <c r="I1413" s="4"/>
    </row>
    <row r="1414" spans="1:9" x14ac:dyDescent="0.3">
      <c r="A1414" s="3">
        <v>1413000</v>
      </c>
      <c r="B1414" s="4">
        <f t="shared" si="44"/>
        <v>9125.625</v>
      </c>
      <c r="C1414" s="4">
        <f t="shared" si="45"/>
        <v>10983.929641876413</v>
      </c>
      <c r="D1414" s="4">
        <f>Sheet1!$J$56-Sheet2!C1414</f>
        <v>-3807.769035815807</v>
      </c>
      <c r="E1414" s="4"/>
      <c r="F1414" s="1"/>
      <c r="G1414" s="1"/>
      <c r="H1414" s="1"/>
      <c r="I1414" s="4"/>
    </row>
    <row r="1415" spans="1:9" x14ac:dyDescent="0.3">
      <c r="A1415" s="3">
        <v>1414000</v>
      </c>
      <c r="B1415" s="4">
        <f t="shared" si="44"/>
        <v>9132.0833333333339</v>
      </c>
      <c r="C1415" s="4">
        <f t="shared" si="45"/>
        <v>10991.703123576255</v>
      </c>
      <c r="D1415" s="4">
        <f>Sheet1!$J$56-Sheet2!C1415</f>
        <v>-3815.5425175156488</v>
      </c>
      <c r="E1415" s="4"/>
      <c r="F1415" s="1"/>
      <c r="G1415" s="1"/>
      <c r="H1415" s="1"/>
      <c r="I1415" s="4"/>
    </row>
    <row r="1416" spans="1:9" x14ac:dyDescent="0.3">
      <c r="A1416" s="3">
        <v>1415000</v>
      </c>
      <c r="B1416" s="4">
        <f t="shared" si="44"/>
        <v>9138.5416666666661</v>
      </c>
      <c r="C1416" s="4">
        <f t="shared" si="45"/>
        <v>10999.476605276095</v>
      </c>
      <c r="D1416" s="4">
        <f>Sheet1!$J$56-Sheet2!C1416</f>
        <v>-3823.3159992154888</v>
      </c>
      <c r="E1416" s="4"/>
      <c r="F1416" s="1"/>
      <c r="G1416" s="1"/>
      <c r="H1416" s="1"/>
      <c r="I1416" s="4"/>
    </row>
    <row r="1417" spans="1:9" x14ac:dyDescent="0.3">
      <c r="A1417" s="3">
        <v>1416000</v>
      </c>
      <c r="B1417" s="4">
        <f t="shared" si="44"/>
        <v>9145</v>
      </c>
      <c r="C1417" s="4">
        <f t="shared" si="45"/>
        <v>11007.250086975937</v>
      </c>
      <c r="D1417" s="4">
        <f>Sheet1!$J$56-Sheet2!C1417</f>
        <v>-3831.0894809153306</v>
      </c>
      <c r="E1417" s="4"/>
      <c r="F1417" s="1"/>
      <c r="G1417" s="1"/>
      <c r="H1417" s="1"/>
      <c r="I1417" s="4"/>
    </row>
    <row r="1418" spans="1:9" x14ac:dyDescent="0.3">
      <c r="A1418" s="3">
        <v>1417000</v>
      </c>
      <c r="B1418" s="4">
        <f t="shared" si="44"/>
        <v>9151.4583333333339</v>
      </c>
      <c r="C1418" s="4">
        <f t="shared" si="45"/>
        <v>11015.023568675781</v>
      </c>
      <c r="D1418" s="4">
        <f>Sheet1!$J$56-Sheet2!C1418</f>
        <v>-3838.8629626151742</v>
      </c>
      <c r="E1418" s="4"/>
      <c r="F1418" s="1"/>
      <c r="G1418" s="1"/>
      <c r="H1418" s="1"/>
      <c r="I1418" s="4"/>
    </row>
    <row r="1419" spans="1:9" x14ac:dyDescent="0.3">
      <c r="A1419" s="3">
        <v>1418000</v>
      </c>
      <c r="B1419" s="4">
        <f t="shared" si="44"/>
        <v>9157.9166666666661</v>
      </c>
      <c r="C1419" s="4">
        <f t="shared" si="45"/>
        <v>11022.797050375621</v>
      </c>
      <c r="D1419" s="4">
        <f>Sheet1!$J$56-Sheet2!C1419</f>
        <v>-3846.6364443150142</v>
      </c>
      <c r="E1419" s="4"/>
      <c r="F1419" s="1"/>
      <c r="G1419" s="1"/>
      <c r="H1419" s="1"/>
      <c r="I1419" s="4"/>
    </row>
    <row r="1420" spans="1:9" x14ac:dyDescent="0.3">
      <c r="A1420" s="3">
        <v>1419000</v>
      </c>
      <c r="B1420" s="4">
        <f t="shared" si="44"/>
        <v>9164.375</v>
      </c>
      <c r="C1420" s="4">
        <f t="shared" si="45"/>
        <v>11030.570532075462</v>
      </c>
      <c r="D1420" s="4">
        <f>Sheet1!$J$56-Sheet2!C1420</f>
        <v>-3854.409926014856</v>
      </c>
      <c r="E1420" s="4"/>
      <c r="F1420" s="1"/>
      <c r="G1420" s="1"/>
      <c r="H1420" s="1"/>
      <c r="I1420" s="4"/>
    </row>
    <row r="1421" spans="1:9" x14ac:dyDescent="0.3">
      <c r="A1421" s="3">
        <v>1420000</v>
      </c>
      <c r="B1421" s="4">
        <f t="shared" si="44"/>
        <v>9170.8333333333339</v>
      </c>
      <c r="C1421" s="4">
        <f t="shared" si="45"/>
        <v>11038.344013775306</v>
      </c>
      <c r="D1421" s="4">
        <f>Sheet1!$J$56-Sheet2!C1421</f>
        <v>-3862.1834077146996</v>
      </c>
      <c r="E1421" s="4"/>
      <c r="F1421" s="1"/>
      <c r="G1421" s="1"/>
      <c r="H1421" s="1"/>
      <c r="I1421" s="4"/>
    </row>
    <row r="1422" spans="1:9" x14ac:dyDescent="0.3">
      <c r="A1422" s="3">
        <v>1421000</v>
      </c>
      <c r="B1422" s="4">
        <f t="shared" si="44"/>
        <v>9177.2916666666661</v>
      </c>
      <c r="C1422" s="4">
        <f t="shared" si="45"/>
        <v>11046.117495475148</v>
      </c>
      <c r="D1422" s="4">
        <f>Sheet1!$J$56-Sheet2!C1422</f>
        <v>-3869.9568894145414</v>
      </c>
      <c r="E1422" s="4"/>
      <c r="F1422" s="1"/>
      <c r="G1422" s="1"/>
      <c r="H1422" s="1"/>
      <c r="I1422" s="4"/>
    </row>
    <row r="1423" spans="1:9" x14ac:dyDescent="0.3">
      <c r="A1423" s="3">
        <v>1422000</v>
      </c>
      <c r="B1423" s="4">
        <f t="shared" si="44"/>
        <v>9183.75</v>
      </c>
      <c r="C1423" s="4">
        <f t="shared" si="45"/>
        <v>11053.890977174988</v>
      </c>
      <c r="D1423" s="4">
        <f>Sheet1!$J$56-Sheet2!C1423</f>
        <v>-3877.7303711143813</v>
      </c>
      <c r="E1423" s="4"/>
      <c r="F1423" s="1"/>
      <c r="G1423" s="1"/>
      <c r="H1423" s="1"/>
      <c r="I1423" s="4"/>
    </row>
    <row r="1424" spans="1:9" x14ac:dyDescent="0.3">
      <c r="A1424" s="3">
        <v>1423000</v>
      </c>
      <c r="B1424" s="4">
        <f t="shared" si="44"/>
        <v>9190.2083333333339</v>
      </c>
      <c r="C1424" s="4">
        <f t="shared" si="45"/>
        <v>11061.66445887483</v>
      </c>
      <c r="D1424" s="4">
        <f>Sheet1!$J$56-Sheet2!C1424</f>
        <v>-3885.5038528142231</v>
      </c>
      <c r="E1424" s="4"/>
      <c r="F1424" s="1"/>
      <c r="G1424" s="1"/>
      <c r="H1424" s="1"/>
      <c r="I1424" s="4"/>
    </row>
    <row r="1425" spans="1:9" x14ac:dyDescent="0.3">
      <c r="A1425" s="3">
        <v>1424000</v>
      </c>
      <c r="B1425" s="4">
        <f t="shared" si="44"/>
        <v>9196.6666666666661</v>
      </c>
      <c r="C1425" s="4">
        <f t="shared" si="45"/>
        <v>11069.437940574673</v>
      </c>
      <c r="D1425" s="4">
        <f>Sheet1!$J$56-Sheet2!C1425</f>
        <v>-3893.2773345140668</v>
      </c>
      <c r="E1425" s="4"/>
      <c r="F1425" s="1"/>
      <c r="G1425" s="1"/>
      <c r="H1425" s="1"/>
      <c r="I1425" s="4"/>
    </row>
    <row r="1426" spans="1:9" x14ac:dyDescent="0.3">
      <c r="A1426" s="3">
        <v>1425000</v>
      </c>
      <c r="B1426" s="4">
        <f t="shared" si="44"/>
        <v>9203.125</v>
      </c>
      <c r="C1426" s="4">
        <f t="shared" si="45"/>
        <v>11077.211422274513</v>
      </c>
      <c r="D1426" s="4">
        <f>Sheet1!$J$56-Sheet2!C1426</f>
        <v>-3901.0508162139067</v>
      </c>
      <c r="E1426" s="4"/>
      <c r="F1426" s="1"/>
      <c r="G1426" s="1"/>
      <c r="H1426" s="1"/>
      <c r="I1426" s="4"/>
    </row>
    <row r="1427" spans="1:9" x14ac:dyDescent="0.3">
      <c r="A1427" s="3">
        <v>1426000</v>
      </c>
      <c r="B1427" s="4">
        <f t="shared" si="44"/>
        <v>9209.5833333333339</v>
      </c>
      <c r="C1427" s="4">
        <f t="shared" si="45"/>
        <v>11084.984903974355</v>
      </c>
      <c r="D1427" s="4">
        <f>Sheet1!$J$56-Sheet2!C1427</f>
        <v>-3908.8242979137485</v>
      </c>
      <c r="E1427" s="4"/>
      <c r="F1427" s="1"/>
      <c r="G1427" s="1"/>
      <c r="H1427" s="1"/>
      <c r="I1427" s="4"/>
    </row>
    <row r="1428" spans="1:9" x14ac:dyDescent="0.3">
      <c r="A1428" s="3">
        <v>1427000</v>
      </c>
      <c r="B1428" s="4">
        <f t="shared" si="44"/>
        <v>9216.0416666666661</v>
      </c>
      <c r="C1428" s="4">
        <f t="shared" si="45"/>
        <v>11092.758385674197</v>
      </c>
      <c r="D1428" s="4">
        <f>Sheet1!$J$56-Sheet2!C1428</f>
        <v>-3916.5977796135903</v>
      </c>
      <c r="E1428" s="4"/>
      <c r="F1428" s="1"/>
      <c r="G1428" s="1"/>
      <c r="H1428" s="1"/>
      <c r="I1428" s="4"/>
    </row>
    <row r="1429" spans="1:9" x14ac:dyDescent="0.3">
      <c r="A1429" s="3">
        <v>1428000</v>
      </c>
      <c r="B1429" s="4">
        <f t="shared" si="44"/>
        <v>9222.5</v>
      </c>
      <c r="C1429" s="4">
        <f t="shared" si="45"/>
        <v>11100.53186737404</v>
      </c>
      <c r="D1429" s="4">
        <f>Sheet1!$J$56-Sheet2!C1429</f>
        <v>-3924.3712613134339</v>
      </c>
      <c r="E1429" s="4"/>
      <c r="F1429" s="1"/>
      <c r="G1429" s="1"/>
      <c r="H1429" s="1"/>
      <c r="I1429" s="4"/>
    </row>
    <row r="1430" spans="1:9" x14ac:dyDescent="0.3">
      <c r="A1430" s="3">
        <v>1429000</v>
      </c>
      <c r="B1430" s="4">
        <f t="shared" si="44"/>
        <v>9228.9583333333339</v>
      </c>
      <c r="C1430" s="4">
        <f t="shared" si="45"/>
        <v>11108.30534907388</v>
      </c>
      <c r="D1430" s="4">
        <f>Sheet1!$J$56-Sheet2!C1430</f>
        <v>-3932.1447430132739</v>
      </c>
      <c r="E1430" s="4"/>
      <c r="F1430" s="1"/>
      <c r="G1430" s="1"/>
      <c r="H1430" s="1"/>
      <c r="I1430" s="4"/>
    </row>
    <row r="1431" spans="1:9" x14ac:dyDescent="0.3">
      <c r="A1431" s="3">
        <v>1430000</v>
      </c>
      <c r="B1431" s="4">
        <f t="shared" si="44"/>
        <v>9235.4166666666661</v>
      </c>
      <c r="C1431" s="4">
        <f t="shared" si="45"/>
        <v>11116.078830773722</v>
      </c>
      <c r="D1431" s="4">
        <f>Sheet1!$J$56-Sheet2!C1431</f>
        <v>-3939.9182247131157</v>
      </c>
      <c r="E1431" s="4"/>
      <c r="F1431" s="1"/>
      <c r="G1431" s="1"/>
      <c r="H1431" s="1"/>
      <c r="I1431" s="4"/>
    </row>
    <row r="1432" spans="1:9" x14ac:dyDescent="0.3">
      <c r="A1432" s="3">
        <v>1431000</v>
      </c>
      <c r="B1432" s="4">
        <f t="shared" si="44"/>
        <v>9241.875</v>
      </c>
      <c r="C1432" s="4">
        <f t="shared" si="45"/>
        <v>11123.852312473566</v>
      </c>
      <c r="D1432" s="4">
        <f>Sheet1!$J$56-Sheet2!C1432</f>
        <v>-3947.6917064129593</v>
      </c>
      <c r="E1432" s="4"/>
      <c r="F1432" s="1"/>
      <c r="G1432" s="1"/>
      <c r="H1432" s="1"/>
      <c r="I1432" s="4"/>
    </row>
    <row r="1433" spans="1:9" x14ac:dyDescent="0.3">
      <c r="A1433" s="3">
        <v>1432000</v>
      </c>
      <c r="B1433" s="4">
        <f t="shared" si="44"/>
        <v>9248.3333333333339</v>
      </c>
      <c r="C1433" s="4">
        <f t="shared" si="45"/>
        <v>11131.625794173406</v>
      </c>
      <c r="D1433" s="4">
        <f>Sheet1!$J$56-Sheet2!C1433</f>
        <v>-3955.4651881127993</v>
      </c>
      <c r="E1433" s="4"/>
      <c r="F1433" s="1"/>
      <c r="G1433" s="1"/>
      <c r="H1433" s="1"/>
      <c r="I1433" s="4"/>
    </row>
    <row r="1434" spans="1:9" x14ac:dyDescent="0.3">
      <c r="A1434" s="3">
        <v>1433000</v>
      </c>
      <c r="B1434" s="4">
        <f t="shared" si="44"/>
        <v>9254.7916666666661</v>
      </c>
      <c r="C1434" s="4">
        <f t="shared" si="45"/>
        <v>11139.399275873247</v>
      </c>
      <c r="D1434" s="4">
        <f>Sheet1!$J$56-Sheet2!C1434</f>
        <v>-3963.2386698126411</v>
      </c>
      <c r="E1434" s="4"/>
      <c r="F1434" s="1"/>
      <c r="G1434" s="1"/>
      <c r="H1434" s="1"/>
      <c r="I1434" s="4"/>
    </row>
    <row r="1435" spans="1:9" x14ac:dyDescent="0.3">
      <c r="A1435" s="3">
        <v>1434000</v>
      </c>
      <c r="B1435" s="4">
        <f t="shared" si="44"/>
        <v>9261.25</v>
      </c>
      <c r="C1435" s="4">
        <f t="shared" si="45"/>
        <v>11147.172757573089</v>
      </c>
      <c r="D1435" s="4">
        <f>Sheet1!$J$56-Sheet2!C1435</f>
        <v>-3971.0121515124829</v>
      </c>
      <c r="E1435" s="4"/>
      <c r="F1435" s="1"/>
      <c r="G1435" s="1"/>
      <c r="H1435" s="1"/>
      <c r="I1435" s="4"/>
    </row>
    <row r="1436" spans="1:9" x14ac:dyDescent="0.3">
      <c r="A1436" s="3">
        <v>1435000</v>
      </c>
      <c r="B1436" s="4">
        <f t="shared" si="44"/>
        <v>9267.7083333333339</v>
      </c>
      <c r="C1436" s="4">
        <f t="shared" si="45"/>
        <v>11154.946239272931</v>
      </c>
      <c r="D1436" s="4">
        <f>Sheet1!$J$56-Sheet2!C1436</f>
        <v>-3978.7856332123247</v>
      </c>
      <c r="E1436" s="4"/>
      <c r="F1436" s="1"/>
      <c r="G1436" s="1"/>
      <c r="H1436" s="1"/>
      <c r="I1436" s="4"/>
    </row>
    <row r="1437" spans="1:9" x14ac:dyDescent="0.3">
      <c r="A1437" s="3">
        <v>1436000</v>
      </c>
      <c r="B1437" s="4">
        <f t="shared" si="44"/>
        <v>9274.1666666666661</v>
      </c>
      <c r="C1437" s="4">
        <f t="shared" si="45"/>
        <v>11162.719720972773</v>
      </c>
      <c r="D1437" s="4">
        <f>Sheet1!$J$56-Sheet2!C1437</f>
        <v>-3986.5591149121665</v>
      </c>
      <c r="E1437" s="4"/>
      <c r="F1437" s="1"/>
      <c r="G1437" s="1"/>
      <c r="H1437" s="1"/>
      <c r="I1437" s="4"/>
    </row>
    <row r="1438" spans="1:9" x14ac:dyDescent="0.3">
      <c r="A1438" s="3">
        <v>1437000</v>
      </c>
      <c r="B1438" s="4">
        <f t="shared" si="44"/>
        <v>9280.625</v>
      </c>
      <c r="C1438" s="4">
        <f t="shared" si="45"/>
        <v>11170.493202672615</v>
      </c>
      <c r="D1438" s="4">
        <f>Sheet1!$J$56-Sheet2!C1438</f>
        <v>-3994.3325966120083</v>
      </c>
      <c r="E1438" s="4"/>
      <c r="F1438" s="1"/>
      <c r="G1438" s="1"/>
      <c r="H1438" s="1"/>
      <c r="I1438" s="4"/>
    </row>
    <row r="1439" spans="1:9" x14ac:dyDescent="0.3">
      <c r="A1439" s="3">
        <v>1438000</v>
      </c>
      <c r="B1439" s="4">
        <f t="shared" si="44"/>
        <v>9287.0833333333339</v>
      </c>
      <c r="C1439" s="4">
        <f t="shared" si="45"/>
        <v>11178.266684372456</v>
      </c>
      <c r="D1439" s="4">
        <f>Sheet1!$J$56-Sheet2!C1439</f>
        <v>-4002.1060783118501</v>
      </c>
      <c r="E1439" s="4"/>
      <c r="F1439" s="1"/>
      <c r="G1439" s="1"/>
      <c r="H1439" s="1"/>
      <c r="I1439" s="4"/>
    </row>
    <row r="1440" spans="1:9" x14ac:dyDescent="0.3">
      <c r="A1440" s="3">
        <v>1439000</v>
      </c>
      <c r="B1440" s="4">
        <f t="shared" si="44"/>
        <v>9293.5416666666661</v>
      </c>
      <c r="C1440" s="4">
        <f t="shared" si="45"/>
        <v>11186.040166072298</v>
      </c>
      <c r="D1440" s="4">
        <f>Sheet1!$J$56-Sheet2!C1440</f>
        <v>-4009.8795600116919</v>
      </c>
      <c r="E1440" s="4"/>
      <c r="F1440" s="1"/>
      <c r="G1440" s="1"/>
      <c r="H1440" s="1"/>
      <c r="I1440" s="4"/>
    </row>
    <row r="1441" spans="1:9" x14ac:dyDescent="0.3">
      <c r="A1441" s="3">
        <v>1440000</v>
      </c>
      <c r="B1441" s="4">
        <f t="shared" si="44"/>
        <v>9300</v>
      </c>
      <c r="C1441" s="4">
        <f t="shared" si="45"/>
        <v>11193.81364777214</v>
      </c>
      <c r="D1441" s="4">
        <f>Sheet1!$J$56-Sheet2!C1441</f>
        <v>-4017.6530417115337</v>
      </c>
      <c r="E1441" s="4"/>
      <c r="F1441" s="1"/>
      <c r="G1441" s="1"/>
      <c r="H1441" s="1"/>
      <c r="I1441" s="4"/>
    </row>
    <row r="1442" spans="1:9" x14ac:dyDescent="0.3">
      <c r="A1442" s="3">
        <v>1441000</v>
      </c>
      <c r="B1442" s="4">
        <f t="shared" si="44"/>
        <v>9306.4583333333339</v>
      </c>
      <c r="C1442" s="4">
        <f t="shared" si="45"/>
        <v>11201.587129471982</v>
      </c>
      <c r="D1442" s="4">
        <f>Sheet1!$J$56-Sheet2!C1442</f>
        <v>-4025.4265234113755</v>
      </c>
      <c r="E1442" s="4"/>
      <c r="F1442" s="1"/>
      <c r="G1442" s="1"/>
      <c r="H1442" s="1"/>
      <c r="I1442" s="4"/>
    </row>
    <row r="1443" spans="1:9" x14ac:dyDescent="0.3">
      <c r="A1443" s="3">
        <v>1442000</v>
      </c>
      <c r="B1443" s="4">
        <f t="shared" si="44"/>
        <v>9312.9166666666661</v>
      </c>
      <c r="C1443" s="4">
        <f t="shared" si="45"/>
        <v>11209.360611171824</v>
      </c>
      <c r="D1443" s="4">
        <f>Sheet1!$J$56-Sheet2!C1443</f>
        <v>-4033.2000051112173</v>
      </c>
      <c r="E1443" s="4"/>
      <c r="F1443" s="1"/>
      <c r="G1443" s="1"/>
      <c r="H1443" s="1"/>
      <c r="I1443" s="4"/>
    </row>
    <row r="1444" spans="1:9" x14ac:dyDescent="0.3">
      <c r="A1444" s="3">
        <v>1443000</v>
      </c>
      <c r="B1444" s="4">
        <f t="shared" si="44"/>
        <v>9319.375</v>
      </c>
      <c r="C1444" s="4">
        <f t="shared" si="45"/>
        <v>11217.134092871665</v>
      </c>
      <c r="D1444" s="4">
        <f>Sheet1!$J$56-Sheet2!C1444</f>
        <v>-4040.973486811059</v>
      </c>
      <c r="E1444" s="4"/>
      <c r="F1444" s="1"/>
      <c r="G1444" s="1"/>
      <c r="H1444" s="1"/>
      <c r="I1444" s="4"/>
    </row>
    <row r="1445" spans="1:9" x14ac:dyDescent="0.3">
      <c r="A1445" s="3">
        <v>1444000</v>
      </c>
      <c r="B1445" s="4">
        <f t="shared" si="44"/>
        <v>9325.8333333333339</v>
      </c>
      <c r="C1445" s="4">
        <f t="shared" si="45"/>
        <v>11224.907574571507</v>
      </c>
      <c r="D1445" s="4">
        <f>Sheet1!$J$56-Sheet2!C1445</f>
        <v>-4048.7469685109008</v>
      </c>
      <c r="E1445" s="4"/>
      <c r="F1445" s="1"/>
      <c r="G1445" s="1"/>
      <c r="H1445" s="1"/>
      <c r="I1445" s="4"/>
    </row>
    <row r="1446" spans="1:9" x14ac:dyDescent="0.3">
      <c r="A1446" s="3">
        <v>1445000</v>
      </c>
      <c r="B1446" s="4">
        <f t="shared" si="44"/>
        <v>9332.2916666666661</v>
      </c>
      <c r="C1446" s="4">
        <f t="shared" si="45"/>
        <v>11232.681056271349</v>
      </c>
      <c r="D1446" s="4">
        <f>Sheet1!$J$56-Sheet2!C1446</f>
        <v>-4056.5204502107426</v>
      </c>
      <c r="E1446" s="4"/>
      <c r="F1446" s="1"/>
      <c r="G1446" s="1"/>
      <c r="H1446" s="1"/>
      <c r="I1446" s="4"/>
    </row>
    <row r="1447" spans="1:9" x14ac:dyDescent="0.3">
      <c r="A1447" s="3">
        <v>1446000</v>
      </c>
      <c r="B1447" s="4">
        <f t="shared" si="44"/>
        <v>9338.75</v>
      </c>
      <c r="C1447" s="4">
        <f t="shared" si="45"/>
        <v>11240.454537971191</v>
      </c>
      <c r="D1447" s="4">
        <f>Sheet1!$J$56-Sheet2!C1447</f>
        <v>-4064.2939319105844</v>
      </c>
      <c r="E1447" s="4"/>
      <c r="F1447" s="1"/>
      <c r="G1447" s="1"/>
      <c r="H1447" s="1"/>
      <c r="I1447" s="4"/>
    </row>
    <row r="1448" spans="1:9" x14ac:dyDescent="0.3">
      <c r="A1448" s="3">
        <v>1447000</v>
      </c>
      <c r="B1448" s="4">
        <f t="shared" si="44"/>
        <v>9345.2083333333339</v>
      </c>
      <c r="C1448" s="4">
        <f t="shared" si="45"/>
        <v>11248.228019671033</v>
      </c>
      <c r="D1448" s="4">
        <f>Sheet1!$J$56-Sheet2!C1448</f>
        <v>-4072.0674136104262</v>
      </c>
      <c r="E1448" s="4"/>
      <c r="F1448" s="1"/>
      <c r="G1448" s="1"/>
      <c r="H1448" s="1"/>
      <c r="I1448" s="4"/>
    </row>
    <row r="1449" spans="1:9" x14ac:dyDescent="0.3">
      <c r="A1449" s="3">
        <v>1448000</v>
      </c>
      <c r="B1449" s="4">
        <f t="shared" si="44"/>
        <v>9351.6666666666661</v>
      </c>
      <c r="C1449" s="4">
        <f t="shared" si="45"/>
        <v>11256.001501370874</v>
      </c>
      <c r="D1449" s="4">
        <f>Sheet1!$J$56-Sheet2!C1449</f>
        <v>-4079.840895310268</v>
      </c>
      <c r="E1449" s="4"/>
      <c r="F1449" s="1"/>
      <c r="G1449" s="1"/>
      <c r="H1449" s="1"/>
      <c r="I1449" s="4"/>
    </row>
    <row r="1450" spans="1:9" x14ac:dyDescent="0.3">
      <c r="A1450" s="3">
        <v>1449000</v>
      </c>
      <c r="B1450" s="4">
        <f t="shared" si="44"/>
        <v>9358.125</v>
      </c>
      <c r="C1450" s="4">
        <f t="shared" si="45"/>
        <v>11263.774983070716</v>
      </c>
      <c r="D1450" s="4">
        <f>Sheet1!$J$56-Sheet2!C1450</f>
        <v>-4087.6143770101098</v>
      </c>
      <c r="E1450" s="4"/>
      <c r="F1450" s="1"/>
      <c r="G1450" s="1"/>
      <c r="H1450" s="1"/>
      <c r="I1450" s="4"/>
    </row>
    <row r="1451" spans="1:9" x14ac:dyDescent="0.3">
      <c r="A1451" s="3">
        <v>1450000</v>
      </c>
      <c r="B1451" s="4">
        <f t="shared" si="44"/>
        <v>9364.5833333333339</v>
      </c>
      <c r="C1451" s="4">
        <f t="shared" si="45"/>
        <v>11271.548464770558</v>
      </c>
      <c r="D1451" s="4">
        <f>Sheet1!$J$56-Sheet2!C1451</f>
        <v>-4095.3878587099516</v>
      </c>
      <c r="E1451" s="4"/>
      <c r="F1451" s="1"/>
      <c r="G1451" s="1"/>
      <c r="H1451" s="1"/>
      <c r="I1451" s="4"/>
    </row>
    <row r="1452" spans="1:9" x14ac:dyDescent="0.3">
      <c r="A1452" s="3">
        <v>1451000</v>
      </c>
      <c r="B1452" s="4">
        <f t="shared" si="44"/>
        <v>9371.0416666666661</v>
      </c>
      <c r="C1452" s="4">
        <f t="shared" si="45"/>
        <v>11279.3219464704</v>
      </c>
      <c r="D1452" s="4">
        <f>Sheet1!$J$56-Sheet2!C1452</f>
        <v>-4103.1613404097934</v>
      </c>
      <c r="E1452" s="4"/>
      <c r="F1452" s="1"/>
      <c r="G1452" s="1"/>
      <c r="H1452" s="1"/>
      <c r="I1452" s="4"/>
    </row>
    <row r="1453" spans="1:9" x14ac:dyDescent="0.3">
      <c r="A1453" s="3">
        <v>1452000</v>
      </c>
      <c r="B1453" s="4">
        <f t="shared" si="44"/>
        <v>9377.5</v>
      </c>
      <c r="C1453" s="4">
        <f t="shared" si="45"/>
        <v>11287.095428170242</v>
      </c>
      <c r="D1453" s="4">
        <f>Sheet1!$J$56-Sheet2!C1453</f>
        <v>-4110.9348221096352</v>
      </c>
      <c r="E1453" s="4"/>
      <c r="F1453" s="1"/>
      <c r="G1453" s="1"/>
      <c r="H1453" s="1"/>
      <c r="I1453" s="4"/>
    </row>
    <row r="1454" spans="1:9" x14ac:dyDescent="0.3">
      <c r="A1454" s="3">
        <v>1453000</v>
      </c>
      <c r="B1454" s="4">
        <f t="shared" si="44"/>
        <v>9383.9583333333339</v>
      </c>
      <c r="C1454" s="4">
        <f t="shared" si="45"/>
        <v>11294.868909870082</v>
      </c>
      <c r="D1454" s="4">
        <f>Sheet1!$J$56-Sheet2!C1454</f>
        <v>-4118.7083038094752</v>
      </c>
      <c r="E1454" s="4"/>
      <c r="F1454" s="1"/>
      <c r="G1454" s="1"/>
      <c r="H1454" s="1"/>
      <c r="I1454" s="4"/>
    </row>
    <row r="1455" spans="1:9" x14ac:dyDescent="0.3">
      <c r="A1455" s="3">
        <v>1454000</v>
      </c>
      <c r="B1455" s="4">
        <f t="shared" si="44"/>
        <v>9390.4166666666661</v>
      </c>
      <c r="C1455" s="4">
        <f t="shared" si="45"/>
        <v>11302.642391569925</v>
      </c>
      <c r="D1455" s="4">
        <f>Sheet1!$J$56-Sheet2!C1455</f>
        <v>-4126.4817855093188</v>
      </c>
      <c r="E1455" s="4"/>
      <c r="F1455" s="1"/>
      <c r="G1455" s="1"/>
      <c r="H1455" s="1"/>
      <c r="I1455" s="4"/>
    </row>
    <row r="1456" spans="1:9" x14ac:dyDescent="0.3">
      <c r="A1456" s="3">
        <v>1455000</v>
      </c>
      <c r="B1456" s="4">
        <f t="shared" si="44"/>
        <v>9396.875</v>
      </c>
      <c r="C1456" s="4">
        <f t="shared" si="45"/>
        <v>11310.415873269767</v>
      </c>
      <c r="D1456" s="4">
        <f>Sheet1!$J$56-Sheet2!C1456</f>
        <v>-4134.2552672091606</v>
      </c>
      <c r="E1456" s="4"/>
      <c r="F1456" s="1"/>
      <c r="G1456" s="1"/>
      <c r="H1456" s="1"/>
      <c r="I1456" s="4"/>
    </row>
    <row r="1457" spans="1:9" x14ac:dyDescent="0.3">
      <c r="A1457" s="3">
        <v>1456000</v>
      </c>
      <c r="B1457" s="4">
        <f t="shared" si="44"/>
        <v>9403.3333333333339</v>
      </c>
      <c r="C1457" s="4">
        <f t="shared" si="45"/>
        <v>11318.189354969609</v>
      </c>
      <c r="D1457" s="4">
        <f>Sheet1!$J$56-Sheet2!C1457</f>
        <v>-4142.0287489090024</v>
      </c>
      <c r="E1457" s="4"/>
      <c r="F1457" s="1"/>
      <c r="G1457" s="1"/>
      <c r="H1457" s="1"/>
      <c r="I1457" s="4"/>
    </row>
    <row r="1458" spans="1:9" x14ac:dyDescent="0.3">
      <c r="A1458" s="3">
        <v>1457000</v>
      </c>
      <c r="B1458" s="4">
        <f t="shared" si="44"/>
        <v>9409.7916666666661</v>
      </c>
      <c r="C1458" s="4">
        <f t="shared" si="45"/>
        <v>11325.962836669451</v>
      </c>
      <c r="D1458" s="4">
        <f>Sheet1!$J$56-Sheet2!C1458</f>
        <v>-4149.8022306088442</v>
      </c>
      <c r="E1458" s="4"/>
      <c r="F1458" s="1"/>
      <c r="G1458" s="1"/>
      <c r="H1458" s="1"/>
      <c r="I1458" s="4"/>
    </row>
    <row r="1459" spans="1:9" x14ac:dyDescent="0.3">
      <c r="A1459" s="3">
        <v>1458000</v>
      </c>
      <c r="B1459" s="4">
        <f t="shared" si="44"/>
        <v>9416.25</v>
      </c>
      <c r="C1459" s="4">
        <f t="shared" si="45"/>
        <v>11333.736318369292</v>
      </c>
      <c r="D1459" s="4">
        <f>Sheet1!$J$56-Sheet2!C1459</f>
        <v>-4157.575712308686</v>
      </c>
      <c r="E1459" s="4"/>
      <c r="F1459" s="1"/>
      <c r="G1459" s="1"/>
      <c r="H1459" s="1"/>
      <c r="I1459" s="4"/>
    </row>
    <row r="1460" spans="1:9" x14ac:dyDescent="0.3">
      <c r="A1460" s="3">
        <v>1459000</v>
      </c>
      <c r="B1460" s="4">
        <f t="shared" si="44"/>
        <v>9422.7083333333339</v>
      </c>
      <c r="C1460" s="4">
        <f t="shared" si="45"/>
        <v>11341.509800069134</v>
      </c>
      <c r="D1460" s="4">
        <f>Sheet1!$J$56-Sheet2!C1460</f>
        <v>-4165.3491940085278</v>
      </c>
      <c r="E1460" s="4"/>
      <c r="F1460" s="1"/>
      <c r="G1460" s="1"/>
      <c r="H1460" s="1"/>
      <c r="I1460" s="4"/>
    </row>
    <row r="1461" spans="1:9" x14ac:dyDescent="0.3">
      <c r="A1461" s="3">
        <v>1460000</v>
      </c>
      <c r="B1461" s="4">
        <f t="shared" si="44"/>
        <v>9429.1666666666661</v>
      </c>
      <c r="C1461" s="4">
        <f t="shared" si="45"/>
        <v>11349.283281768974</v>
      </c>
      <c r="D1461" s="4">
        <f>Sheet1!$J$56-Sheet2!C1461</f>
        <v>-4173.1226757083678</v>
      </c>
      <c r="E1461" s="4"/>
      <c r="F1461" s="1"/>
      <c r="G1461" s="1"/>
      <c r="H1461" s="1"/>
      <c r="I1461" s="4"/>
    </row>
    <row r="1462" spans="1:9" x14ac:dyDescent="0.3">
      <c r="A1462" s="3">
        <v>1461000</v>
      </c>
      <c r="B1462" s="4">
        <f t="shared" si="44"/>
        <v>9435.625</v>
      </c>
      <c r="C1462" s="4">
        <f t="shared" si="45"/>
        <v>11357.056763468818</v>
      </c>
      <c r="D1462" s="4">
        <f>Sheet1!$J$56-Sheet2!C1462</f>
        <v>-4180.8961574082114</v>
      </c>
      <c r="E1462" s="4"/>
      <c r="F1462" s="1"/>
      <c r="G1462" s="1"/>
      <c r="H1462" s="1"/>
      <c r="I1462" s="4"/>
    </row>
    <row r="1463" spans="1:9" x14ac:dyDescent="0.3">
      <c r="A1463" s="3">
        <v>1462000</v>
      </c>
      <c r="B1463" s="4">
        <f t="shared" si="44"/>
        <v>9442.0833333333339</v>
      </c>
      <c r="C1463" s="4">
        <f t="shared" si="45"/>
        <v>11364.83024516866</v>
      </c>
      <c r="D1463" s="4">
        <f>Sheet1!$J$56-Sheet2!C1463</f>
        <v>-4188.6696391080532</v>
      </c>
      <c r="E1463" s="4"/>
      <c r="F1463" s="1"/>
      <c r="G1463" s="1"/>
      <c r="H1463" s="1"/>
      <c r="I1463" s="4"/>
    </row>
    <row r="1464" spans="1:9" x14ac:dyDescent="0.3">
      <c r="A1464" s="3">
        <v>1463000</v>
      </c>
      <c r="B1464" s="4">
        <f t="shared" si="44"/>
        <v>9448.5416666666661</v>
      </c>
      <c r="C1464" s="4">
        <f t="shared" si="45"/>
        <v>11372.603726868501</v>
      </c>
      <c r="D1464" s="4">
        <f>Sheet1!$J$56-Sheet2!C1464</f>
        <v>-4196.443120807895</v>
      </c>
      <c r="E1464" s="4"/>
      <c r="F1464" s="1"/>
      <c r="G1464" s="1"/>
      <c r="H1464" s="1"/>
      <c r="I1464" s="4"/>
    </row>
    <row r="1465" spans="1:9" x14ac:dyDescent="0.3">
      <c r="A1465" s="3">
        <v>1464000</v>
      </c>
      <c r="B1465" s="4">
        <f t="shared" si="44"/>
        <v>9455</v>
      </c>
      <c r="C1465" s="4">
        <f t="shared" si="45"/>
        <v>11380.377208568341</v>
      </c>
      <c r="D1465" s="4">
        <f>Sheet1!$J$56-Sheet2!C1465</f>
        <v>-4204.2166025077349</v>
      </c>
      <c r="E1465" s="4"/>
      <c r="F1465" s="1"/>
      <c r="G1465" s="1"/>
      <c r="H1465" s="1"/>
      <c r="I1465" s="4"/>
    </row>
    <row r="1466" spans="1:9" x14ac:dyDescent="0.3">
      <c r="A1466" s="3">
        <v>1465000</v>
      </c>
      <c r="B1466" s="4">
        <f t="shared" si="44"/>
        <v>9461.4583333333339</v>
      </c>
      <c r="C1466" s="4">
        <f t="shared" si="45"/>
        <v>11388.150690268185</v>
      </c>
      <c r="D1466" s="4">
        <f>Sheet1!$J$56-Sheet2!C1466</f>
        <v>-4211.9900842075785</v>
      </c>
      <c r="E1466" s="4"/>
      <c r="F1466" s="1"/>
      <c r="G1466" s="1"/>
      <c r="H1466" s="1"/>
      <c r="I1466" s="4"/>
    </row>
    <row r="1467" spans="1:9" x14ac:dyDescent="0.3">
      <c r="A1467" s="3">
        <v>1466000</v>
      </c>
      <c r="B1467" s="4">
        <f t="shared" si="44"/>
        <v>9467.9166666666661</v>
      </c>
      <c r="C1467" s="4">
        <f t="shared" si="45"/>
        <v>11395.924171968027</v>
      </c>
      <c r="D1467" s="4">
        <f>Sheet1!$J$56-Sheet2!C1467</f>
        <v>-4219.7635659074203</v>
      </c>
      <c r="E1467" s="4"/>
      <c r="F1467" s="1"/>
      <c r="G1467" s="1"/>
      <c r="H1467" s="1"/>
      <c r="I1467" s="4"/>
    </row>
    <row r="1468" spans="1:9" x14ac:dyDescent="0.3">
      <c r="A1468" s="3">
        <v>1467000</v>
      </c>
      <c r="B1468" s="4">
        <f t="shared" si="44"/>
        <v>9474.375</v>
      </c>
      <c r="C1468" s="4">
        <f t="shared" si="45"/>
        <v>11403.697653667867</v>
      </c>
      <c r="D1468" s="4">
        <f>Sheet1!$J$56-Sheet2!C1468</f>
        <v>-4227.5370476072603</v>
      </c>
      <c r="E1468" s="4"/>
      <c r="F1468" s="1"/>
      <c r="G1468" s="1"/>
      <c r="H1468" s="1"/>
      <c r="I1468" s="4"/>
    </row>
    <row r="1469" spans="1:9" x14ac:dyDescent="0.3">
      <c r="A1469" s="3">
        <v>1468000</v>
      </c>
      <c r="B1469" s="4">
        <f t="shared" si="44"/>
        <v>9480.8333333333339</v>
      </c>
      <c r="C1469" s="4">
        <f t="shared" si="45"/>
        <v>11411.471135367708</v>
      </c>
      <c r="D1469" s="4">
        <f>Sheet1!$J$56-Sheet2!C1469</f>
        <v>-4235.3105293071021</v>
      </c>
      <c r="E1469" s="4"/>
      <c r="F1469" s="1"/>
      <c r="G1469" s="1"/>
      <c r="H1469" s="1"/>
      <c r="I1469" s="4"/>
    </row>
    <row r="1470" spans="1:9" x14ac:dyDescent="0.3">
      <c r="A1470" s="3">
        <v>1469000</v>
      </c>
      <c r="B1470" s="4">
        <f t="shared" si="44"/>
        <v>9487.2916666666661</v>
      </c>
      <c r="C1470" s="4">
        <f t="shared" si="45"/>
        <v>11419.244617067552</v>
      </c>
      <c r="D1470" s="4">
        <f>Sheet1!$J$56-Sheet2!C1470</f>
        <v>-4243.0840110069457</v>
      </c>
      <c r="E1470" s="4"/>
      <c r="F1470" s="1"/>
      <c r="G1470" s="1"/>
      <c r="H1470" s="1"/>
      <c r="I1470" s="4"/>
    </row>
    <row r="1471" spans="1:9" x14ac:dyDescent="0.3">
      <c r="A1471" s="3">
        <v>1470000</v>
      </c>
      <c r="B1471" s="4">
        <f t="shared" si="44"/>
        <v>9493.75</v>
      </c>
      <c r="C1471" s="4">
        <f t="shared" si="45"/>
        <v>11427.018098767394</v>
      </c>
      <c r="D1471" s="4">
        <f>Sheet1!$J$56-Sheet2!C1471</f>
        <v>-4250.8574927067875</v>
      </c>
      <c r="E1471" s="4"/>
      <c r="F1471" s="1"/>
      <c r="G1471" s="1"/>
      <c r="H1471" s="1"/>
      <c r="I1471" s="4"/>
    </row>
    <row r="1472" spans="1:9" x14ac:dyDescent="0.3">
      <c r="A1472" s="3">
        <v>1471000</v>
      </c>
      <c r="B1472" s="4">
        <f t="shared" si="44"/>
        <v>9500.2083333333339</v>
      </c>
      <c r="C1472" s="4">
        <f t="shared" si="45"/>
        <v>11434.791580467234</v>
      </c>
      <c r="D1472" s="4">
        <f>Sheet1!$J$56-Sheet2!C1472</f>
        <v>-4258.6309744066275</v>
      </c>
      <c r="E1472" s="4"/>
      <c r="F1472" s="1"/>
      <c r="G1472" s="1"/>
      <c r="H1472" s="1"/>
      <c r="I1472" s="4"/>
    </row>
    <row r="1473" spans="1:9" x14ac:dyDescent="0.3">
      <c r="A1473" s="3">
        <v>1472000</v>
      </c>
      <c r="B1473" s="4">
        <f t="shared" si="44"/>
        <v>9506.6666666666661</v>
      </c>
      <c r="C1473" s="4">
        <f t="shared" si="45"/>
        <v>11442.565062167077</v>
      </c>
      <c r="D1473" s="4">
        <f>Sheet1!$J$56-Sheet2!C1473</f>
        <v>-4266.4044561064711</v>
      </c>
      <c r="E1473" s="4"/>
      <c r="F1473" s="1"/>
      <c r="G1473" s="1"/>
      <c r="H1473" s="1"/>
      <c r="I1473" s="4"/>
    </row>
    <row r="1474" spans="1:9" x14ac:dyDescent="0.3">
      <c r="A1474" s="3">
        <v>1473000</v>
      </c>
      <c r="B1474" s="4">
        <f t="shared" si="44"/>
        <v>9513.125</v>
      </c>
      <c r="C1474" s="4">
        <f t="shared" si="45"/>
        <v>11450.338543866919</v>
      </c>
      <c r="D1474" s="4">
        <f>Sheet1!$J$56-Sheet2!C1474</f>
        <v>-4274.1779378063129</v>
      </c>
      <c r="E1474" s="4"/>
      <c r="F1474" s="1"/>
      <c r="G1474" s="1"/>
      <c r="H1474" s="1"/>
      <c r="I1474" s="4"/>
    </row>
    <row r="1475" spans="1:9" x14ac:dyDescent="0.3">
      <c r="A1475" s="3">
        <v>1474000</v>
      </c>
      <c r="B1475" s="4">
        <f t="shared" ref="B1475:B1538" si="46">A1475*$B$1/12</f>
        <v>9519.5833333333339</v>
      </c>
      <c r="C1475" s="4">
        <f t="shared" ref="C1475:C1538" si="47">-PMT($C$1/12,$D$1*12,A1475)</f>
        <v>11458.112025566759</v>
      </c>
      <c r="D1475" s="4">
        <f>Sheet1!$J$56-Sheet2!C1475</f>
        <v>-4281.9514195061529</v>
      </c>
      <c r="E1475" s="4"/>
      <c r="F1475" s="1"/>
      <c r="G1475" s="1"/>
      <c r="H1475" s="1"/>
      <c r="I1475" s="4"/>
    </row>
    <row r="1476" spans="1:9" x14ac:dyDescent="0.3">
      <c r="A1476" s="3">
        <v>1475000</v>
      </c>
      <c r="B1476" s="4">
        <f t="shared" si="46"/>
        <v>9526.0416666666661</v>
      </c>
      <c r="C1476" s="4">
        <f t="shared" si="47"/>
        <v>11465.885507266601</v>
      </c>
      <c r="D1476" s="4">
        <f>Sheet1!$J$56-Sheet2!C1476</f>
        <v>-4289.7249012059947</v>
      </c>
      <c r="E1476" s="4"/>
      <c r="F1476" s="1"/>
      <c r="G1476" s="1"/>
      <c r="H1476" s="1"/>
      <c r="I1476" s="4"/>
    </row>
    <row r="1477" spans="1:9" x14ac:dyDescent="0.3">
      <c r="A1477" s="3">
        <v>1476000</v>
      </c>
      <c r="B1477" s="4">
        <f t="shared" si="46"/>
        <v>9532.5</v>
      </c>
      <c r="C1477" s="4">
        <f t="shared" si="47"/>
        <v>11473.658988966445</v>
      </c>
      <c r="D1477" s="4">
        <f>Sheet1!$J$56-Sheet2!C1477</f>
        <v>-4297.4983829058383</v>
      </c>
      <c r="E1477" s="4"/>
      <c r="F1477" s="1"/>
      <c r="G1477" s="1"/>
      <c r="H1477" s="1"/>
      <c r="I1477" s="4"/>
    </row>
    <row r="1478" spans="1:9" x14ac:dyDescent="0.3">
      <c r="A1478" s="3">
        <v>1477000</v>
      </c>
      <c r="B1478" s="4">
        <f t="shared" si="46"/>
        <v>9538.9583333333339</v>
      </c>
      <c r="C1478" s="4">
        <f t="shared" si="47"/>
        <v>11481.432470666285</v>
      </c>
      <c r="D1478" s="4">
        <f>Sheet1!$J$56-Sheet2!C1478</f>
        <v>-4305.2718646056783</v>
      </c>
      <c r="E1478" s="4"/>
      <c r="F1478" s="1"/>
      <c r="G1478" s="1"/>
      <c r="H1478" s="1"/>
      <c r="I1478" s="4"/>
    </row>
    <row r="1479" spans="1:9" x14ac:dyDescent="0.3">
      <c r="A1479" s="3">
        <v>1478000</v>
      </c>
      <c r="B1479" s="4">
        <f t="shared" si="46"/>
        <v>9545.4166666666661</v>
      </c>
      <c r="C1479" s="4">
        <f t="shared" si="47"/>
        <v>11489.205952366126</v>
      </c>
      <c r="D1479" s="4">
        <f>Sheet1!$J$56-Sheet2!C1479</f>
        <v>-4313.0453463055201</v>
      </c>
      <c r="E1479" s="4"/>
      <c r="F1479" s="1"/>
      <c r="G1479" s="1"/>
      <c r="H1479" s="1"/>
      <c r="I1479" s="4"/>
    </row>
    <row r="1480" spans="1:9" x14ac:dyDescent="0.3">
      <c r="A1480" s="3">
        <v>1479000</v>
      </c>
      <c r="B1480" s="4">
        <f t="shared" si="46"/>
        <v>9551.875</v>
      </c>
      <c r="C1480" s="4">
        <f t="shared" si="47"/>
        <v>11496.979434065968</v>
      </c>
      <c r="D1480" s="4">
        <f>Sheet1!$J$56-Sheet2!C1480</f>
        <v>-4320.8188280053619</v>
      </c>
      <c r="E1480" s="4"/>
      <c r="F1480" s="1"/>
      <c r="G1480" s="1"/>
      <c r="H1480" s="1"/>
      <c r="I1480" s="4"/>
    </row>
    <row r="1481" spans="1:9" x14ac:dyDescent="0.3">
      <c r="A1481" s="3">
        <v>1480000</v>
      </c>
      <c r="B1481" s="4">
        <f t="shared" si="46"/>
        <v>9558.3333333333339</v>
      </c>
      <c r="C1481" s="4">
        <f t="shared" si="47"/>
        <v>11504.752915765812</v>
      </c>
      <c r="D1481" s="4">
        <f>Sheet1!$J$56-Sheet2!C1481</f>
        <v>-4328.5923097052055</v>
      </c>
      <c r="E1481" s="4"/>
      <c r="F1481" s="1"/>
      <c r="G1481" s="1"/>
      <c r="H1481" s="1"/>
      <c r="I1481" s="4"/>
    </row>
    <row r="1482" spans="1:9" x14ac:dyDescent="0.3">
      <c r="A1482" s="3">
        <v>1481000</v>
      </c>
      <c r="B1482" s="4">
        <f t="shared" si="46"/>
        <v>9564.7916666666661</v>
      </c>
      <c r="C1482" s="4">
        <f t="shared" si="47"/>
        <v>11512.526397465652</v>
      </c>
      <c r="D1482" s="4">
        <f>Sheet1!$J$56-Sheet2!C1482</f>
        <v>-4336.3657914050455</v>
      </c>
      <c r="E1482" s="4"/>
      <c r="F1482" s="1"/>
      <c r="G1482" s="1"/>
      <c r="H1482" s="1"/>
      <c r="I1482" s="4"/>
    </row>
    <row r="1483" spans="1:9" x14ac:dyDescent="0.3">
      <c r="A1483" s="3">
        <v>1482000</v>
      </c>
      <c r="B1483" s="4">
        <f t="shared" si="46"/>
        <v>9571.25</v>
      </c>
      <c r="C1483" s="4">
        <f t="shared" si="47"/>
        <v>11520.299879165494</v>
      </c>
      <c r="D1483" s="4">
        <f>Sheet1!$J$56-Sheet2!C1483</f>
        <v>-4344.1392731048873</v>
      </c>
      <c r="E1483" s="4"/>
      <c r="F1483" s="1"/>
      <c r="G1483" s="1"/>
      <c r="H1483" s="1"/>
      <c r="I1483" s="4"/>
    </row>
    <row r="1484" spans="1:9" x14ac:dyDescent="0.3">
      <c r="A1484" s="3">
        <v>1483000</v>
      </c>
      <c r="B1484" s="4">
        <f t="shared" si="46"/>
        <v>9577.7083333333339</v>
      </c>
      <c r="C1484" s="4">
        <f t="shared" si="47"/>
        <v>11528.073360865337</v>
      </c>
      <c r="D1484" s="4">
        <f>Sheet1!$J$56-Sheet2!C1484</f>
        <v>-4351.9127548047309</v>
      </c>
      <c r="E1484" s="4"/>
      <c r="F1484" s="1"/>
      <c r="G1484" s="1"/>
      <c r="H1484" s="1"/>
      <c r="I1484" s="4"/>
    </row>
    <row r="1485" spans="1:9" x14ac:dyDescent="0.3">
      <c r="A1485" s="3">
        <v>1484000</v>
      </c>
      <c r="B1485" s="4">
        <f t="shared" si="46"/>
        <v>9584.1666666666661</v>
      </c>
      <c r="C1485" s="4">
        <f t="shared" si="47"/>
        <v>11535.846842565177</v>
      </c>
      <c r="D1485" s="4">
        <f>Sheet1!$J$56-Sheet2!C1485</f>
        <v>-4359.6862365045708</v>
      </c>
      <c r="E1485" s="4"/>
      <c r="F1485" s="1"/>
      <c r="G1485" s="1"/>
      <c r="H1485" s="1"/>
      <c r="I1485" s="4"/>
    </row>
    <row r="1486" spans="1:9" x14ac:dyDescent="0.3">
      <c r="A1486" s="3">
        <v>1485000</v>
      </c>
      <c r="B1486" s="4">
        <f t="shared" si="46"/>
        <v>9590.625</v>
      </c>
      <c r="C1486" s="4">
        <f t="shared" si="47"/>
        <v>11543.620324265019</v>
      </c>
      <c r="D1486" s="4">
        <f>Sheet1!$J$56-Sheet2!C1486</f>
        <v>-4367.4597182044126</v>
      </c>
      <c r="E1486" s="4"/>
      <c r="F1486" s="1"/>
      <c r="G1486" s="1"/>
      <c r="H1486" s="1"/>
      <c r="I1486" s="4"/>
    </row>
    <row r="1487" spans="1:9" x14ac:dyDescent="0.3">
      <c r="A1487" s="3">
        <v>1486000</v>
      </c>
      <c r="B1487" s="4">
        <f t="shared" si="46"/>
        <v>9597.0833333333339</v>
      </c>
      <c r="C1487" s="4">
        <f t="shared" si="47"/>
        <v>11551.393805964861</v>
      </c>
      <c r="D1487" s="4">
        <f>Sheet1!$J$56-Sheet2!C1487</f>
        <v>-4375.2331999042544</v>
      </c>
      <c r="E1487" s="4"/>
      <c r="F1487" s="1"/>
      <c r="G1487" s="1"/>
      <c r="H1487" s="1"/>
      <c r="I1487" s="4"/>
    </row>
    <row r="1488" spans="1:9" x14ac:dyDescent="0.3">
      <c r="A1488" s="3">
        <v>1487000</v>
      </c>
      <c r="B1488" s="4">
        <f t="shared" si="46"/>
        <v>9603.5416666666661</v>
      </c>
      <c r="C1488" s="4">
        <f t="shared" si="47"/>
        <v>11559.167287664704</v>
      </c>
      <c r="D1488" s="4">
        <f>Sheet1!$J$56-Sheet2!C1488</f>
        <v>-4383.006681604098</v>
      </c>
      <c r="E1488" s="4"/>
      <c r="F1488" s="1"/>
      <c r="G1488" s="1"/>
      <c r="H1488" s="1"/>
      <c r="I1488" s="4"/>
    </row>
    <row r="1489" spans="1:9" x14ac:dyDescent="0.3">
      <c r="A1489" s="3">
        <v>1488000</v>
      </c>
      <c r="B1489" s="4">
        <f t="shared" si="46"/>
        <v>9610</v>
      </c>
      <c r="C1489" s="4">
        <f t="shared" si="47"/>
        <v>11566.940769364544</v>
      </c>
      <c r="D1489" s="4">
        <f>Sheet1!$J$56-Sheet2!C1489</f>
        <v>-4390.780163303938</v>
      </c>
      <c r="E1489" s="4"/>
      <c r="F1489" s="1"/>
      <c r="G1489" s="1"/>
      <c r="H1489" s="1"/>
      <c r="I1489" s="4"/>
    </row>
    <row r="1490" spans="1:9" x14ac:dyDescent="0.3">
      <c r="A1490" s="3">
        <v>1489000</v>
      </c>
      <c r="B1490" s="4">
        <f t="shared" si="46"/>
        <v>9616.4583333333339</v>
      </c>
      <c r="C1490" s="4">
        <f t="shared" si="47"/>
        <v>11574.714251064386</v>
      </c>
      <c r="D1490" s="4">
        <f>Sheet1!$J$56-Sheet2!C1490</f>
        <v>-4398.5536450037798</v>
      </c>
      <c r="E1490" s="4"/>
      <c r="F1490" s="1"/>
      <c r="G1490" s="1"/>
      <c r="H1490" s="1"/>
      <c r="I1490" s="4"/>
    </row>
    <row r="1491" spans="1:9" x14ac:dyDescent="0.3">
      <c r="A1491" s="3">
        <v>1490000</v>
      </c>
      <c r="B1491" s="4">
        <f t="shared" si="46"/>
        <v>9622.9166666666661</v>
      </c>
      <c r="C1491" s="4">
        <f t="shared" si="47"/>
        <v>11582.487732764228</v>
      </c>
      <c r="D1491" s="4">
        <f>Sheet1!$J$56-Sheet2!C1491</f>
        <v>-4406.3271267036216</v>
      </c>
      <c r="E1491" s="4"/>
      <c r="F1491" s="1"/>
      <c r="G1491" s="1"/>
      <c r="H1491" s="1"/>
      <c r="I1491" s="4"/>
    </row>
    <row r="1492" spans="1:9" x14ac:dyDescent="0.3">
      <c r="A1492" s="3">
        <v>1491000</v>
      </c>
      <c r="B1492" s="4">
        <f t="shared" si="46"/>
        <v>9629.375</v>
      </c>
      <c r="C1492" s="4">
        <f t="shared" si="47"/>
        <v>11590.26121446407</v>
      </c>
      <c r="D1492" s="4">
        <f>Sheet1!$J$56-Sheet2!C1492</f>
        <v>-4414.1006084034634</v>
      </c>
      <c r="E1492" s="4"/>
      <c r="F1492" s="1"/>
      <c r="G1492" s="1"/>
      <c r="H1492" s="1"/>
      <c r="I1492" s="4"/>
    </row>
    <row r="1493" spans="1:9" x14ac:dyDescent="0.3">
      <c r="A1493" s="3">
        <v>1492000</v>
      </c>
      <c r="B1493" s="4">
        <f t="shared" si="46"/>
        <v>9635.8333333333339</v>
      </c>
      <c r="C1493" s="4">
        <f t="shared" si="47"/>
        <v>11598.034696163912</v>
      </c>
      <c r="D1493" s="4">
        <f>Sheet1!$J$56-Sheet2!C1493</f>
        <v>-4421.8740901033052</v>
      </c>
      <c r="E1493" s="4"/>
      <c r="F1493" s="1"/>
      <c r="G1493" s="1"/>
      <c r="H1493" s="1"/>
      <c r="I1493" s="4"/>
    </row>
    <row r="1494" spans="1:9" x14ac:dyDescent="0.3">
      <c r="A1494" s="3">
        <v>1493000</v>
      </c>
      <c r="B1494" s="4">
        <f t="shared" si="46"/>
        <v>9642.2916666666661</v>
      </c>
      <c r="C1494" s="4">
        <f t="shared" si="47"/>
        <v>11605.808177863753</v>
      </c>
      <c r="D1494" s="4">
        <f>Sheet1!$J$56-Sheet2!C1494</f>
        <v>-4429.647571803147</v>
      </c>
      <c r="E1494" s="4"/>
      <c r="F1494" s="1"/>
      <c r="G1494" s="1"/>
      <c r="H1494" s="1"/>
      <c r="I1494" s="4"/>
    </row>
    <row r="1495" spans="1:9" x14ac:dyDescent="0.3">
      <c r="A1495" s="3">
        <v>1494000</v>
      </c>
      <c r="B1495" s="4">
        <f t="shared" si="46"/>
        <v>9648.75</v>
      </c>
      <c r="C1495" s="4">
        <f t="shared" si="47"/>
        <v>11613.581659563595</v>
      </c>
      <c r="D1495" s="4">
        <f>Sheet1!$J$56-Sheet2!C1495</f>
        <v>-4437.4210535029888</v>
      </c>
      <c r="E1495" s="4"/>
      <c r="F1495" s="1"/>
      <c r="G1495" s="1"/>
      <c r="H1495" s="1"/>
      <c r="I1495" s="4"/>
    </row>
    <row r="1496" spans="1:9" x14ac:dyDescent="0.3">
      <c r="A1496" s="3">
        <v>1495000</v>
      </c>
      <c r="B1496" s="4">
        <f t="shared" si="46"/>
        <v>9655.2083333333339</v>
      </c>
      <c r="C1496" s="4">
        <f t="shared" si="47"/>
        <v>11621.355141263437</v>
      </c>
      <c r="D1496" s="4">
        <f>Sheet1!$J$56-Sheet2!C1496</f>
        <v>-4445.1945352028306</v>
      </c>
      <c r="E1496" s="4"/>
      <c r="F1496" s="1"/>
      <c r="G1496" s="1"/>
      <c r="H1496" s="1"/>
      <c r="I1496" s="4"/>
    </row>
    <row r="1497" spans="1:9" x14ac:dyDescent="0.3">
      <c r="A1497" s="3">
        <v>1496000</v>
      </c>
      <c r="B1497" s="4">
        <f t="shared" si="46"/>
        <v>9661.6666666666661</v>
      </c>
      <c r="C1497" s="4">
        <f t="shared" si="47"/>
        <v>11629.128622963279</v>
      </c>
      <c r="D1497" s="4">
        <f>Sheet1!$J$56-Sheet2!C1497</f>
        <v>-4452.9680169026724</v>
      </c>
      <c r="E1497" s="4"/>
      <c r="F1497" s="1"/>
      <c r="G1497" s="1"/>
      <c r="H1497" s="1"/>
      <c r="I1497" s="4"/>
    </row>
    <row r="1498" spans="1:9" x14ac:dyDescent="0.3">
      <c r="A1498" s="3">
        <v>1497000</v>
      </c>
      <c r="B1498" s="4">
        <f t="shared" si="46"/>
        <v>9668.125</v>
      </c>
      <c r="C1498" s="4">
        <f t="shared" si="47"/>
        <v>11636.902104663121</v>
      </c>
      <c r="D1498" s="4">
        <f>Sheet1!$J$56-Sheet2!C1498</f>
        <v>-4460.7414986025142</v>
      </c>
      <c r="E1498" s="4"/>
      <c r="F1498" s="1"/>
      <c r="G1498" s="1"/>
      <c r="H1498" s="1"/>
      <c r="I1498" s="4"/>
    </row>
    <row r="1499" spans="1:9" x14ac:dyDescent="0.3">
      <c r="A1499" s="3">
        <v>1498000</v>
      </c>
      <c r="B1499" s="4">
        <f t="shared" si="46"/>
        <v>9674.5833333333339</v>
      </c>
      <c r="C1499" s="4">
        <f t="shared" si="47"/>
        <v>11644.675586362962</v>
      </c>
      <c r="D1499" s="4">
        <f>Sheet1!$J$56-Sheet2!C1499</f>
        <v>-4468.514980302356</v>
      </c>
      <c r="E1499" s="4"/>
      <c r="F1499" s="1"/>
      <c r="G1499" s="1"/>
      <c r="H1499" s="1"/>
      <c r="I1499" s="4"/>
    </row>
    <row r="1500" spans="1:9" x14ac:dyDescent="0.3">
      <c r="A1500" s="3">
        <v>1499000</v>
      </c>
      <c r="B1500" s="4">
        <f t="shared" si="46"/>
        <v>9681.0416666666661</v>
      </c>
      <c r="C1500" s="4">
        <f t="shared" si="47"/>
        <v>11652.449068062804</v>
      </c>
      <c r="D1500" s="4">
        <f>Sheet1!$J$56-Sheet2!C1500</f>
        <v>-4476.2884620021978</v>
      </c>
      <c r="E1500" s="4"/>
      <c r="F1500" s="1"/>
      <c r="G1500" s="1"/>
      <c r="H1500" s="1"/>
      <c r="I1500" s="4"/>
    </row>
    <row r="1501" spans="1:9" x14ac:dyDescent="0.3">
      <c r="A1501" s="3">
        <v>1500000</v>
      </c>
      <c r="B1501" s="4">
        <f t="shared" si="46"/>
        <v>9687.5</v>
      </c>
      <c r="C1501" s="4">
        <f t="shared" si="47"/>
        <v>11660.222549762646</v>
      </c>
      <c r="D1501" s="4">
        <f>Sheet1!$J$56-Sheet2!C1501</f>
        <v>-4484.0619437020396</v>
      </c>
      <c r="E1501" s="4"/>
      <c r="F1501" s="1"/>
      <c r="G1501" s="1"/>
      <c r="H1501" s="1"/>
      <c r="I1501" s="4"/>
    </row>
    <row r="1502" spans="1:9" x14ac:dyDescent="0.3">
      <c r="A1502" s="3">
        <v>1501000</v>
      </c>
      <c r="B1502" s="4">
        <f t="shared" si="46"/>
        <v>9693.9583333333339</v>
      </c>
      <c r="C1502" s="4">
        <f t="shared" si="47"/>
        <v>11667.996031462488</v>
      </c>
      <c r="D1502" s="4">
        <f>Sheet1!$J$56-Sheet2!C1502</f>
        <v>-4491.8354254018814</v>
      </c>
      <c r="E1502" s="4"/>
      <c r="F1502" s="1"/>
      <c r="G1502" s="1"/>
      <c r="H1502" s="1"/>
      <c r="I1502" s="4"/>
    </row>
    <row r="1503" spans="1:9" x14ac:dyDescent="0.3">
      <c r="A1503" s="3">
        <v>1502000</v>
      </c>
      <c r="B1503" s="4">
        <f t="shared" si="46"/>
        <v>9700.4166666666661</v>
      </c>
      <c r="C1503" s="4">
        <f t="shared" si="47"/>
        <v>11675.76951316233</v>
      </c>
      <c r="D1503" s="4">
        <f>Sheet1!$J$56-Sheet2!C1503</f>
        <v>-4499.6089071017232</v>
      </c>
      <c r="E1503" s="4"/>
      <c r="F1503" s="1"/>
      <c r="G1503" s="1"/>
      <c r="H1503" s="1"/>
      <c r="I1503" s="4"/>
    </row>
    <row r="1504" spans="1:9" x14ac:dyDescent="0.3">
      <c r="A1504" s="3">
        <v>1503000</v>
      </c>
      <c r="B1504" s="4">
        <f t="shared" si="46"/>
        <v>9706.875</v>
      </c>
      <c r="C1504" s="4">
        <f t="shared" si="47"/>
        <v>11683.542994862171</v>
      </c>
      <c r="D1504" s="4">
        <f>Sheet1!$J$56-Sheet2!C1504</f>
        <v>-4507.382388801565</v>
      </c>
      <c r="E1504" s="4"/>
      <c r="F1504" s="1"/>
      <c r="G1504" s="1"/>
      <c r="H1504" s="1"/>
      <c r="I1504" s="4"/>
    </row>
    <row r="1505" spans="1:9" x14ac:dyDescent="0.3">
      <c r="A1505" s="3">
        <v>1504000</v>
      </c>
      <c r="B1505" s="4">
        <f t="shared" si="46"/>
        <v>9713.3333333333339</v>
      </c>
      <c r="C1505" s="4">
        <f t="shared" si="47"/>
        <v>11691.316476562013</v>
      </c>
      <c r="D1505" s="4">
        <f>Sheet1!$J$56-Sheet2!C1505</f>
        <v>-4515.1558705014068</v>
      </c>
      <c r="E1505" s="4"/>
      <c r="F1505" s="1"/>
      <c r="G1505" s="1"/>
      <c r="H1505" s="1"/>
      <c r="I1505" s="4"/>
    </row>
    <row r="1506" spans="1:9" x14ac:dyDescent="0.3">
      <c r="A1506" s="3">
        <v>1505000</v>
      </c>
      <c r="B1506" s="4">
        <f t="shared" si="46"/>
        <v>9719.7916666666661</v>
      </c>
      <c r="C1506" s="4">
        <f t="shared" si="47"/>
        <v>11699.089958261855</v>
      </c>
      <c r="D1506" s="4">
        <f>Sheet1!$J$56-Sheet2!C1506</f>
        <v>-4522.9293522012485</v>
      </c>
      <c r="E1506" s="4"/>
      <c r="F1506" s="1"/>
      <c r="G1506" s="1"/>
      <c r="H1506" s="1"/>
      <c r="I1506" s="4"/>
    </row>
    <row r="1507" spans="1:9" x14ac:dyDescent="0.3">
      <c r="A1507" s="3">
        <v>1506000</v>
      </c>
      <c r="B1507" s="4">
        <f t="shared" si="46"/>
        <v>9726.25</v>
      </c>
      <c r="C1507" s="4">
        <f t="shared" si="47"/>
        <v>11706.863439961697</v>
      </c>
      <c r="D1507" s="4">
        <f>Sheet1!$J$56-Sheet2!C1507</f>
        <v>-4530.7028339010903</v>
      </c>
      <c r="E1507" s="4"/>
      <c r="F1507" s="1"/>
      <c r="G1507" s="1"/>
      <c r="H1507" s="1"/>
      <c r="I1507" s="4"/>
    </row>
    <row r="1508" spans="1:9" x14ac:dyDescent="0.3">
      <c r="A1508" s="3">
        <v>1507000</v>
      </c>
      <c r="B1508" s="4">
        <f t="shared" si="46"/>
        <v>9732.7083333333339</v>
      </c>
      <c r="C1508" s="4">
        <f t="shared" si="47"/>
        <v>11714.636921661539</v>
      </c>
      <c r="D1508" s="4">
        <f>Sheet1!$J$56-Sheet2!C1508</f>
        <v>-4538.4763156009321</v>
      </c>
      <c r="E1508" s="4"/>
      <c r="F1508" s="1"/>
      <c r="G1508" s="1"/>
      <c r="H1508" s="1"/>
      <c r="I1508" s="4"/>
    </row>
    <row r="1509" spans="1:9" x14ac:dyDescent="0.3">
      <c r="A1509" s="3">
        <v>1508000</v>
      </c>
      <c r="B1509" s="4">
        <f t="shared" si="46"/>
        <v>9739.1666666666661</v>
      </c>
      <c r="C1509" s="4">
        <f t="shared" si="47"/>
        <v>11722.41040336138</v>
      </c>
      <c r="D1509" s="4">
        <f>Sheet1!$J$56-Sheet2!C1509</f>
        <v>-4546.2497973007739</v>
      </c>
      <c r="E1509" s="4"/>
      <c r="F1509" s="1"/>
      <c r="G1509" s="1"/>
      <c r="H1509" s="1"/>
      <c r="I1509" s="4"/>
    </row>
    <row r="1510" spans="1:9" x14ac:dyDescent="0.3">
      <c r="A1510" s="3">
        <v>1509000</v>
      </c>
      <c r="B1510" s="4">
        <f t="shared" si="46"/>
        <v>9745.625</v>
      </c>
      <c r="C1510" s="4">
        <f t="shared" si="47"/>
        <v>11730.183885061222</v>
      </c>
      <c r="D1510" s="4">
        <f>Sheet1!$J$56-Sheet2!C1510</f>
        <v>-4554.0232790006157</v>
      </c>
      <c r="E1510" s="4"/>
      <c r="F1510" s="1"/>
      <c r="G1510" s="1"/>
      <c r="H1510" s="1"/>
      <c r="I1510" s="4"/>
    </row>
    <row r="1511" spans="1:9" x14ac:dyDescent="0.3">
      <c r="A1511" s="3">
        <v>1510000</v>
      </c>
      <c r="B1511" s="4">
        <f t="shared" si="46"/>
        <v>9752.0833333333339</v>
      </c>
      <c r="C1511" s="4">
        <f t="shared" si="47"/>
        <v>11737.957366761064</v>
      </c>
      <c r="D1511" s="4">
        <f>Sheet1!$J$56-Sheet2!C1511</f>
        <v>-4561.7967607004575</v>
      </c>
      <c r="E1511" s="4"/>
      <c r="F1511" s="1"/>
      <c r="G1511" s="1"/>
      <c r="H1511" s="1"/>
      <c r="I1511" s="4"/>
    </row>
    <row r="1512" spans="1:9" x14ac:dyDescent="0.3">
      <c r="A1512" s="3">
        <v>1511000</v>
      </c>
      <c r="B1512" s="4">
        <f t="shared" si="46"/>
        <v>9758.5416666666661</v>
      </c>
      <c r="C1512" s="4">
        <f t="shared" si="47"/>
        <v>11745.730848460906</v>
      </c>
      <c r="D1512" s="4">
        <f>Sheet1!$J$56-Sheet2!C1512</f>
        <v>-4569.5702424002993</v>
      </c>
      <c r="E1512" s="4"/>
      <c r="F1512" s="1"/>
      <c r="G1512" s="1"/>
      <c r="H1512" s="1"/>
      <c r="I1512" s="4"/>
    </row>
    <row r="1513" spans="1:9" x14ac:dyDescent="0.3">
      <c r="A1513" s="3">
        <v>1512000</v>
      </c>
      <c r="B1513" s="4">
        <f t="shared" si="46"/>
        <v>9765</v>
      </c>
      <c r="C1513" s="4">
        <f t="shared" si="47"/>
        <v>11753.504330160747</v>
      </c>
      <c r="D1513" s="4">
        <f>Sheet1!$J$56-Sheet2!C1513</f>
        <v>-4577.3437241001411</v>
      </c>
      <c r="E1513" s="4"/>
      <c r="F1513" s="1"/>
      <c r="G1513" s="1"/>
      <c r="H1513" s="1"/>
      <c r="I1513" s="4"/>
    </row>
    <row r="1514" spans="1:9" x14ac:dyDescent="0.3">
      <c r="A1514" s="3">
        <v>1513000</v>
      </c>
      <c r="B1514" s="4">
        <f t="shared" si="46"/>
        <v>9771.4583333333339</v>
      </c>
      <c r="C1514" s="4">
        <f t="shared" si="47"/>
        <v>11761.277811860589</v>
      </c>
      <c r="D1514" s="4">
        <f>Sheet1!$J$56-Sheet2!C1514</f>
        <v>-4585.1172057999829</v>
      </c>
      <c r="E1514" s="4"/>
      <c r="F1514" s="1"/>
      <c r="G1514" s="1"/>
      <c r="H1514" s="1"/>
      <c r="I1514" s="4"/>
    </row>
    <row r="1515" spans="1:9" x14ac:dyDescent="0.3">
      <c r="A1515" s="3">
        <v>1514000</v>
      </c>
      <c r="B1515" s="4">
        <f t="shared" si="46"/>
        <v>9777.9166666666661</v>
      </c>
      <c r="C1515" s="4">
        <f t="shared" si="47"/>
        <v>11769.051293560431</v>
      </c>
      <c r="D1515" s="4">
        <f>Sheet1!$J$56-Sheet2!C1515</f>
        <v>-4592.8906874998247</v>
      </c>
      <c r="E1515" s="4"/>
      <c r="F1515" s="1"/>
      <c r="G1515" s="1"/>
      <c r="H1515" s="1"/>
      <c r="I1515" s="4"/>
    </row>
    <row r="1516" spans="1:9" x14ac:dyDescent="0.3">
      <c r="A1516" s="3">
        <v>1515000</v>
      </c>
      <c r="B1516" s="4">
        <f t="shared" si="46"/>
        <v>9784.375</v>
      </c>
      <c r="C1516" s="4">
        <f t="shared" si="47"/>
        <v>11776.824775260273</v>
      </c>
      <c r="D1516" s="4">
        <f>Sheet1!$J$56-Sheet2!C1516</f>
        <v>-4600.6641691996665</v>
      </c>
      <c r="E1516" s="4"/>
      <c r="F1516" s="1"/>
      <c r="G1516" s="1"/>
      <c r="H1516" s="1"/>
      <c r="I1516" s="4"/>
    </row>
    <row r="1517" spans="1:9" x14ac:dyDescent="0.3">
      <c r="A1517" s="3">
        <v>1516000</v>
      </c>
      <c r="B1517" s="4">
        <f t="shared" si="46"/>
        <v>9790.8333333333339</v>
      </c>
      <c r="C1517" s="4">
        <f t="shared" si="47"/>
        <v>11784.598256960113</v>
      </c>
      <c r="D1517" s="4">
        <f>Sheet1!$J$56-Sheet2!C1517</f>
        <v>-4608.4376508995065</v>
      </c>
      <c r="E1517" s="4"/>
      <c r="F1517" s="1"/>
      <c r="G1517" s="1"/>
      <c r="H1517" s="1"/>
      <c r="I1517" s="4"/>
    </row>
    <row r="1518" spans="1:9" x14ac:dyDescent="0.3">
      <c r="A1518" s="3">
        <v>1517000</v>
      </c>
      <c r="B1518" s="4">
        <f t="shared" si="46"/>
        <v>9797.2916666666661</v>
      </c>
      <c r="C1518" s="4">
        <f t="shared" si="47"/>
        <v>11792.371738659956</v>
      </c>
      <c r="D1518" s="4">
        <f>Sheet1!$J$56-Sheet2!C1518</f>
        <v>-4616.2111325993501</v>
      </c>
      <c r="E1518" s="4"/>
      <c r="F1518" s="1"/>
      <c r="G1518" s="1"/>
      <c r="H1518" s="1"/>
      <c r="I1518" s="4"/>
    </row>
    <row r="1519" spans="1:9" x14ac:dyDescent="0.3">
      <c r="A1519" s="3">
        <v>1518000</v>
      </c>
      <c r="B1519" s="4">
        <f t="shared" si="46"/>
        <v>9803.75</v>
      </c>
      <c r="C1519" s="4">
        <f t="shared" si="47"/>
        <v>11800.145220359798</v>
      </c>
      <c r="D1519" s="4">
        <f>Sheet1!$J$56-Sheet2!C1519</f>
        <v>-4623.9846142991919</v>
      </c>
      <c r="E1519" s="4"/>
      <c r="F1519" s="1"/>
      <c r="G1519" s="1"/>
      <c r="H1519" s="1"/>
      <c r="I1519" s="4"/>
    </row>
    <row r="1520" spans="1:9" x14ac:dyDescent="0.3">
      <c r="A1520" s="3">
        <v>1519000</v>
      </c>
      <c r="B1520" s="4">
        <f t="shared" si="46"/>
        <v>9810.2083333333339</v>
      </c>
      <c r="C1520" s="4">
        <f t="shared" si="47"/>
        <v>11807.91870205964</v>
      </c>
      <c r="D1520" s="4">
        <f>Sheet1!$J$56-Sheet2!C1520</f>
        <v>-4631.7580959990337</v>
      </c>
      <c r="E1520" s="4"/>
      <c r="F1520" s="1"/>
      <c r="G1520" s="1"/>
      <c r="H1520" s="1"/>
      <c r="I1520" s="4"/>
    </row>
    <row r="1521" spans="1:9" x14ac:dyDescent="0.3">
      <c r="A1521" s="3">
        <v>1520000</v>
      </c>
      <c r="B1521" s="4">
        <f t="shared" si="46"/>
        <v>9816.6666666666661</v>
      </c>
      <c r="C1521" s="4">
        <f t="shared" si="47"/>
        <v>11815.69218375948</v>
      </c>
      <c r="D1521" s="4">
        <f>Sheet1!$J$56-Sheet2!C1521</f>
        <v>-4639.5315776988737</v>
      </c>
      <c r="E1521" s="4"/>
      <c r="F1521" s="1"/>
      <c r="G1521" s="1"/>
      <c r="H1521" s="1"/>
      <c r="I1521" s="4"/>
    </row>
    <row r="1522" spans="1:9" x14ac:dyDescent="0.3">
      <c r="A1522" s="3">
        <v>1521000</v>
      </c>
      <c r="B1522" s="4">
        <f t="shared" si="46"/>
        <v>9823.125</v>
      </c>
      <c r="C1522" s="4">
        <f t="shared" si="47"/>
        <v>11823.465665459324</v>
      </c>
      <c r="D1522" s="4">
        <f>Sheet1!$J$56-Sheet2!C1522</f>
        <v>-4647.3050593987173</v>
      </c>
      <c r="E1522" s="4"/>
      <c r="F1522" s="1"/>
      <c r="G1522" s="1"/>
      <c r="H1522" s="1"/>
      <c r="I1522" s="4"/>
    </row>
    <row r="1523" spans="1:9" x14ac:dyDescent="0.3">
      <c r="A1523" s="3">
        <v>1522000</v>
      </c>
      <c r="B1523" s="4">
        <f t="shared" si="46"/>
        <v>9829.5833333333339</v>
      </c>
      <c r="C1523" s="4">
        <f t="shared" si="47"/>
        <v>11831.239147159165</v>
      </c>
      <c r="D1523" s="4">
        <f>Sheet1!$J$56-Sheet2!C1523</f>
        <v>-4655.0785410985591</v>
      </c>
      <c r="E1523" s="4"/>
      <c r="F1523" s="1"/>
      <c r="G1523" s="1"/>
      <c r="H1523" s="1"/>
      <c r="I1523" s="4"/>
    </row>
    <row r="1524" spans="1:9" x14ac:dyDescent="0.3">
      <c r="A1524" s="3">
        <v>1523000</v>
      </c>
      <c r="B1524" s="4">
        <f t="shared" si="46"/>
        <v>9836.0416666666661</v>
      </c>
      <c r="C1524" s="4">
        <f t="shared" si="47"/>
        <v>11839.012628859005</v>
      </c>
      <c r="D1524" s="4">
        <f>Sheet1!$J$56-Sheet2!C1524</f>
        <v>-4662.852022798399</v>
      </c>
      <c r="E1524" s="4"/>
      <c r="F1524" s="1"/>
      <c r="G1524" s="1"/>
      <c r="H1524" s="1"/>
      <c r="I1524" s="4"/>
    </row>
    <row r="1525" spans="1:9" x14ac:dyDescent="0.3">
      <c r="A1525" s="3">
        <v>1524000</v>
      </c>
      <c r="B1525" s="4">
        <f t="shared" si="46"/>
        <v>9842.5</v>
      </c>
      <c r="C1525" s="4">
        <f t="shared" si="47"/>
        <v>11846.786110558849</v>
      </c>
      <c r="D1525" s="4">
        <f>Sheet1!$J$56-Sheet2!C1525</f>
        <v>-4670.6255044982427</v>
      </c>
      <c r="E1525" s="4"/>
      <c r="F1525" s="1"/>
      <c r="G1525" s="1"/>
      <c r="H1525" s="1"/>
      <c r="I1525" s="4"/>
    </row>
    <row r="1526" spans="1:9" x14ac:dyDescent="0.3">
      <c r="A1526" s="3">
        <v>1525000</v>
      </c>
      <c r="B1526" s="4">
        <f t="shared" si="46"/>
        <v>9848.9583333333339</v>
      </c>
      <c r="C1526" s="4">
        <f t="shared" si="47"/>
        <v>11854.559592258691</v>
      </c>
      <c r="D1526" s="4">
        <f>Sheet1!$J$56-Sheet2!C1526</f>
        <v>-4678.3989861980845</v>
      </c>
      <c r="E1526" s="4"/>
      <c r="F1526" s="1"/>
      <c r="G1526" s="1"/>
      <c r="H1526" s="1"/>
      <c r="I1526" s="4"/>
    </row>
    <row r="1527" spans="1:9" x14ac:dyDescent="0.3">
      <c r="A1527" s="3">
        <v>1526000</v>
      </c>
      <c r="B1527" s="4">
        <f t="shared" si="46"/>
        <v>9855.4166666666661</v>
      </c>
      <c r="C1527" s="4">
        <f t="shared" si="47"/>
        <v>11862.333073958531</v>
      </c>
      <c r="D1527" s="4">
        <f>Sheet1!$J$56-Sheet2!C1527</f>
        <v>-4686.1724678979244</v>
      </c>
      <c r="E1527" s="4"/>
      <c r="F1527" s="1"/>
      <c r="G1527" s="1"/>
      <c r="H1527" s="1"/>
      <c r="I1527" s="4"/>
    </row>
    <row r="1528" spans="1:9" x14ac:dyDescent="0.3">
      <c r="A1528" s="3">
        <v>1527000</v>
      </c>
      <c r="B1528" s="4">
        <f t="shared" si="46"/>
        <v>9861.875</v>
      </c>
      <c r="C1528" s="4">
        <f t="shared" si="47"/>
        <v>11870.106555658373</v>
      </c>
      <c r="D1528" s="4">
        <f>Sheet1!$J$56-Sheet2!C1528</f>
        <v>-4693.9459495977662</v>
      </c>
      <c r="E1528" s="4"/>
      <c r="F1528" s="1"/>
      <c r="G1528" s="1"/>
      <c r="H1528" s="1"/>
      <c r="I1528" s="4"/>
    </row>
    <row r="1529" spans="1:9" x14ac:dyDescent="0.3">
      <c r="A1529" s="3">
        <v>1528000</v>
      </c>
      <c r="B1529" s="4">
        <f t="shared" si="46"/>
        <v>9868.3333333333339</v>
      </c>
      <c r="C1529" s="4">
        <f t="shared" si="47"/>
        <v>11877.880037358216</v>
      </c>
      <c r="D1529" s="4">
        <f>Sheet1!$J$56-Sheet2!C1529</f>
        <v>-4701.7194312976098</v>
      </c>
      <c r="E1529" s="4"/>
      <c r="F1529" s="1"/>
      <c r="G1529" s="1"/>
      <c r="H1529" s="1"/>
      <c r="I1529" s="4"/>
    </row>
    <row r="1530" spans="1:9" x14ac:dyDescent="0.3">
      <c r="A1530" s="3">
        <v>1529000</v>
      </c>
      <c r="B1530" s="4">
        <f t="shared" si="46"/>
        <v>9874.7916666666661</v>
      </c>
      <c r="C1530" s="4">
        <f t="shared" si="47"/>
        <v>11885.653519058058</v>
      </c>
      <c r="D1530" s="4">
        <f>Sheet1!$J$56-Sheet2!C1530</f>
        <v>-4709.4929129974516</v>
      </c>
      <c r="E1530" s="4"/>
      <c r="F1530" s="1"/>
      <c r="G1530" s="1"/>
      <c r="H1530" s="1"/>
      <c r="I1530" s="4"/>
    </row>
    <row r="1531" spans="1:9" x14ac:dyDescent="0.3">
      <c r="A1531" s="3">
        <v>1530000</v>
      </c>
      <c r="B1531" s="4">
        <f t="shared" si="46"/>
        <v>9881.25</v>
      </c>
      <c r="C1531" s="4">
        <f t="shared" si="47"/>
        <v>11893.427000757898</v>
      </c>
      <c r="D1531" s="4">
        <f>Sheet1!$J$56-Sheet2!C1531</f>
        <v>-4717.2663946972916</v>
      </c>
      <c r="E1531" s="4"/>
      <c r="F1531" s="1"/>
      <c r="G1531" s="1"/>
      <c r="H1531" s="1"/>
      <c r="I1531" s="4"/>
    </row>
    <row r="1532" spans="1:9" x14ac:dyDescent="0.3">
      <c r="A1532" s="3">
        <v>1531000</v>
      </c>
      <c r="B1532" s="4">
        <f t="shared" si="46"/>
        <v>9887.7083333333339</v>
      </c>
      <c r="C1532" s="4">
        <f t="shared" si="47"/>
        <v>11901.20048245774</v>
      </c>
      <c r="D1532" s="4">
        <f>Sheet1!$J$56-Sheet2!C1532</f>
        <v>-4725.0398763971334</v>
      </c>
      <c r="E1532" s="4"/>
      <c r="F1532" s="1"/>
      <c r="G1532" s="1"/>
      <c r="H1532" s="1"/>
      <c r="I1532" s="4"/>
    </row>
    <row r="1533" spans="1:9" x14ac:dyDescent="0.3">
      <c r="A1533" s="3">
        <v>1532000</v>
      </c>
      <c r="B1533" s="4">
        <f t="shared" si="46"/>
        <v>9894.1666666666661</v>
      </c>
      <c r="C1533" s="4">
        <f t="shared" si="47"/>
        <v>11908.973964157583</v>
      </c>
      <c r="D1533" s="4">
        <f>Sheet1!$J$56-Sheet2!C1533</f>
        <v>-4732.813358096977</v>
      </c>
      <c r="E1533" s="4"/>
      <c r="F1533" s="1"/>
      <c r="G1533" s="1"/>
      <c r="H1533" s="1"/>
      <c r="I1533" s="4"/>
    </row>
    <row r="1534" spans="1:9" x14ac:dyDescent="0.3">
      <c r="A1534" s="3">
        <v>1533000</v>
      </c>
      <c r="B1534" s="4">
        <f t="shared" si="46"/>
        <v>9900.625</v>
      </c>
      <c r="C1534" s="4">
        <f t="shared" si="47"/>
        <v>11916.747445857423</v>
      </c>
      <c r="D1534" s="4">
        <f>Sheet1!$J$56-Sheet2!C1534</f>
        <v>-4740.586839796817</v>
      </c>
      <c r="E1534" s="4"/>
      <c r="F1534" s="1"/>
      <c r="G1534" s="1"/>
      <c r="H1534" s="1"/>
      <c r="I1534" s="4"/>
    </row>
    <row r="1535" spans="1:9" x14ac:dyDescent="0.3">
      <c r="A1535" s="3">
        <v>1534000</v>
      </c>
      <c r="B1535" s="4">
        <f t="shared" si="46"/>
        <v>9907.0833333333339</v>
      </c>
      <c r="C1535" s="4">
        <f t="shared" si="47"/>
        <v>11924.520927557265</v>
      </c>
      <c r="D1535" s="4">
        <f>Sheet1!$J$56-Sheet2!C1535</f>
        <v>-4748.3603214966588</v>
      </c>
      <c r="E1535" s="4"/>
      <c r="F1535" s="1"/>
      <c r="G1535" s="1"/>
      <c r="H1535" s="1"/>
      <c r="I1535" s="4"/>
    </row>
    <row r="1536" spans="1:9" x14ac:dyDescent="0.3">
      <c r="A1536" s="3">
        <v>1535000</v>
      </c>
      <c r="B1536" s="4">
        <f t="shared" si="46"/>
        <v>9913.5416666666661</v>
      </c>
      <c r="C1536" s="4">
        <f t="shared" si="47"/>
        <v>11932.294409257109</v>
      </c>
      <c r="D1536" s="4">
        <f>Sheet1!$J$56-Sheet2!C1536</f>
        <v>-4756.1338031965024</v>
      </c>
      <c r="E1536" s="4"/>
      <c r="F1536" s="1"/>
      <c r="G1536" s="1"/>
      <c r="H1536" s="1"/>
      <c r="I1536" s="4"/>
    </row>
    <row r="1537" spans="1:9" x14ac:dyDescent="0.3">
      <c r="A1537" s="3">
        <v>1536000</v>
      </c>
      <c r="B1537" s="4">
        <f t="shared" si="46"/>
        <v>9920</v>
      </c>
      <c r="C1537" s="4">
        <f t="shared" si="47"/>
        <v>11940.067890956951</v>
      </c>
      <c r="D1537" s="4">
        <f>Sheet1!$J$56-Sheet2!C1537</f>
        <v>-4763.9072848963442</v>
      </c>
      <c r="E1537" s="4"/>
      <c r="F1537" s="1"/>
      <c r="G1537" s="1"/>
      <c r="H1537" s="1"/>
      <c r="I1537" s="4"/>
    </row>
    <row r="1538" spans="1:9" x14ac:dyDescent="0.3">
      <c r="A1538" s="3">
        <v>1537000</v>
      </c>
      <c r="B1538" s="4">
        <f t="shared" si="46"/>
        <v>9926.4583333333339</v>
      </c>
      <c r="C1538" s="4">
        <f t="shared" si="47"/>
        <v>11947.841372656791</v>
      </c>
      <c r="D1538" s="4">
        <f>Sheet1!$J$56-Sheet2!C1538</f>
        <v>-4771.6807665961842</v>
      </c>
      <c r="E1538" s="4"/>
      <c r="F1538" s="1"/>
      <c r="G1538" s="1"/>
      <c r="H1538" s="1"/>
      <c r="I1538" s="4"/>
    </row>
    <row r="1539" spans="1:9" x14ac:dyDescent="0.3">
      <c r="A1539" s="3">
        <v>1538000</v>
      </c>
      <c r="B1539" s="4">
        <f t="shared" ref="B1539:B1602" si="48">A1539*$B$1/12</f>
        <v>9932.9166666666661</v>
      </c>
      <c r="C1539" s="4">
        <f t="shared" ref="C1539:C1602" si="49">-PMT($C$1/12,$D$1*12,A1539)</f>
        <v>11955.614854356632</v>
      </c>
      <c r="D1539" s="4">
        <f>Sheet1!$J$56-Sheet2!C1539</f>
        <v>-4779.454248296026</v>
      </c>
      <c r="E1539" s="4"/>
      <c r="F1539" s="1"/>
      <c r="G1539" s="1"/>
      <c r="H1539" s="1"/>
      <c r="I1539" s="4"/>
    </row>
    <row r="1540" spans="1:9" x14ac:dyDescent="0.3">
      <c r="A1540" s="3">
        <v>1539000</v>
      </c>
      <c r="B1540" s="4">
        <f t="shared" si="48"/>
        <v>9939.375</v>
      </c>
      <c r="C1540" s="4">
        <f t="shared" si="49"/>
        <v>11963.388336056476</v>
      </c>
      <c r="D1540" s="4">
        <f>Sheet1!$J$56-Sheet2!C1540</f>
        <v>-4787.2277299958696</v>
      </c>
      <c r="E1540" s="4"/>
      <c r="F1540" s="1"/>
      <c r="G1540" s="1"/>
      <c r="H1540" s="1"/>
      <c r="I1540" s="4"/>
    </row>
    <row r="1541" spans="1:9" x14ac:dyDescent="0.3">
      <c r="A1541" s="3">
        <v>1540000</v>
      </c>
      <c r="B1541" s="4">
        <f t="shared" si="48"/>
        <v>9945.8333333333339</v>
      </c>
      <c r="C1541" s="4">
        <f t="shared" si="49"/>
        <v>11971.161817756316</v>
      </c>
      <c r="D1541" s="4">
        <f>Sheet1!$J$56-Sheet2!C1541</f>
        <v>-4795.0012116957096</v>
      </c>
      <c r="E1541" s="4"/>
      <c r="F1541" s="1"/>
      <c r="G1541" s="1"/>
      <c r="H1541" s="1"/>
      <c r="I1541" s="4"/>
    </row>
    <row r="1542" spans="1:9" x14ac:dyDescent="0.3">
      <c r="A1542" s="3">
        <v>1541000</v>
      </c>
      <c r="B1542" s="4">
        <f t="shared" si="48"/>
        <v>9952.2916666666661</v>
      </c>
      <c r="C1542" s="4">
        <f t="shared" si="49"/>
        <v>11978.935299456158</v>
      </c>
      <c r="D1542" s="4">
        <f>Sheet1!$J$56-Sheet2!C1542</f>
        <v>-4802.7746933955514</v>
      </c>
      <c r="E1542" s="4"/>
      <c r="F1542" s="1"/>
      <c r="G1542" s="1"/>
      <c r="H1542" s="1"/>
      <c r="I1542" s="4"/>
    </row>
    <row r="1543" spans="1:9" x14ac:dyDescent="0.3">
      <c r="A1543" s="3">
        <v>1542000</v>
      </c>
      <c r="B1543" s="4">
        <f t="shared" si="48"/>
        <v>9958.75</v>
      </c>
      <c r="C1543" s="4">
        <f t="shared" si="49"/>
        <v>11986.708781156</v>
      </c>
      <c r="D1543" s="4">
        <f>Sheet1!$J$56-Sheet2!C1543</f>
        <v>-4810.5481750953932</v>
      </c>
      <c r="E1543" s="4"/>
      <c r="F1543" s="1"/>
      <c r="G1543" s="1"/>
      <c r="H1543" s="1"/>
      <c r="I1543" s="4"/>
    </row>
    <row r="1544" spans="1:9" x14ac:dyDescent="0.3">
      <c r="A1544" s="3">
        <v>1543000</v>
      </c>
      <c r="B1544" s="4">
        <f t="shared" si="48"/>
        <v>9965.2083333333339</v>
      </c>
      <c r="C1544" s="4">
        <f t="shared" si="49"/>
        <v>11994.482262855843</v>
      </c>
      <c r="D1544" s="4">
        <f>Sheet1!$J$56-Sheet2!C1544</f>
        <v>-4818.3216567952368</v>
      </c>
      <c r="E1544" s="4"/>
      <c r="F1544" s="1"/>
      <c r="G1544" s="1"/>
      <c r="H1544" s="1"/>
      <c r="I1544" s="4"/>
    </row>
    <row r="1545" spans="1:9" x14ac:dyDescent="0.3">
      <c r="A1545" s="3">
        <v>1544000</v>
      </c>
      <c r="B1545" s="4">
        <f t="shared" si="48"/>
        <v>9971.6666666666661</v>
      </c>
      <c r="C1545" s="4">
        <f t="shared" si="49"/>
        <v>12002.255744555683</v>
      </c>
      <c r="D1545" s="4">
        <f>Sheet1!$J$56-Sheet2!C1545</f>
        <v>-4826.0951384950768</v>
      </c>
      <c r="E1545" s="4"/>
      <c r="F1545" s="1"/>
      <c r="G1545" s="1"/>
      <c r="H1545" s="1"/>
      <c r="I1545" s="4"/>
    </row>
    <row r="1546" spans="1:9" x14ac:dyDescent="0.3">
      <c r="A1546" s="3">
        <v>1545000</v>
      </c>
      <c r="B1546" s="4">
        <f t="shared" si="48"/>
        <v>9978.125</v>
      </c>
      <c r="C1546" s="4">
        <f t="shared" si="49"/>
        <v>12010.029226255525</v>
      </c>
      <c r="D1546" s="4">
        <f>Sheet1!$J$56-Sheet2!C1546</f>
        <v>-4833.8686201949185</v>
      </c>
      <c r="E1546" s="4"/>
      <c r="F1546" s="1"/>
      <c r="G1546" s="1"/>
      <c r="H1546" s="1"/>
      <c r="I1546" s="4"/>
    </row>
    <row r="1547" spans="1:9" x14ac:dyDescent="0.3">
      <c r="A1547" s="3">
        <v>1546000</v>
      </c>
      <c r="B1547" s="4">
        <f t="shared" si="48"/>
        <v>9984.5833333333339</v>
      </c>
      <c r="C1547" s="4">
        <f t="shared" si="49"/>
        <v>12017.802707955369</v>
      </c>
      <c r="D1547" s="4">
        <f>Sheet1!$J$56-Sheet2!C1547</f>
        <v>-4841.6421018947622</v>
      </c>
      <c r="E1547" s="4"/>
      <c r="F1547" s="1"/>
      <c r="G1547" s="1"/>
      <c r="H1547" s="1"/>
      <c r="I1547" s="4"/>
    </row>
    <row r="1548" spans="1:9" x14ac:dyDescent="0.3">
      <c r="A1548" s="3">
        <v>1547000</v>
      </c>
      <c r="B1548" s="4">
        <f t="shared" si="48"/>
        <v>9991.0416666666661</v>
      </c>
      <c r="C1548" s="4">
        <f t="shared" si="49"/>
        <v>12025.576189655209</v>
      </c>
      <c r="D1548" s="4">
        <f>Sheet1!$J$56-Sheet2!C1548</f>
        <v>-4849.4155835946021</v>
      </c>
      <c r="E1548" s="4"/>
      <c r="F1548" s="1"/>
      <c r="G1548" s="1"/>
      <c r="H1548" s="1"/>
      <c r="I1548" s="4"/>
    </row>
    <row r="1549" spans="1:9" x14ac:dyDescent="0.3">
      <c r="A1549" s="3">
        <v>1548000</v>
      </c>
      <c r="B1549" s="4">
        <f t="shared" si="48"/>
        <v>9997.5</v>
      </c>
      <c r="C1549" s="4">
        <f t="shared" si="49"/>
        <v>12033.34967135505</v>
      </c>
      <c r="D1549" s="4">
        <f>Sheet1!$J$56-Sheet2!C1549</f>
        <v>-4857.1890652944439</v>
      </c>
      <c r="E1549" s="4"/>
      <c r="F1549" s="1"/>
      <c r="G1549" s="1"/>
      <c r="H1549" s="1"/>
      <c r="I1549" s="4"/>
    </row>
    <row r="1550" spans="1:9" x14ac:dyDescent="0.3">
      <c r="A1550" s="3">
        <v>1549000</v>
      </c>
      <c r="B1550" s="4">
        <f t="shared" si="48"/>
        <v>10003.958333333334</v>
      </c>
      <c r="C1550" s="4">
        <f t="shared" si="49"/>
        <v>12041.123153054892</v>
      </c>
      <c r="D1550" s="4">
        <f>Sheet1!$J$56-Sheet2!C1550</f>
        <v>-4864.9625469942857</v>
      </c>
      <c r="E1550" s="4"/>
      <c r="F1550" s="1"/>
      <c r="G1550" s="1"/>
      <c r="H1550" s="1"/>
      <c r="I1550" s="4"/>
    </row>
    <row r="1551" spans="1:9" x14ac:dyDescent="0.3">
      <c r="A1551" s="3">
        <v>1550000</v>
      </c>
      <c r="B1551" s="4">
        <f t="shared" si="48"/>
        <v>10010.416666666666</v>
      </c>
      <c r="C1551" s="4">
        <f t="shared" si="49"/>
        <v>12048.896634754734</v>
      </c>
      <c r="D1551" s="4">
        <f>Sheet1!$J$56-Sheet2!C1551</f>
        <v>-4872.7360286941275</v>
      </c>
      <c r="E1551" s="4"/>
      <c r="F1551" s="1"/>
      <c r="G1551" s="1"/>
      <c r="H1551" s="1"/>
      <c r="I1551" s="4"/>
    </row>
    <row r="1552" spans="1:9" x14ac:dyDescent="0.3">
      <c r="A1552" s="3">
        <v>1551000</v>
      </c>
      <c r="B1552" s="4">
        <f t="shared" si="48"/>
        <v>10016.875</v>
      </c>
      <c r="C1552" s="4">
        <f t="shared" si="49"/>
        <v>12056.670116454576</v>
      </c>
      <c r="D1552" s="4">
        <f>Sheet1!$J$56-Sheet2!C1552</f>
        <v>-4880.5095103939693</v>
      </c>
      <c r="E1552" s="4"/>
      <c r="F1552" s="1"/>
      <c r="G1552" s="1"/>
      <c r="H1552" s="1"/>
      <c r="I1552" s="4"/>
    </row>
    <row r="1553" spans="1:9" x14ac:dyDescent="0.3">
      <c r="A1553" s="3">
        <v>1552000</v>
      </c>
      <c r="B1553" s="4">
        <f t="shared" si="48"/>
        <v>10023.333333333334</v>
      </c>
      <c r="C1553" s="4">
        <f t="shared" si="49"/>
        <v>12064.443598154417</v>
      </c>
      <c r="D1553" s="4">
        <f>Sheet1!$J$56-Sheet2!C1553</f>
        <v>-4888.2829920938111</v>
      </c>
      <c r="E1553" s="4"/>
      <c r="F1553" s="1"/>
      <c r="G1553" s="1"/>
      <c r="H1553" s="1"/>
      <c r="I1553" s="4"/>
    </row>
    <row r="1554" spans="1:9" x14ac:dyDescent="0.3">
      <c r="A1554" s="3">
        <v>1553000</v>
      </c>
      <c r="B1554" s="4">
        <f t="shared" si="48"/>
        <v>10029.791666666666</v>
      </c>
      <c r="C1554" s="4">
        <f t="shared" si="49"/>
        <v>12072.217079854259</v>
      </c>
      <c r="D1554" s="4">
        <f>Sheet1!$J$56-Sheet2!C1554</f>
        <v>-4896.0564737936529</v>
      </c>
      <c r="E1554" s="4"/>
      <c r="F1554" s="1"/>
      <c r="G1554" s="1"/>
      <c r="H1554" s="1"/>
      <c r="I1554" s="4"/>
    </row>
    <row r="1555" spans="1:9" x14ac:dyDescent="0.3">
      <c r="A1555" s="3">
        <v>1554000</v>
      </c>
      <c r="B1555" s="4">
        <f t="shared" si="48"/>
        <v>10036.25</v>
      </c>
      <c r="C1555" s="4">
        <f t="shared" si="49"/>
        <v>12079.990561554101</v>
      </c>
      <c r="D1555" s="4">
        <f>Sheet1!$J$56-Sheet2!C1555</f>
        <v>-4903.8299554934947</v>
      </c>
      <c r="E1555" s="4"/>
      <c r="F1555" s="1"/>
      <c r="G1555" s="1"/>
      <c r="H1555" s="1"/>
      <c r="I1555" s="4"/>
    </row>
    <row r="1556" spans="1:9" x14ac:dyDescent="0.3">
      <c r="A1556" s="3">
        <v>1555000</v>
      </c>
      <c r="B1556" s="4">
        <f t="shared" si="48"/>
        <v>10042.708333333334</v>
      </c>
      <c r="C1556" s="4">
        <f t="shared" si="49"/>
        <v>12087.764043253943</v>
      </c>
      <c r="D1556" s="4">
        <f>Sheet1!$J$56-Sheet2!C1556</f>
        <v>-4911.6034371933365</v>
      </c>
      <c r="E1556" s="4"/>
      <c r="F1556" s="1"/>
      <c r="G1556" s="1"/>
      <c r="H1556" s="1"/>
      <c r="I1556" s="4"/>
    </row>
    <row r="1557" spans="1:9" x14ac:dyDescent="0.3">
      <c r="A1557" s="3">
        <v>1556000</v>
      </c>
      <c r="B1557" s="4">
        <f t="shared" si="48"/>
        <v>10049.166666666666</v>
      </c>
      <c r="C1557" s="4">
        <f t="shared" si="49"/>
        <v>12095.537524953785</v>
      </c>
      <c r="D1557" s="4">
        <f>Sheet1!$J$56-Sheet2!C1557</f>
        <v>-4919.3769188931783</v>
      </c>
      <c r="E1557" s="4"/>
      <c r="F1557" s="1"/>
      <c r="G1557" s="1"/>
      <c r="H1557" s="1"/>
      <c r="I1557" s="4"/>
    </row>
    <row r="1558" spans="1:9" x14ac:dyDescent="0.3">
      <c r="A1558" s="3">
        <v>1557000</v>
      </c>
      <c r="B1558" s="4">
        <f t="shared" si="48"/>
        <v>10055.625</v>
      </c>
      <c r="C1558" s="4">
        <f t="shared" si="49"/>
        <v>12103.311006653626</v>
      </c>
      <c r="D1558" s="4">
        <f>Sheet1!$J$56-Sheet2!C1558</f>
        <v>-4927.1504005930201</v>
      </c>
      <c r="E1558" s="4"/>
      <c r="F1558" s="1"/>
      <c r="G1558" s="1"/>
      <c r="H1558" s="1"/>
      <c r="I1558" s="4"/>
    </row>
    <row r="1559" spans="1:9" x14ac:dyDescent="0.3">
      <c r="A1559" s="3">
        <v>1558000</v>
      </c>
      <c r="B1559" s="4">
        <f t="shared" si="48"/>
        <v>10062.083333333334</v>
      </c>
      <c r="C1559" s="4">
        <f t="shared" si="49"/>
        <v>12111.084488353468</v>
      </c>
      <c r="D1559" s="4">
        <f>Sheet1!$J$56-Sheet2!C1559</f>
        <v>-4934.9238822928619</v>
      </c>
      <c r="E1559" s="4"/>
      <c r="F1559" s="1"/>
      <c r="G1559" s="1"/>
      <c r="H1559" s="1"/>
      <c r="I1559" s="4"/>
    </row>
    <row r="1560" spans="1:9" x14ac:dyDescent="0.3">
      <c r="A1560" s="3">
        <v>1559000</v>
      </c>
      <c r="B1560" s="4">
        <f t="shared" si="48"/>
        <v>10068.541666666666</v>
      </c>
      <c r="C1560" s="4">
        <f t="shared" si="49"/>
        <v>12118.85797005331</v>
      </c>
      <c r="D1560" s="4">
        <f>Sheet1!$J$56-Sheet2!C1560</f>
        <v>-4942.6973639927037</v>
      </c>
      <c r="E1560" s="4"/>
      <c r="F1560" s="1"/>
      <c r="G1560" s="1"/>
      <c r="H1560" s="1"/>
      <c r="I1560" s="4"/>
    </row>
    <row r="1561" spans="1:9" x14ac:dyDescent="0.3">
      <c r="A1561" s="3">
        <v>1560000</v>
      </c>
      <c r="B1561" s="4">
        <f t="shared" si="48"/>
        <v>10075</v>
      </c>
      <c r="C1561" s="4">
        <f t="shared" si="49"/>
        <v>12126.631451753152</v>
      </c>
      <c r="D1561" s="4">
        <f>Sheet1!$J$56-Sheet2!C1561</f>
        <v>-4950.4708456925455</v>
      </c>
      <c r="E1561" s="4"/>
      <c r="F1561" s="1"/>
      <c r="G1561" s="1"/>
      <c r="H1561" s="1"/>
      <c r="I1561" s="4"/>
    </row>
    <row r="1562" spans="1:9" x14ac:dyDescent="0.3">
      <c r="A1562" s="3">
        <v>1561000</v>
      </c>
      <c r="B1562" s="4">
        <f t="shared" si="48"/>
        <v>10081.458333333334</v>
      </c>
      <c r="C1562" s="4">
        <f t="shared" si="49"/>
        <v>12134.404933452994</v>
      </c>
      <c r="D1562" s="4">
        <f>Sheet1!$J$56-Sheet2!C1562</f>
        <v>-4958.2443273923873</v>
      </c>
      <c r="E1562" s="4"/>
      <c r="F1562" s="1"/>
      <c r="G1562" s="1"/>
      <c r="H1562" s="1"/>
      <c r="I1562" s="4"/>
    </row>
    <row r="1563" spans="1:9" x14ac:dyDescent="0.3">
      <c r="A1563" s="3">
        <v>1562000</v>
      </c>
      <c r="B1563" s="4">
        <f t="shared" si="48"/>
        <v>10087.916666666666</v>
      </c>
      <c r="C1563" s="4">
        <f t="shared" si="49"/>
        <v>12142.178415152835</v>
      </c>
      <c r="D1563" s="4">
        <f>Sheet1!$J$56-Sheet2!C1563</f>
        <v>-4966.0178090922291</v>
      </c>
      <c r="E1563" s="4"/>
      <c r="F1563" s="1"/>
      <c r="G1563" s="1"/>
      <c r="H1563" s="1"/>
      <c r="I1563" s="4"/>
    </row>
    <row r="1564" spans="1:9" x14ac:dyDescent="0.3">
      <c r="A1564" s="3">
        <v>1563000</v>
      </c>
      <c r="B1564" s="4">
        <f t="shared" si="48"/>
        <v>10094.375</v>
      </c>
      <c r="C1564" s="4">
        <f t="shared" si="49"/>
        <v>12149.951896852677</v>
      </c>
      <c r="D1564" s="4">
        <f>Sheet1!$J$56-Sheet2!C1564</f>
        <v>-4973.7912907920709</v>
      </c>
      <c r="E1564" s="4"/>
      <c r="F1564" s="1"/>
      <c r="G1564" s="1"/>
      <c r="H1564" s="1"/>
      <c r="I1564" s="4"/>
    </row>
    <row r="1565" spans="1:9" x14ac:dyDescent="0.3">
      <c r="A1565" s="3">
        <v>1564000</v>
      </c>
      <c r="B1565" s="4">
        <f t="shared" si="48"/>
        <v>10100.833333333334</v>
      </c>
      <c r="C1565" s="4">
        <f t="shared" si="49"/>
        <v>12157.725378552519</v>
      </c>
      <c r="D1565" s="4">
        <f>Sheet1!$J$56-Sheet2!C1565</f>
        <v>-4981.5647724919127</v>
      </c>
      <c r="E1565" s="4"/>
      <c r="F1565" s="1"/>
      <c r="G1565" s="1"/>
      <c r="H1565" s="1"/>
      <c r="I1565" s="4"/>
    </row>
    <row r="1566" spans="1:9" x14ac:dyDescent="0.3">
      <c r="A1566" s="3">
        <v>1565000</v>
      </c>
      <c r="B1566" s="4">
        <f t="shared" si="48"/>
        <v>10107.291666666666</v>
      </c>
      <c r="C1566" s="4">
        <f t="shared" si="49"/>
        <v>12165.498860252361</v>
      </c>
      <c r="D1566" s="4">
        <f>Sheet1!$J$56-Sheet2!C1566</f>
        <v>-4989.3382541917545</v>
      </c>
      <c r="E1566" s="4"/>
      <c r="F1566" s="1"/>
      <c r="G1566" s="1"/>
      <c r="H1566" s="1"/>
      <c r="I1566" s="4"/>
    </row>
    <row r="1567" spans="1:9" x14ac:dyDescent="0.3">
      <c r="A1567" s="3">
        <v>1566000</v>
      </c>
      <c r="B1567" s="4">
        <f t="shared" si="48"/>
        <v>10113.75</v>
      </c>
      <c r="C1567" s="4">
        <f t="shared" si="49"/>
        <v>12173.272341952203</v>
      </c>
      <c r="D1567" s="4">
        <f>Sheet1!$J$56-Sheet2!C1567</f>
        <v>-4997.1117358915963</v>
      </c>
      <c r="E1567" s="4"/>
      <c r="F1567" s="1"/>
      <c r="G1567" s="1"/>
      <c r="H1567" s="1"/>
      <c r="I1567" s="4"/>
    </row>
    <row r="1568" spans="1:9" x14ac:dyDescent="0.3">
      <c r="A1568" s="3">
        <v>1567000</v>
      </c>
      <c r="B1568" s="4">
        <f t="shared" si="48"/>
        <v>10120.208333333334</v>
      </c>
      <c r="C1568" s="4">
        <f t="shared" si="49"/>
        <v>12181.045823652044</v>
      </c>
      <c r="D1568" s="4">
        <f>Sheet1!$J$56-Sheet2!C1568</f>
        <v>-5004.885217591438</v>
      </c>
      <c r="E1568" s="4"/>
      <c r="F1568" s="1"/>
      <c r="G1568" s="1"/>
      <c r="H1568" s="1"/>
      <c r="I1568" s="4"/>
    </row>
    <row r="1569" spans="1:9" x14ac:dyDescent="0.3">
      <c r="A1569" s="3">
        <v>1568000</v>
      </c>
      <c r="B1569" s="4">
        <f t="shared" si="48"/>
        <v>10126.666666666666</v>
      </c>
      <c r="C1569" s="4">
        <f t="shared" si="49"/>
        <v>12188.819305351884</v>
      </c>
      <c r="D1569" s="4">
        <f>Sheet1!$J$56-Sheet2!C1569</f>
        <v>-5012.658699291278</v>
      </c>
      <c r="E1569" s="4"/>
      <c r="F1569" s="1"/>
      <c r="G1569" s="1"/>
      <c r="H1569" s="1"/>
      <c r="I1569" s="4"/>
    </row>
    <row r="1570" spans="1:9" x14ac:dyDescent="0.3">
      <c r="A1570" s="3">
        <v>1569000</v>
      </c>
      <c r="B1570" s="4">
        <f t="shared" si="48"/>
        <v>10133.125</v>
      </c>
      <c r="C1570" s="4">
        <f t="shared" si="49"/>
        <v>12196.592787051728</v>
      </c>
      <c r="D1570" s="4">
        <f>Sheet1!$J$56-Sheet2!C1570</f>
        <v>-5020.4321809911216</v>
      </c>
      <c r="E1570" s="4"/>
      <c r="F1570" s="1"/>
      <c r="G1570" s="1"/>
      <c r="H1570" s="1"/>
      <c r="I1570" s="4"/>
    </row>
    <row r="1571" spans="1:9" x14ac:dyDescent="0.3">
      <c r="A1571" s="3">
        <v>1570000</v>
      </c>
      <c r="B1571" s="4">
        <f t="shared" si="48"/>
        <v>10139.583333333334</v>
      </c>
      <c r="C1571" s="4">
        <f t="shared" si="49"/>
        <v>12204.36626875157</v>
      </c>
      <c r="D1571" s="4">
        <f>Sheet1!$J$56-Sheet2!C1571</f>
        <v>-5028.2056626909634</v>
      </c>
      <c r="E1571" s="4"/>
      <c r="F1571" s="1"/>
      <c r="G1571" s="1"/>
      <c r="H1571" s="1"/>
      <c r="I1571" s="4"/>
    </row>
    <row r="1572" spans="1:9" x14ac:dyDescent="0.3">
      <c r="A1572" s="3">
        <v>1571000</v>
      </c>
      <c r="B1572" s="4">
        <f t="shared" si="48"/>
        <v>10146.041666666666</v>
      </c>
      <c r="C1572" s="4">
        <f t="shared" si="49"/>
        <v>12212.139750451412</v>
      </c>
      <c r="D1572" s="4">
        <f>Sheet1!$J$56-Sheet2!C1572</f>
        <v>-5035.9791443908052</v>
      </c>
      <c r="E1572" s="4"/>
      <c r="F1572" s="1"/>
      <c r="G1572" s="1"/>
      <c r="H1572" s="1"/>
      <c r="I1572" s="4"/>
    </row>
    <row r="1573" spans="1:9" x14ac:dyDescent="0.3">
      <c r="A1573" s="3">
        <v>1572000</v>
      </c>
      <c r="B1573" s="4">
        <f t="shared" si="48"/>
        <v>10152.5</v>
      </c>
      <c r="C1573" s="4">
        <f t="shared" si="49"/>
        <v>12219.913232151253</v>
      </c>
      <c r="D1573" s="4">
        <f>Sheet1!$J$56-Sheet2!C1573</f>
        <v>-5043.752626090647</v>
      </c>
      <c r="E1573" s="4"/>
      <c r="F1573" s="1"/>
      <c r="G1573" s="1"/>
      <c r="H1573" s="1"/>
      <c r="I1573" s="4"/>
    </row>
    <row r="1574" spans="1:9" x14ac:dyDescent="0.3">
      <c r="A1574" s="3">
        <v>1573000</v>
      </c>
      <c r="B1574" s="4">
        <f t="shared" si="48"/>
        <v>10158.958333333334</v>
      </c>
      <c r="C1574" s="4">
        <f t="shared" si="49"/>
        <v>12227.686713851095</v>
      </c>
      <c r="D1574" s="4">
        <f>Sheet1!$J$56-Sheet2!C1574</f>
        <v>-5051.5261077904888</v>
      </c>
      <c r="E1574" s="4"/>
      <c r="F1574" s="1"/>
      <c r="G1574" s="1"/>
      <c r="H1574" s="1"/>
      <c r="I1574" s="4"/>
    </row>
    <row r="1575" spans="1:9" x14ac:dyDescent="0.3">
      <c r="A1575" s="3">
        <v>1574000</v>
      </c>
      <c r="B1575" s="4">
        <f t="shared" si="48"/>
        <v>10165.416666666666</v>
      </c>
      <c r="C1575" s="4">
        <f t="shared" si="49"/>
        <v>12235.460195550937</v>
      </c>
      <c r="D1575" s="4">
        <f>Sheet1!$J$56-Sheet2!C1575</f>
        <v>-5059.2995894903306</v>
      </c>
      <c r="E1575" s="4"/>
      <c r="F1575" s="1"/>
      <c r="G1575" s="1"/>
      <c r="H1575" s="1"/>
      <c r="I1575" s="4"/>
    </row>
    <row r="1576" spans="1:9" x14ac:dyDescent="0.3">
      <c r="A1576" s="3">
        <v>1575000</v>
      </c>
      <c r="B1576" s="4">
        <f t="shared" si="48"/>
        <v>10171.875</v>
      </c>
      <c r="C1576" s="4">
        <f t="shared" si="49"/>
        <v>12243.233677250777</v>
      </c>
      <c r="D1576" s="4">
        <f>Sheet1!$J$56-Sheet2!C1576</f>
        <v>-5067.0730711901706</v>
      </c>
      <c r="E1576" s="4"/>
      <c r="F1576" s="1"/>
      <c r="G1576" s="1"/>
      <c r="H1576" s="1"/>
      <c r="I1576" s="4"/>
    </row>
    <row r="1577" spans="1:9" x14ac:dyDescent="0.3">
      <c r="A1577" s="3">
        <v>1576000</v>
      </c>
      <c r="B1577" s="4">
        <f t="shared" si="48"/>
        <v>10178.333333333334</v>
      </c>
      <c r="C1577" s="4">
        <f t="shared" si="49"/>
        <v>12251.007158950621</v>
      </c>
      <c r="D1577" s="4">
        <f>Sheet1!$J$56-Sheet2!C1577</f>
        <v>-5074.8465528900142</v>
      </c>
      <c r="E1577" s="4"/>
      <c r="F1577" s="1"/>
      <c r="G1577" s="1"/>
      <c r="H1577" s="1"/>
      <c r="I1577" s="4"/>
    </row>
    <row r="1578" spans="1:9" x14ac:dyDescent="0.3">
      <c r="A1578" s="3">
        <v>1577000</v>
      </c>
      <c r="B1578" s="4">
        <f t="shared" si="48"/>
        <v>10184.791666666666</v>
      </c>
      <c r="C1578" s="4">
        <f t="shared" si="49"/>
        <v>12258.780640650462</v>
      </c>
      <c r="D1578" s="4">
        <f>Sheet1!$J$56-Sheet2!C1578</f>
        <v>-5082.620034589856</v>
      </c>
      <c r="E1578" s="4"/>
      <c r="F1578" s="1"/>
      <c r="G1578" s="1"/>
      <c r="H1578" s="1"/>
      <c r="I1578" s="4"/>
    </row>
    <row r="1579" spans="1:9" x14ac:dyDescent="0.3">
      <c r="A1579" s="3">
        <v>1578000</v>
      </c>
      <c r="B1579" s="4">
        <f t="shared" si="48"/>
        <v>10191.25</v>
      </c>
      <c r="C1579" s="4">
        <f t="shared" si="49"/>
        <v>12266.554122350304</v>
      </c>
      <c r="D1579" s="4">
        <f>Sheet1!$J$56-Sheet2!C1579</f>
        <v>-5090.3935162896978</v>
      </c>
      <c r="E1579" s="4"/>
      <c r="F1579" s="1"/>
      <c r="G1579" s="1"/>
      <c r="H1579" s="1"/>
      <c r="I1579" s="4"/>
    </row>
    <row r="1580" spans="1:9" x14ac:dyDescent="0.3">
      <c r="A1580" s="3">
        <v>1579000</v>
      </c>
      <c r="B1580" s="4">
        <f t="shared" si="48"/>
        <v>10197.708333333334</v>
      </c>
      <c r="C1580" s="4">
        <f t="shared" si="49"/>
        <v>12274.327604050144</v>
      </c>
      <c r="D1580" s="4">
        <f>Sheet1!$J$56-Sheet2!C1580</f>
        <v>-5098.1669979895378</v>
      </c>
      <c r="E1580" s="4"/>
      <c r="F1580" s="1"/>
      <c r="G1580" s="1"/>
      <c r="H1580" s="1"/>
      <c r="I1580" s="4"/>
    </row>
    <row r="1581" spans="1:9" x14ac:dyDescent="0.3">
      <c r="A1581" s="3">
        <v>1580000</v>
      </c>
      <c r="B1581" s="4">
        <f t="shared" si="48"/>
        <v>10204.166666666666</v>
      </c>
      <c r="C1581" s="4">
        <f t="shared" si="49"/>
        <v>12282.101085749988</v>
      </c>
      <c r="D1581" s="4">
        <f>Sheet1!$J$56-Sheet2!C1581</f>
        <v>-5105.9404796893814</v>
      </c>
      <c r="E1581" s="4"/>
      <c r="F1581" s="1"/>
      <c r="G1581" s="1"/>
      <c r="H1581" s="1"/>
      <c r="I1581" s="4"/>
    </row>
    <row r="1582" spans="1:9" x14ac:dyDescent="0.3">
      <c r="A1582" s="3">
        <v>1581000</v>
      </c>
      <c r="B1582" s="4">
        <f t="shared" si="48"/>
        <v>10210.625</v>
      </c>
      <c r="C1582" s="4">
        <f t="shared" si="49"/>
        <v>12289.87456744983</v>
      </c>
      <c r="D1582" s="4">
        <f>Sheet1!$J$56-Sheet2!C1582</f>
        <v>-5113.7139613892232</v>
      </c>
      <c r="E1582" s="4"/>
      <c r="F1582" s="1"/>
      <c r="G1582" s="1"/>
      <c r="H1582" s="1"/>
      <c r="I1582" s="4"/>
    </row>
    <row r="1583" spans="1:9" x14ac:dyDescent="0.3">
      <c r="A1583" s="3">
        <v>1582000</v>
      </c>
      <c r="B1583" s="4">
        <f t="shared" si="48"/>
        <v>10217.083333333334</v>
      </c>
      <c r="C1583" s="4">
        <f t="shared" si="49"/>
        <v>12297.64804914967</v>
      </c>
      <c r="D1583" s="4">
        <f>Sheet1!$J$56-Sheet2!C1583</f>
        <v>-5121.4874430890632</v>
      </c>
      <c r="E1583" s="4"/>
      <c r="F1583" s="1"/>
      <c r="G1583" s="1"/>
      <c r="H1583" s="1"/>
      <c r="I1583" s="4"/>
    </row>
    <row r="1584" spans="1:9" x14ac:dyDescent="0.3">
      <c r="A1584" s="3">
        <v>1583000</v>
      </c>
      <c r="B1584" s="4">
        <f t="shared" si="48"/>
        <v>10223.541666666666</v>
      </c>
      <c r="C1584" s="4">
        <f t="shared" si="49"/>
        <v>12305.421530849511</v>
      </c>
      <c r="D1584" s="4">
        <f>Sheet1!$J$56-Sheet2!C1584</f>
        <v>-5129.260924788905</v>
      </c>
      <c r="E1584" s="4"/>
      <c r="F1584" s="1"/>
      <c r="G1584" s="1"/>
      <c r="H1584" s="1"/>
      <c r="I1584" s="4"/>
    </row>
    <row r="1585" spans="1:9" x14ac:dyDescent="0.3">
      <c r="A1585" s="3">
        <v>1584000</v>
      </c>
      <c r="B1585" s="4">
        <f t="shared" si="48"/>
        <v>10230</v>
      </c>
      <c r="C1585" s="4">
        <f t="shared" si="49"/>
        <v>12313.195012549355</v>
      </c>
      <c r="D1585" s="4">
        <f>Sheet1!$J$56-Sheet2!C1585</f>
        <v>-5137.0344064887486</v>
      </c>
      <c r="E1585" s="4"/>
      <c r="F1585" s="1"/>
      <c r="G1585" s="1"/>
      <c r="H1585" s="1"/>
      <c r="I1585" s="4"/>
    </row>
    <row r="1586" spans="1:9" x14ac:dyDescent="0.3">
      <c r="A1586" s="3">
        <v>1585000</v>
      </c>
      <c r="B1586" s="4">
        <f t="shared" si="48"/>
        <v>10236.458333333334</v>
      </c>
      <c r="C1586" s="4">
        <f t="shared" si="49"/>
        <v>12320.968494249197</v>
      </c>
      <c r="D1586" s="4">
        <f>Sheet1!$J$56-Sheet2!C1586</f>
        <v>-5144.8078881885904</v>
      </c>
      <c r="E1586" s="4"/>
      <c r="F1586" s="1"/>
      <c r="G1586" s="1"/>
      <c r="H1586" s="1"/>
      <c r="I1586" s="4"/>
    </row>
    <row r="1587" spans="1:9" x14ac:dyDescent="0.3">
      <c r="A1587" s="3">
        <v>1586000</v>
      </c>
      <c r="B1587" s="4">
        <f t="shared" si="48"/>
        <v>10242.916666666666</v>
      </c>
      <c r="C1587" s="4">
        <f t="shared" si="49"/>
        <v>12328.741975949037</v>
      </c>
      <c r="D1587" s="4">
        <f>Sheet1!$J$56-Sheet2!C1587</f>
        <v>-5152.5813698884303</v>
      </c>
      <c r="E1587" s="4"/>
      <c r="F1587" s="1"/>
      <c r="G1587" s="1"/>
      <c r="H1587" s="1"/>
      <c r="I1587" s="4"/>
    </row>
    <row r="1588" spans="1:9" x14ac:dyDescent="0.3">
      <c r="A1588" s="3">
        <v>1587000</v>
      </c>
      <c r="B1588" s="4">
        <f t="shared" si="48"/>
        <v>10249.375</v>
      </c>
      <c r="C1588" s="4">
        <f t="shared" si="49"/>
        <v>12336.51545764888</v>
      </c>
      <c r="D1588" s="4">
        <f>Sheet1!$J$56-Sheet2!C1588</f>
        <v>-5160.354851588274</v>
      </c>
      <c r="E1588" s="4"/>
      <c r="F1588" s="1"/>
      <c r="G1588" s="1"/>
      <c r="H1588" s="1"/>
      <c r="I1588" s="4"/>
    </row>
    <row r="1589" spans="1:9" x14ac:dyDescent="0.3">
      <c r="A1589" s="3">
        <v>1588000</v>
      </c>
      <c r="B1589" s="4">
        <f t="shared" si="48"/>
        <v>10255.833333333334</v>
      </c>
      <c r="C1589" s="4">
        <f t="shared" si="49"/>
        <v>12344.288939348722</v>
      </c>
      <c r="D1589" s="4">
        <f>Sheet1!$J$56-Sheet2!C1589</f>
        <v>-5168.1283332881158</v>
      </c>
      <c r="E1589" s="4"/>
      <c r="F1589" s="1"/>
      <c r="G1589" s="1"/>
      <c r="H1589" s="1"/>
      <c r="I1589" s="4"/>
    </row>
    <row r="1590" spans="1:9" x14ac:dyDescent="0.3">
      <c r="A1590" s="3">
        <v>1589000</v>
      </c>
      <c r="B1590" s="4">
        <f t="shared" si="48"/>
        <v>10262.291666666666</v>
      </c>
      <c r="C1590" s="4">
        <f t="shared" si="49"/>
        <v>12352.062421048562</v>
      </c>
      <c r="D1590" s="4">
        <f>Sheet1!$J$56-Sheet2!C1590</f>
        <v>-5175.9018149879557</v>
      </c>
      <c r="E1590" s="4"/>
      <c r="F1590" s="1"/>
      <c r="G1590" s="1"/>
      <c r="H1590" s="1"/>
      <c r="I1590" s="4"/>
    </row>
    <row r="1591" spans="1:9" x14ac:dyDescent="0.3">
      <c r="A1591" s="3">
        <v>1590000</v>
      </c>
      <c r="B1591" s="4">
        <f t="shared" si="48"/>
        <v>10268.75</v>
      </c>
      <c r="C1591" s="4">
        <f t="shared" si="49"/>
        <v>12359.835902748404</v>
      </c>
      <c r="D1591" s="4">
        <f>Sheet1!$J$56-Sheet2!C1591</f>
        <v>-5183.6752966877975</v>
      </c>
      <c r="E1591" s="4"/>
      <c r="F1591" s="1"/>
      <c r="G1591" s="1"/>
      <c r="H1591" s="1"/>
      <c r="I1591" s="4"/>
    </row>
    <row r="1592" spans="1:9" x14ac:dyDescent="0.3">
      <c r="A1592" s="3">
        <v>1591000</v>
      </c>
      <c r="B1592" s="4">
        <f t="shared" si="48"/>
        <v>10275.208333333334</v>
      </c>
      <c r="C1592" s="4">
        <f t="shared" si="49"/>
        <v>12367.609384448248</v>
      </c>
      <c r="D1592" s="4">
        <f>Sheet1!$J$56-Sheet2!C1592</f>
        <v>-5191.4487783876411</v>
      </c>
      <c r="E1592" s="4"/>
      <c r="F1592" s="1"/>
      <c r="G1592" s="1"/>
      <c r="H1592" s="1"/>
      <c r="I1592" s="4"/>
    </row>
    <row r="1593" spans="1:9" x14ac:dyDescent="0.3">
      <c r="A1593" s="3">
        <v>1592000</v>
      </c>
      <c r="B1593" s="4">
        <f t="shared" si="48"/>
        <v>10281.666666666666</v>
      </c>
      <c r="C1593" s="4">
        <f t="shared" si="49"/>
        <v>12375.382866148089</v>
      </c>
      <c r="D1593" s="4">
        <f>Sheet1!$J$56-Sheet2!C1593</f>
        <v>-5199.2222600874829</v>
      </c>
      <c r="E1593" s="4"/>
      <c r="F1593" s="1"/>
      <c r="G1593" s="1"/>
      <c r="H1593" s="1"/>
      <c r="I1593" s="4"/>
    </row>
    <row r="1594" spans="1:9" x14ac:dyDescent="0.3">
      <c r="A1594" s="3">
        <v>1593000</v>
      </c>
      <c r="B1594" s="4">
        <f t="shared" si="48"/>
        <v>10288.125</v>
      </c>
      <c r="C1594" s="4">
        <f t="shared" si="49"/>
        <v>12383.156347847929</v>
      </c>
      <c r="D1594" s="4">
        <f>Sheet1!$J$56-Sheet2!C1594</f>
        <v>-5206.9957417873229</v>
      </c>
      <c r="E1594" s="4"/>
      <c r="F1594" s="1"/>
      <c r="G1594" s="1"/>
      <c r="H1594" s="1"/>
      <c r="I1594" s="4"/>
    </row>
    <row r="1595" spans="1:9" x14ac:dyDescent="0.3">
      <c r="A1595" s="3">
        <v>1594000</v>
      </c>
      <c r="B1595" s="4">
        <f t="shared" si="48"/>
        <v>10294.583333333334</v>
      </c>
      <c r="C1595" s="4">
        <f t="shared" si="49"/>
        <v>12390.929829547771</v>
      </c>
      <c r="D1595" s="4">
        <f>Sheet1!$J$56-Sheet2!C1595</f>
        <v>-5214.7692234871647</v>
      </c>
      <c r="E1595" s="4"/>
      <c r="F1595" s="1"/>
      <c r="G1595" s="1"/>
      <c r="H1595" s="1"/>
      <c r="I1595" s="4"/>
    </row>
    <row r="1596" spans="1:9" x14ac:dyDescent="0.3">
      <c r="A1596" s="3">
        <v>1595000</v>
      </c>
      <c r="B1596" s="4">
        <f t="shared" si="48"/>
        <v>10301.041666666666</v>
      </c>
      <c r="C1596" s="4">
        <f t="shared" si="49"/>
        <v>12398.703311247615</v>
      </c>
      <c r="D1596" s="4">
        <f>Sheet1!$J$56-Sheet2!C1596</f>
        <v>-5222.5427051870083</v>
      </c>
      <c r="E1596" s="4"/>
      <c r="F1596" s="1"/>
      <c r="G1596" s="1"/>
      <c r="H1596" s="1"/>
      <c r="I1596" s="4"/>
    </row>
    <row r="1597" spans="1:9" x14ac:dyDescent="0.3">
      <c r="A1597" s="3">
        <v>1596000</v>
      </c>
      <c r="B1597" s="4">
        <f t="shared" si="48"/>
        <v>10307.5</v>
      </c>
      <c r="C1597" s="4">
        <f t="shared" si="49"/>
        <v>12406.476792947455</v>
      </c>
      <c r="D1597" s="4">
        <f>Sheet1!$J$56-Sheet2!C1597</f>
        <v>-5230.3161868868483</v>
      </c>
      <c r="E1597" s="4"/>
      <c r="F1597" s="1"/>
      <c r="G1597" s="1"/>
      <c r="H1597" s="1"/>
      <c r="I1597" s="4"/>
    </row>
    <row r="1598" spans="1:9" x14ac:dyDescent="0.3">
      <c r="A1598" s="3">
        <v>1597000</v>
      </c>
      <c r="B1598" s="4">
        <f t="shared" si="48"/>
        <v>10313.958333333334</v>
      </c>
      <c r="C1598" s="4">
        <f t="shared" si="49"/>
        <v>12414.250274647296</v>
      </c>
      <c r="D1598" s="4">
        <f>Sheet1!$J$56-Sheet2!C1598</f>
        <v>-5238.0896685866901</v>
      </c>
      <c r="E1598" s="4"/>
      <c r="F1598" s="1"/>
      <c r="G1598" s="1"/>
      <c r="H1598" s="1"/>
      <c r="I1598" s="4"/>
    </row>
    <row r="1599" spans="1:9" x14ac:dyDescent="0.3">
      <c r="A1599" s="3">
        <v>1598000</v>
      </c>
      <c r="B1599" s="4">
        <f t="shared" si="48"/>
        <v>10320.416666666666</v>
      </c>
      <c r="C1599" s="4">
        <f t="shared" si="49"/>
        <v>12422.02375634714</v>
      </c>
      <c r="D1599" s="4">
        <f>Sheet1!$J$56-Sheet2!C1599</f>
        <v>-5245.8631502865337</v>
      </c>
      <c r="E1599" s="4"/>
      <c r="F1599" s="1"/>
      <c r="G1599" s="1"/>
      <c r="H1599" s="1"/>
      <c r="I1599" s="4"/>
    </row>
    <row r="1600" spans="1:9" x14ac:dyDescent="0.3">
      <c r="A1600" s="3">
        <v>1599000</v>
      </c>
      <c r="B1600" s="4">
        <f t="shared" si="48"/>
        <v>10326.875</v>
      </c>
      <c r="C1600" s="4">
        <f t="shared" si="49"/>
        <v>12429.79723804698</v>
      </c>
      <c r="D1600" s="4">
        <f>Sheet1!$J$56-Sheet2!C1600</f>
        <v>-5253.6366319863737</v>
      </c>
      <c r="E1600" s="4"/>
      <c r="F1600" s="1"/>
      <c r="G1600" s="1"/>
      <c r="H1600" s="1"/>
      <c r="I1600" s="4"/>
    </row>
    <row r="1601" spans="1:9" x14ac:dyDescent="0.3">
      <c r="A1601" s="3">
        <v>1600000</v>
      </c>
      <c r="B1601" s="4">
        <f t="shared" si="48"/>
        <v>10333.333333333334</v>
      </c>
      <c r="C1601" s="4">
        <f t="shared" si="49"/>
        <v>12437.570719746822</v>
      </c>
      <c r="D1601" s="4">
        <f>Sheet1!$J$56-Sheet2!C1601</f>
        <v>-5261.4101136862155</v>
      </c>
      <c r="E1601" s="4"/>
      <c r="F1601" s="1"/>
      <c r="G1601" s="1"/>
      <c r="H1601" s="1"/>
      <c r="I1601" s="4"/>
    </row>
    <row r="1602" spans="1:9" x14ac:dyDescent="0.3">
      <c r="A1602" s="3">
        <v>1601000</v>
      </c>
      <c r="B1602" s="4">
        <f t="shared" si="48"/>
        <v>10339.791666666666</v>
      </c>
      <c r="C1602" s="4">
        <f t="shared" si="49"/>
        <v>12445.344201446664</v>
      </c>
      <c r="D1602" s="4">
        <f>Sheet1!$J$56-Sheet2!C1602</f>
        <v>-5269.1835953860573</v>
      </c>
      <c r="E1602" s="4"/>
      <c r="F1602" s="1"/>
      <c r="G1602" s="1"/>
      <c r="H1602" s="1"/>
      <c r="I1602" s="4"/>
    </row>
    <row r="1603" spans="1:9" x14ac:dyDescent="0.3">
      <c r="A1603" s="3">
        <v>1602000</v>
      </c>
      <c r="B1603" s="4">
        <f t="shared" ref="B1603:B1666" si="50">A1603*$B$1/12</f>
        <v>10346.25</v>
      </c>
      <c r="C1603" s="4">
        <f t="shared" ref="C1603:C1666" si="51">-PMT($C$1/12,$D$1*12,A1603)</f>
        <v>12453.117683146507</v>
      </c>
      <c r="D1603" s="4">
        <f>Sheet1!$J$56-Sheet2!C1603</f>
        <v>-5276.9570770859009</v>
      </c>
      <c r="E1603" s="4"/>
      <c r="F1603" s="1"/>
      <c r="G1603" s="1"/>
      <c r="H1603" s="1"/>
      <c r="I1603" s="4"/>
    </row>
    <row r="1604" spans="1:9" x14ac:dyDescent="0.3">
      <c r="A1604" s="3">
        <v>1603000</v>
      </c>
      <c r="B1604" s="4">
        <f t="shared" si="50"/>
        <v>10352.708333333334</v>
      </c>
      <c r="C1604" s="4">
        <f t="shared" si="51"/>
        <v>12460.891164846347</v>
      </c>
      <c r="D1604" s="4">
        <f>Sheet1!$J$56-Sheet2!C1604</f>
        <v>-5284.7305587857409</v>
      </c>
      <c r="E1604" s="4"/>
      <c r="F1604" s="1"/>
      <c r="G1604" s="1"/>
      <c r="H1604" s="1"/>
      <c r="I1604" s="4"/>
    </row>
    <row r="1605" spans="1:9" x14ac:dyDescent="0.3">
      <c r="A1605" s="3">
        <v>1604000</v>
      </c>
      <c r="B1605" s="4">
        <f t="shared" si="50"/>
        <v>10359.166666666666</v>
      </c>
      <c r="C1605" s="4">
        <f t="shared" si="51"/>
        <v>12468.664646546189</v>
      </c>
      <c r="D1605" s="4">
        <f>Sheet1!$J$56-Sheet2!C1605</f>
        <v>-5292.5040404855827</v>
      </c>
      <c r="E1605" s="4"/>
      <c r="F1605" s="1"/>
      <c r="G1605" s="1"/>
      <c r="H1605" s="1"/>
      <c r="I1605" s="4"/>
    </row>
    <row r="1606" spans="1:9" x14ac:dyDescent="0.3">
      <c r="A1606" s="3">
        <v>1605000</v>
      </c>
      <c r="B1606" s="4">
        <f t="shared" si="50"/>
        <v>10365.625</v>
      </c>
      <c r="C1606" s="4">
        <f t="shared" si="51"/>
        <v>12476.438128246031</v>
      </c>
      <c r="D1606" s="4">
        <f>Sheet1!$J$56-Sheet2!C1606</f>
        <v>-5300.2775221854245</v>
      </c>
      <c r="E1606" s="4"/>
      <c r="F1606" s="1"/>
      <c r="G1606" s="1"/>
      <c r="H1606" s="1"/>
      <c r="I1606" s="4"/>
    </row>
    <row r="1607" spans="1:9" x14ac:dyDescent="0.3">
      <c r="A1607" s="3">
        <v>1606000</v>
      </c>
      <c r="B1607" s="4">
        <f t="shared" si="50"/>
        <v>10372.083333333334</v>
      </c>
      <c r="C1607" s="4">
        <f t="shared" si="51"/>
        <v>12484.211609945873</v>
      </c>
      <c r="D1607" s="4">
        <f>Sheet1!$J$56-Sheet2!C1607</f>
        <v>-5308.0510038852663</v>
      </c>
      <c r="E1607" s="4"/>
      <c r="F1607" s="1"/>
      <c r="G1607" s="1"/>
      <c r="H1607" s="1"/>
      <c r="I1607" s="4"/>
    </row>
    <row r="1608" spans="1:9" x14ac:dyDescent="0.3">
      <c r="A1608" s="3">
        <v>1607000</v>
      </c>
      <c r="B1608" s="4">
        <f t="shared" si="50"/>
        <v>10378.541666666666</v>
      </c>
      <c r="C1608" s="4">
        <f t="shared" si="51"/>
        <v>12491.985091645714</v>
      </c>
      <c r="D1608" s="4">
        <f>Sheet1!$J$56-Sheet2!C1608</f>
        <v>-5315.8244855851081</v>
      </c>
      <c r="E1608" s="4"/>
      <c r="F1608" s="1"/>
      <c r="G1608" s="1"/>
      <c r="H1608" s="1"/>
      <c r="I1608" s="4"/>
    </row>
    <row r="1609" spans="1:9" x14ac:dyDescent="0.3">
      <c r="A1609" s="3">
        <v>1608000</v>
      </c>
      <c r="B1609" s="4">
        <f t="shared" si="50"/>
        <v>10385</v>
      </c>
      <c r="C1609" s="4">
        <f t="shared" si="51"/>
        <v>12499.758573345556</v>
      </c>
      <c r="D1609" s="4">
        <f>Sheet1!$J$56-Sheet2!C1609</f>
        <v>-5323.5979672849498</v>
      </c>
      <c r="E1609" s="4"/>
      <c r="F1609" s="1"/>
      <c r="G1609" s="1"/>
      <c r="H1609" s="1"/>
      <c r="I1609" s="4"/>
    </row>
    <row r="1610" spans="1:9" x14ac:dyDescent="0.3">
      <c r="A1610" s="3">
        <v>1609000</v>
      </c>
      <c r="B1610" s="4">
        <f t="shared" si="50"/>
        <v>10391.458333333334</v>
      </c>
      <c r="C1610" s="4">
        <f t="shared" si="51"/>
        <v>12507.532055045398</v>
      </c>
      <c r="D1610" s="4">
        <f>Sheet1!$J$56-Sheet2!C1610</f>
        <v>-5331.3714489847916</v>
      </c>
      <c r="E1610" s="4"/>
      <c r="F1610" s="1"/>
      <c r="G1610" s="1"/>
      <c r="H1610" s="1"/>
      <c r="I1610" s="4"/>
    </row>
    <row r="1611" spans="1:9" x14ac:dyDescent="0.3">
      <c r="A1611" s="3">
        <v>1610000</v>
      </c>
      <c r="B1611" s="4">
        <f t="shared" si="50"/>
        <v>10397.916666666666</v>
      </c>
      <c r="C1611" s="4">
        <f t="shared" si="51"/>
        <v>12515.30553674524</v>
      </c>
      <c r="D1611" s="4">
        <f>Sheet1!$J$56-Sheet2!C1611</f>
        <v>-5339.1449306846334</v>
      </c>
      <c r="E1611" s="4"/>
      <c r="F1611" s="1"/>
      <c r="G1611" s="1"/>
      <c r="H1611" s="1"/>
      <c r="I1611" s="4"/>
    </row>
    <row r="1612" spans="1:9" x14ac:dyDescent="0.3">
      <c r="A1612" s="3">
        <v>1611000</v>
      </c>
      <c r="B1612" s="4">
        <f t="shared" si="50"/>
        <v>10404.375</v>
      </c>
      <c r="C1612" s="4">
        <f t="shared" si="51"/>
        <v>12523.079018445082</v>
      </c>
      <c r="D1612" s="4">
        <f>Sheet1!$J$56-Sheet2!C1612</f>
        <v>-5346.9184123844752</v>
      </c>
      <c r="E1612" s="4"/>
      <c r="F1612" s="1"/>
      <c r="G1612" s="1"/>
      <c r="H1612" s="1"/>
      <c r="I1612" s="4"/>
    </row>
    <row r="1613" spans="1:9" x14ac:dyDescent="0.3">
      <c r="A1613" s="3">
        <v>1612000</v>
      </c>
      <c r="B1613" s="4">
        <f t="shared" si="50"/>
        <v>10410.833333333334</v>
      </c>
      <c r="C1613" s="4">
        <f t="shared" si="51"/>
        <v>12530.852500144923</v>
      </c>
      <c r="D1613" s="4">
        <f>Sheet1!$J$56-Sheet2!C1613</f>
        <v>-5354.691894084317</v>
      </c>
      <c r="E1613" s="4"/>
      <c r="F1613" s="1"/>
      <c r="G1613" s="1"/>
      <c r="H1613" s="1"/>
      <c r="I1613" s="4"/>
    </row>
    <row r="1614" spans="1:9" x14ac:dyDescent="0.3">
      <c r="A1614" s="3">
        <v>1613000</v>
      </c>
      <c r="B1614" s="4">
        <f t="shared" si="50"/>
        <v>10417.291666666666</v>
      </c>
      <c r="C1614" s="4">
        <f t="shared" si="51"/>
        <v>12538.625981844765</v>
      </c>
      <c r="D1614" s="4">
        <f>Sheet1!$J$56-Sheet2!C1614</f>
        <v>-5362.4653757841588</v>
      </c>
      <c r="E1614" s="4"/>
      <c r="F1614" s="1"/>
      <c r="G1614" s="1"/>
      <c r="H1614" s="1"/>
      <c r="I1614" s="4"/>
    </row>
    <row r="1615" spans="1:9" x14ac:dyDescent="0.3">
      <c r="A1615" s="3">
        <v>1614000</v>
      </c>
      <c r="B1615" s="4">
        <f t="shared" si="50"/>
        <v>10423.75</v>
      </c>
      <c r="C1615" s="4">
        <f t="shared" si="51"/>
        <v>12546.399463544607</v>
      </c>
      <c r="D1615" s="4">
        <f>Sheet1!$J$56-Sheet2!C1615</f>
        <v>-5370.2388574840006</v>
      </c>
      <c r="E1615" s="4"/>
      <c r="F1615" s="1"/>
      <c r="G1615" s="1"/>
      <c r="H1615" s="1"/>
      <c r="I1615" s="4"/>
    </row>
    <row r="1616" spans="1:9" x14ac:dyDescent="0.3">
      <c r="A1616" s="3">
        <v>1615000</v>
      </c>
      <c r="B1616" s="4">
        <f t="shared" si="50"/>
        <v>10430.208333333334</v>
      </c>
      <c r="C1616" s="4">
        <f t="shared" si="51"/>
        <v>12554.172945244449</v>
      </c>
      <c r="D1616" s="4">
        <f>Sheet1!$J$56-Sheet2!C1616</f>
        <v>-5378.0123391838424</v>
      </c>
      <c r="E1616" s="4"/>
      <c r="F1616" s="1"/>
      <c r="G1616" s="1"/>
      <c r="H1616" s="1"/>
      <c r="I1616" s="4"/>
    </row>
    <row r="1617" spans="1:9" x14ac:dyDescent="0.3">
      <c r="A1617" s="3">
        <v>1616000</v>
      </c>
      <c r="B1617" s="4">
        <f t="shared" si="50"/>
        <v>10436.666666666666</v>
      </c>
      <c r="C1617" s="4">
        <f t="shared" si="51"/>
        <v>12561.946426944291</v>
      </c>
      <c r="D1617" s="4">
        <f>Sheet1!$J$56-Sheet2!C1617</f>
        <v>-5385.7858208836842</v>
      </c>
      <c r="E1617" s="4"/>
      <c r="F1617" s="1"/>
      <c r="G1617" s="1"/>
      <c r="H1617" s="1"/>
      <c r="I1617" s="4"/>
    </row>
    <row r="1618" spans="1:9" x14ac:dyDescent="0.3">
      <c r="A1618" s="3">
        <v>1617000</v>
      </c>
      <c r="B1618" s="4">
        <f t="shared" si="50"/>
        <v>10443.125</v>
      </c>
      <c r="C1618" s="4">
        <f t="shared" si="51"/>
        <v>12569.719908644132</v>
      </c>
      <c r="D1618" s="4">
        <f>Sheet1!$J$56-Sheet2!C1618</f>
        <v>-5393.559302583526</v>
      </c>
      <c r="E1618" s="4"/>
      <c r="F1618" s="1"/>
      <c r="G1618" s="1"/>
      <c r="H1618" s="1"/>
      <c r="I1618" s="4"/>
    </row>
    <row r="1619" spans="1:9" x14ac:dyDescent="0.3">
      <c r="A1619" s="3">
        <v>1618000</v>
      </c>
      <c r="B1619" s="4">
        <f t="shared" si="50"/>
        <v>10449.583333333334</v>
      </c>
      <c r="C1619" s="4">
        <f t="shared" si="51"/>
        <v>12577.493390343974</v>
      </c>
      <c r="D1619" s="4">
        <f>Sheet1!$J$56-Sheet2!C1619</f>
        <v>-5401.3327842833678</v>
      </c>
      <c r="E1619" s="4"/>
      <c r="F1619" s="1"/>
      <c r="G1619" s="1"/>
      <c r="H1619" s="1"/>
      <c r="I1619" s="4"/>
    </row>
    <row r="1620" spans="1:9" x14ac:dyDescent="0.3">
      <c r="A1620" s="3">
        <v>1619000</v>
      </c>
      <c r="B1620" s="4">
        <f t="shared" si="50"/>
        <v>10456.041666666666</v>
      </c>
      <c r="C1620" s="4">
        <f t="shared" si="51"/>
        <v>12585.266872043816</v>
      </c>
      <c r="D1620" s="4">
        <f>Sheet1!$J$56-Sheet2!C1620</f>
        <v>-5409.1062659832096</v>
      </c>
      <c r="E1620" s="4"/>
      <c r="F1620" s="1"/>
      <c r="G1620" s="1"/>
      <c r="H1620" s="1"/>
      <c r="I1620" s="4"/>
    </row>
    <row r="1621" spans="1:9" x14ac:dyDescent="0.3">
      <c r="A1621" s="3">
        <v>1620000</v>
      </c>
      <c r="B1621" s="4">
        <f t="shared" si="50"/>
        <v>10462.5</v>
      </c>
      <c r="C1621" s="4">
        <f t="shared" si="51"/>
        <v>12593.040353743658</v>
      </c>
      <c r="D1621" s="4">
        <f>Sheet1!$J$56-Sheet2!C1621</f>
        <v>-5416.8797476830514</v>
      </c>
      <c r="E1621" s="4"/>
      <c r="F1621" s="1"/>
      <c r="G1621" s="1"/>
      <c r="H1621" s="1"/>
      <c r="I1621" s="4"/>
    </row>
    <row r="1622" spans="1:9" x14ac:dyDescent="0.3">
      <c r="A1622" s="3">
        <v>1621000</v>
      </c>
      <c r="B1622" s="4">
        <f t="shared" si="50"/>
        <v>10468.958333333334</v>
      </c>
      <c r="C1622" s="4">
        <f t="shared" si="51"/>
        <v>12600.8138354435</v>
      </c>
      <c r="D1622" s="4">
        <f>Sheet1!$J$56-Sheet2!C1622</f>
        <v>-5424.6532293828932</v>
      </c>
      <c r="E1622" s="4"/>
      <c r="F1622" s="1"/>
      <c r="G1622" s="1"/>
      <c r="H1622" s="1"/>
      <c r="I1622" s="4"/>
    </row>
    <row r="1623" spans="1:9" x14ac:dyDescent="0.3">
      <c r="A1623" s="3">
        <v>1622000</v>
      </c>
      <c r="B1623" s="4">
        <f t="shared" si="50"/>
        <v>10475.416666666666</v>
      </c>
      <c r="C1623" s="4">
        <f t="shared" si="51"/>
        <v>12608.587317143341</v>
      </c>
      <c r="D1623" s="4">
        <f>Sheet1!$J$56-Sheet2!C1623</f>
        <v>-5432.426711082735</v>
      </c>
      <c r="E1623" s="4"/>
      <c r="F1623" s="1"/>
      <c r="G1623" s="1"/>
      <c r="H1623" s="1"/>
      <c r="I1623" s="4"/>
    </row>
    <row r="1624" spans="1:9" x14ac:dyDescent="0.3">
      <c r="A1624" s="3">
        <v>1623000</v>
      </c>
      <c r="B1624" s="4">
        <f t="shared" si="50"/>
        <v>10481.875</v>
      </c>
      <c r="C1624" s="4">
        <f t="shared" si="51"/>
        <v>12616.360798843183</v>
      </c>
      <c r="D1624" s="4">
        <f>Sheet1!$J$56-Sheet2!C1624</f>
        <v>-5440.2001927825768</v>
      </c>
      <c r="E1624" s="4"/>
      <c r="F1624" s="1"/>
      <c r="G1624" s="1"/>
      <c r="H1624" s="1"/>
      <c r="I1624" s="4"/>
    </row>
    <row r="1625" spans="1:9" x14ac:dyDescent="0.3">
      <c r="A1625" s="3">
        <v>1624000</v>
      </c>
      <c r="B1625" s="4">
        <f t="shared" si="50"/>
        <v>10488.333333333334</v>
      </c>
      <c r="C1625" s="4">
        <f t="shared" si="51"/>
        <v>12624.134280543025</v>
      </c>
      <c r="D1625" s="4">
        <f>Sheet1!$J$56-Sheet2!C1625</f>
        <v>-5447.9736744824186</v>
      </c>
      <c r="E1625" s="4"/>
      <c r="F1625" s="1"/>
      <c r="G1625" s="1"/>
      <c r="H1625" s="1"/>
      <c r="I1625" s="4"/>
    </row>
    <row r="1626" spans="1:9" x14ac:dyDescent="0.3">
      <c r="A1626" s="3">
        <v>1625000</v>
      </c>
      <c r="B1626" s="4">
        <f t="shared" si="50"/>
        <v>10494.791666666666</v>
      </c>
      <c r="C1626" s="4">
        <f t="shared" si="51"/>
        <v>12631.907762242867</v>
      </c>
      <c r="D1626" s="4">
        <f>Sheet1!$J$56-Sheet2!C1626</f>
        <v>-5455.7471561822604</v>
      </c>
      <c r="E1626" s="4"/>
      <c r="F1626" s="1"/>
      <c r="G1626" s="1"/>
      <c r="H1626" s="1"/>
      <c r="I1626" s="4"/>
    </row>
    <row r="1627" spans="1:9" x14ac:dyDescent="0.3">
      <c r="A1627" s="3">
        <v>1626000</v>
      </c>
      <c r="B1627" s="4">
        <f t="shared" si="50"/>
        <v>10501.25</v>
      </c>
      <c r="C1627" s="4">
        <f t="shared" si="51"/>
        <v>12639.681243942709</v>
      </c>
      <c r="D1627" s="4">
        <f>Sheet1!$J$56-Sheet2!C1627</f>
        <v>-5463.5206378821022</v>
      </c>
      <c r="E1627" s="4"/>
      <c r="F1627" s="1"/>
      <c r="G1627" s="1"/>
      <c r="H1627" s="1"/>
      <c r="I1627" s="4"/>
    </row>
    <row r="1628" spans="1:9" x14ac:dyDescent="0.3">
      <c r="A1628" s="3">
        <v>1627000</v>
      </c>
      <c r="B1628" s="4">
        <f t="shared" si="50"/>
        <v>10507.708333333334</v>
      </c>
      <c r="C1628" s="4">
        <f t="shared" si="51"/>
        <v>12647.45472564255</v>
      </c>
      <c r="D1628" s="4">
        <f>Sheet1!$J$56-Sheet2!C1628</f>
        <v>-5471.294119581944</v>
      </c>
      <c r="E1628" s="4"/>
      <c r="F1628" s="1"/>
      <c r="G1628" s="1"/>
      <c r="H1628" s="1"/>
      <c r="I1628" s="4"/>
    </row>
    <row r="1629" spans="1:9" x14ac:dyDescent="0.3">
      <c r="A1629" s="3">
        <v>1628000</v>
      </c>
      <c r="B1629" s="4">
        <f t="shared" si="50"/>
        <v>10514.166666666666</v>
      </c>
      <c r="C1629" s="4">
        <f t="shared" si="51"/>
        <v>12655.228207342392</v>
      </c>
      <c r="D1629" s="4">
        <f>Sheet1!$J$56-Sheet2!C1629</f>
        <v>-5479.0676012817858</v>
      </c>
      <c r="E1629" s="4"/>
      <c r="F1629" s="1"/>
      <c r="G1629" s="1"/>
      <c r="H1629" s="1"/>
      <c r="I1629" s="4"/>
    </row>
    <row r="1630" spans="1:9" x14ac:dyDescent="0.3">
      <c r="A1630" s="3">
        <v>1629000</v>
      </c>
      <c r="B1630" s="4">
        <f t="shared" si="50"/>
        <v>10520.625</v>
      </c>
      <c r="C1630" s="4">
        <f t="shared" si="51"/>
        <v>12663.001689042234</v>
      </c>
      <c r="D1630" s="4">
        <f>Sheet1!$J$56-Sheet2!C1630</f>
        <v>-5486.8410829816276</v>
      </c>
      <c r="E1630" s="4"/>
      <c r="F1630" s="1"/>
      <c r="G1630" s="1"/>
      <c r="H1630" s="1"/>
      <c r="I1630" s="4"/>
    </row>
    <row r="1631" spans="1:9" x14ac:dyDescent="0.3">
      <c r="A1631" s="3">
        <v>1630000</v>
      </c>
      <c r="B1631" s="4">
        <f t="shared" si="50"/>
        <v>10527.083333333334</v>
      </c>
      <c r="C1631" s="4">
        <f t="shared" si="51"/>
        <v>12670.775170742076</v>
      </c>
      <c r="D1631" s="4">
        <f>Sheet1!$J$56-Sheet2!C1631</f>
        <v>-5494.6145646814693</v>
      </c>
      <c r="E1631" s="4"/>
      <c r="F1631" s="1"/>
      <c r="G1631" s="1"/>
      <c r="H1631" s="1"/>
      <c r="I1631" s="4"/>
    </row>
    <row r="1632" spans="1:9" x14ac:dyDescent="0.3">
      <c r="A1632" s="3">
        <v>1631000</v>
      </c>
      <c r="B1632" s="4">
        <f t="shared" si="50"/>
        <v>10533.541666666666</v>
      </c>
      <c r="C1632" s="4">
        <f t="shared" si="51"/>
        <v>12678.548652441916</v>
      </c>
      <c r="D1632" s="4">
        <f>Sheet1!$J$56-Sheet2!C1632</f>
        <v>-5502.3880463813093</v>
      </c>
      <c r="E1632" s="4"/>
      <c r="F1632" s="1"/>
      <c r="G1632" s="1"/>
      <c r="H1632" s="1"/>
      <c r="I1632" s="4"/>
    </row>
    <row r="1633" spans="1:9" x14ac:dyDescent="0.3">
      <c r="A1633" s="3">
        <v>1632000</v>
      </c>
      <c r="B1633" s="4">
        <f t="shared" si="50"/>
        <v>10540</v>
      </c>
      <c r="C1633" s="4">
        <f t="shared" si="51"/>
        <v>12686.322134141759</v>
      </c>
      <c r="D1633" s="4">
        <f>Sheet1!$J$56-Sheet2!C1633</f>
        <v>-5510.1615280811529</v>
      </c>
      <c r="E1633" s="4"/>
      <c r="F1633" s="1"/>
      <c r="G1633" s="1"/>
      <c r="H1633" s="1"/>
      <c r="I1633" s="4"/>
    </row>
    <row r="1634" spans="1:9" x14ac:dyDescent="0.3">
      <c r="A1634" s="3">
        <v>1633000</v>
      </c>
      <c r="B1634" s="4">
        <f t="shared" si="50"/>
        <v>10546.458333333334</v>
      </c>
      <c r="C1634" s="4">
        <f t="shared" si="51"/>
        <v>12694.095615841601</v>
      </c>
      <c r="D1634" s="4">
        <f>Sheet1!$J$56-Sheet2!C1634</f>
        <v>-5517.9350097809947</v>
      </c>
      <c r="E1634" s="4"/>
      <c r="F1634" s="1"/>
      <c r="G1634" s="1"/>
      <c r="H1634" s="1"/>
      <c r="I1634" s="4"/>
    </row>
    <row r="1635" spans="1:9" x14ac:dyDescent="0.3">
      <c r="A1635" s="3">
        <v>1634000</v>
      </c>
      <c r="B1635" s="4">
        <f t="shared" si="50"/>
        <v>10552.916666666666</v>
      </c>
      <c r="C1635" s="4">
        <f t="shared" si="51"/>
        <v>12701.869097541443</v>
      </c>
      <c r="D1635" s="4">
        <f>Sheet1!$J$56-Sheet2!C1635</f>
        <v>-5525.7084914808365</v>
      </c>
      <c r="E1635" s="4"/>
      <c r="F1635" s="1"/>
      <c r="G1635" s="1"/>
      <c r="H1635" s="1"/>
      <c r="I1635" s="4"/>
    </row>
    <row r="1636" spans="1:9" x14ac:dyDescent="0.3">
      <c r="A1636" s="3">
        <v>1635000</v>
      </c>
      <c r="B1636" s="4">
        <f t="shared" si="50"/>
        <v>10559.375</v>
      </c>
      <c r="C1636" s="4">
        <f t="shared" si="51"/>
        <v>12709.642579241283</v>
      </c>
      <c r="D1636" s="4">
        <f>Sheet1!$J$56-Sheet2!C1636</f>
        <v>-5533.4819731806765</v>
      </c>
      <c r="E1636" s="4"/>
      <c r="F1636" s="1"/>
      <c r="G1636" s="1"/>
      <c r="H1636" s="1"/>
      <c r="I1636" s="4"/>
    </row>
    <row r="1637" spans="1:9" x14ac:dyDescent="0.3">
      <c r="A1637" s="3">
        <v>1636000</v>
      </c>
      <c r="B1637" s="4">
        <f t="shared" si="50"/>
        <v>10565.833333333334</v>
      </c>
      <c r="C1637" s="4">
        <f t="shared" si="51"/>
        <v>12717.416060941126</v>
      </c>
      <c r="D1637" s="4">
        <f>Sheet1!$J$56-Sheet2!C1637</f>
        <v>-5541.2554548805201</v>
      </c>
      <c r="E1637" s="4"/>
      <c r="F1637" s="1"/>
      <c r="G1637" s="1"/>
      <c r="H1637" s="1"/>
      <c r="I1637" s="4"/>
    </row>
    <row r="1638" spans="1:9" x14ac:dyDescent="0.3">
      <c r="A1638" s="3">
        <v>1637000</v>
      </c>
      <c r="B1638" s="4">
        <f t="shared" si="50"/>
        <v>10572.291666666666</v>
      </c>
      <c r="C1638" s="4">
        <f t="shared" si="51"/>
        <v>12725.189542640968</v>
      </c>
      <c r="D1638" s="4">
        <f>Sheet1!$J$56-Sheet2!C1638</f>
        <v>-5549.0289365803619</v>
      </c>
      <c r="E1638" s="4"/>
      <c r="F1638" s="1"/>
      <c r="G1638" s="1"/>
      <c r="H1638" s="1"/>
      <c r="I1638" s="4"/>
    </row>
    <row r="1639" spans="1:9" x14ac:dyDescent="0.3">
      <c r="A1639" s="3">
        <v>1638000</v>
      </c>
      <c r="B1639" s="4">
        <f t="shared" si="50"/>
        <v>10578.75</v>
      </c>
      <c r="C1639" s="4">
        <f t="shared" si="51"/>
        <v>12732.963024340808</v>
      </c>
      <c r="D1639" s="4">
        <f>Sheet1!$J$56-Sheet2!C1639</f>
        <v>-5556.8024182802019</v>
      </c>
      <c r="E1639" s="4"/>
      <c r="F1639" s="1"/>
      <c r="G1639" s="1"/>
      <c r="H1639" s="1"/>
      <c r="I1639" s="4"/>
    </row>
    <row r="1640" spans="1:9" x14ac:dyDescent="0.3">
      <c r="A1640" s="3">
        <v>1639000</v>
      </c>
      <c r="B1640" s="4">
        <f t="shared" si="50"/>
        <v>10585.208333333334</v>
      </c>
      <c r="C1640" s="4">
        <f t="shared" si="51"/>
        <v>12740.736506040652</v>
      </c>
      <c r="D1640" s="4">
        <f>Sheet1!$J$56-Sheet2!C1640</f>
        <v>-5564.5758999800455</v>
      </c>
      <c r="E1640" s="4"/>
      <c r="F1640" s="1"/>
      <c r="G1640" s="1"/>
      <c r="H1640" s="1"/>
      <c r="I1640" s="4"/>
    </row>
    <row r="1641" spans="1:9" x14ac:dyDescent="0.3">
      <c r="A1641" s="3">
        <v>1640000</v>
      </c>
      <c r="B1641" s="4">
        <f t="shared" si="50"/>
        <v>10591.666666666666</v>
      </c>
      <c r="C1641" s="4">
        <f t="shared" si="51"/>
        <v>12748.509987740494</v>
      </c>
      <c r="D1641" s="4">
        <f>Sheet1!$J$56-Sheet2!C1641</f>
        <v>-5572.3493816798873</v>
      </c>
      <c r="E1641" s="4"/>
      <c r="F1641" s="1"/>
      <c r="G1641" s="1"/>
      <c r="H1641" s="1"/>
      <c r="I1641" s="4"/>
    </row>
    <row r="1642" spans="1:9" x14ac:dyDescent="0.3">
      <c r="A1642" s="3">
        <v>1641000</v>
      </c>
      <c r="B1642" s="4">
        <f t="shared" si="50"/>
        <v>10598.125</v>
      </c>
      <c r="C1642" s="4">
        <f t="shared" si="51"/>
        <v>12756.283469440334</v>
      </c>
      <c r="D1642" s="4">
        <f>Sheet1!$J$56-Sheet2!C1642</f>
        <v>-5580.1228633797273</v>
      </c>
      <c r="E1642" s="4"/>
      <c r="F1642" s="1"/>
      <c r="G1642" s="1"/>
      <c r="H1642" s="1"/>
      <c r="I1642" s="4"/>
    </row>
    <row r="1643" spans="1:9" x14ac:dyDescent="0.3">
      <c r="A1643" s="3">
        <v>1642000</v>
      </c>
      <c r="B1643" s="4">
        <f t="shared" si="50"/>
        <v>10604.583333333334</v>
      </c>
      <c r="C1643" s="4">
        <f t="shared" si="51"/>
        <v>12764.056951140175</v>
      </c>
      <c r="D1643" s="4">
        <f>Sheet1!$J$56-Sheet2!C1643</f>
        <v>-5587.8963450795691</v>
      </c>
      <c r="E1643" s="4"/>
      <c r="F1643" s="1"/>
      <c r="G1643" s="1"/>
      <c r="H1643" s="1"/>
      <c r="I1643" s="4"/>
    </row>
    <row r="1644" spans="1:9" x14ac:dyDescent="0.3">
      <c r="A1644" s="3">
        <v>1643000</v>
      </c>
      <c r="B1644" s="4">
        <f t="shared" si="50"/>
        <v>10611.041666666666</v>
      </c>
      <c r="C1644" s="4">
        <f t="shared" si="51"/>
        <v>12771.830432840019</v>
      </c>
      <c r="D1644" s="4">
        <f>Sheet1!$J$56-Sheet2!C1644</f>
        <v>-5595.6698267794127</v>
      </c>
      <c r="E1644" s="4"/>
      <c r="F1644" s="1"/>
      <c r="G1644" s="1"/>
      <c r="H1644" s="1"/>
      <c r="I1644" s="4"/>
    </row>
    <row r="1645" spans="1:9" x14ac:dyDescent="0.3">
      <c r="A1645" s="3">
        <v>1644000</v>
      </c>
      <c r="B1645" s="4">
        <f t="shared" si="50"/>
        <v>10617.5</v>
      </c>
      <c r="C1645" s="4">
        <f t="shared" si="51"/>
        <v>12779.603914539861</v>
      </c>
      <c r="D1645" s="4">
        <f>Sheet1!$J$56-Sheet2!C1645</f>
        <v>-5603.4433084792545</v>
      </c>
      <c r="E1645" s="4"/>
      <c r="F1645" s="1"/>
      <c r="G1645" s="1"/>
      <c r="H1645" s="1"/>
      <c r="I1645" s="4"/>
    </row>
    <row r="1646" spans="1:9" x14ac:dyDescent="0.3">
      <c r="A1646" s="3">
        <v>1645000</v>
      </c>
      <c r="B1646" s="4">
        <f t="shared" si="50"/>
        <v>10623.958333333334</v>
      </c>
      <c r="C1646" s="4">
        <f t="shared" si="51"/>
        <v>12787.377396239701</v>
      </c>
      <c r="D1646" s="4">
        <f>Sheet1!$J$56-Sheet2!C1646</f>
        <v>-5611.2167901790945</v>
      </c>
      <c r="E1646" s="4"/>
      <c r="F1646" s="1"/>
      <c r="G1646" s="1"/>
      <c r="H1646" s="1"/>
      <c r="I1646" s="4"/>
    </row>
    <row r="1647" spans="1:9" x14ac:dyDescent="0.3">
      <c r="A1647" s="3">
        <v>1646000</v>
      </c>
      <c r="B1647" s="4">
        <f t="shared" si="50"/>
        <v>10630.416666666666</v>
      </c>
      <c r="C1647" s="4">
        <f t="shared" si="51"/>
        <v>12795.150877939543</v>
      </c>
      <c r="D1647" s="4">
        <f>Sheet1!$J$56-Sheet2!C1647</f>
        <v>-5618.9902718789363</v>
      </c>
      <c r="E1647" s="4"/>
      <c r="F1647" s="1"/>
      <c r="G1647" s="1"/>
      <c r="H1647" s="1"/>
      <c r="I1647" s="4"/>
    </row>
    <row r="1648" spans="1:9" x14ac:dyDescent="0.3">
      <c r="A1648" s="3">
        <v>1647000</v>
      </c>
      <c r="B1648" s="4">
        <f t="shared" si="50"/>
        <v>10636.875</v>
      </c>
      <c r="C1648" s="4">
        <f t="shared" si="51"/>
        <v>12802.924359639386</v>
      </c>
      <c r="D1648" s="4">
        <f>Sheet1!$J$56-Sheet2!C1648</f>
        <v>-5626.7637535787799</v>
      </c>
      <c r="E1648" s="4"/>
      <c r="F1648" s="1"/>
      <c r="G1648" s="1"/>
      <c r="H1648" s="1"/>
      <c r="I1648" s="4"/>
    </row>
    <row r="1649" spans="1:9" x14ac:dyDescent="0.3">
      <c r="A1649" s="3">
        <v>1648000</v>
      </c>
      <c r="B1649" s="4">
        <f t="shared" si="50"/>
        <v>10643.333333333334</v>
      </c>
      <c r="C1649" s="4">
        <f t="shared" si="51"/>
        <v>12810.697841339226</v>
      </c>
      <c r="D1649" s="4">
        <f>Sheet1!$J$56-Sheet2!C1649</f>
        <v>-5634.5372352786198</v>
      </c>
      <c r="E1649" s="4"/>
      <c r="F1649" s="1"/>
      <c r="G1649" s="1"/>
      <c r="H1649" s="1"/>
      <c r="I1649" s="4"/>
    </row>
    <row r="1650" spans="1:9" x14ac:dyDescent="0.3">
      <c r="A1650" s="3">
        <v>1649000</v>
      </c>
      <c r="B1650" s="4">
        <f t="shared" si="50"/>
        <v>10649.791666666666</v>
      </c>
      <c r="C1650" s="4">
        <f t="shared" si="51"/>
        <v>12818.471323039068</v>
      </c>
      <c r="D1650" s="4">
        <f>Sheet1!$J$56-Sheet2!C1650</f>
        <v>-5642.3107169784616</v>
      </c>
      <c r="E1650" s="4"/>
      <c r="F1650" s="1"/>
      <c r="G1650" s="1"/>
      <c r="H1650" s="1"/>
      <c r="I1650" s="4"/>
    </row>
    <row r="1651" spans="1:9" x14ac:dyDescent="0.3">
      <c r="A1651" s="3">
        <v>1650000</v>
      </c>
      <c r="B1651" s="4">
        <f t="shared" si="50"/>
        <v>10656.25</v>
      </c>
      <c r="C1651" s="4">
        <f t="shared" si="51"/>
        <v>12826.244804738912</v>
      </c>
      <c r="D1651" s="4">
        <f>Sheet1!$J$56-Sheet2!C1651</f>
        <v>-5650.0841986783053</v>
      </c>
      <c r="E1651" s="4"/>
      <c r="F1651" s="1"/>
      <c r="G1651" s="1"/>
      <c r="H1651" s="1"/>
      <c r="I1651" s="4"/>
    </row>
    <row r="1652" spans="1:9" x14ac:dyDescent="0.3">
      <c r="A1652" s="3">
        <v>1651000</v>
      </c>
      <c r="B1652" s="4">
        <f t="shared" si="50"/>
        <v>10662.708333333334</v>
      </c>
      <c r="C1652" s="4">
        <f t="shared" si="51"/>
        <v>12834.018286438753</v>
      </c>
      <c r="D1652" s="4">
        <f>Sheet1!$J$56-Sheet2!C1652</f>
        <v>-5657.8576803781471</v>
      </c>
      <c r="E1652" s="4"/>
      <c r="F1652" s="1"/>
      <c r="G1652" s="1"/>
      <c r="H1652" s="1"/>
      <c r="I1652" s="4"/>
    </row>
    <row r="1653" spans="1:9" x14ac:dyDescent="0.3">
      <c r="A1653" s="3">
        <v>1652000</v>
      </c>
      <c r="B1653" s="4">
        <f t="shared" si="50"/>
        <v>10669.166666666666</v>
      </c>
      <c r="C1653" s="4">
        <f t="shared" si="51"/>
        <v>12841.791768138593</v>
      </c>
      <c r="D1653" s="4">
        <f>Sheet1!$J$56-Sheet2!C1653</f>
        <v>-5665.631162077987</v>
      </c>
      <c r="E1653" s="4"/>
      <c r="F1653" s="1"/>
      <c r="G1653" s="1"/>
      <c r="H1653" s="1"/>
      <c r="I1653" s="4"/>
    </row>
    <row r="1654" spans="1:9" x14ac:dyDescent="0.3">
      <c r="A1654" s="3">
        <v>1653000</v>
      </c>
      <c r="B1654" s="4">
        <f t="shared" si="50"/>
        <v>10675.625</v>
      </c>
      <c r="C1654" s="4">
        <f t="shared" si="51"/>
        <v>12849.565249838435</v>
      </c>
      <c r="D1654" s="4">
        <f>Sheet1!$J$56-Sheet2!C1654</f>
        <v>-5673.4046437778288</v>
      </c>
      <c r="E1654" s="4"/>
      <c r="F1654" s="1"/>
      <c r="G1654" s="1"/>
      <c r="H1654" s="1"/>
      <c r="I1654" s="4"/>
    </row>
    <row r="1655" spans="1:9" x14ac:dyDescent="0.3">
      <c r="A1655" s="3">
        <v>1654000</v>
      </c>
      <c r="B1655" s="4">
        <f t="shared" si="50"/>
        <v>10682.083333333334</v>
      </c>
      <c r="C1655" s="4">
        <f t="shared" si="51"/>
        <v>12857.338731538279</v>
      </c>
      <c r="D1655" s="4">
        <f>Sheet1!$J$56-Sheet2!C1655</f>
        <v>-5681.1781254776724</v>
      </c>
      <c r="E1655" s="4"/>
      <c r="F1655" s="1"/>
      <c r="G1655" s="1"/>
      <c r="H1655" s="1"/>
      <c r="I1655" s="4"/>
    </row>
    <row r="1656" spans="1:9" x14ac:dyDescent="0.3">
      <c r="A1656" s="3">
        <v>1655000</v>
      </c>
      <c r="B1656" s="4">
        <f t="shared" si="50"/>
        <v>10688.541666666666</v>
      </c>
      <c r="C1656" s="4">
        <f t="shared" si="51"/>
        <v>12865.112213238119</v>
      </c>
      <c r="D1656" s="4">
        <f>Sheet1!$J$56-Sheet2!C1656</f>
        <v>-5688.9516071775124</v>
      </c>
      <c r="E1656" s="4"/>
      <c r="F1656" s="1"/>
      <c r="G1656" s="1"/>
      <c r="H1656" s="1"/>
      <c r="I1656" s="4"/>
    </row>
    <row r="1657" spans="1:9" x14ac:dyDescent="0.3">
      <c r="A1657" s="3">
        <v>1656000</v>
      </c>
      <c r="B1657" s="4">
        <f t="shared" si="50"/>
        <v>10695</v>
      </c>
      <c r="C1657" s="4">
        <f t="shared" si="51"/>
        <v>12872.885694937961</v>
      </c>
      <c r="D1657" s="4">
        <f>Sheet1!$J$56-Sheet2!C1657</f>
        <v>-5696.7250888773542</v>
      </c>
      <c r="E1657" s="4"/>
      <c r="F1657" s="1"/>
      <c r="G1657" s="1"/>
      <c r="H1657" s="1"/>
      <c r="I1657" s="4"/>
    </row>
    <row r="1658" spans="1:9" x14ac:dyDescent="0.3">
      <c r="A1658" s="3">
        <v>1657000</v>
      </c>
      <c r="B1658" s="4">
        <f t="shared" si="50"/>
        <v>10701.458333333334</v>
      </c>
      <c r="C1658" s="4">
        <f t="shared" si="51"/>
        <v>12880.659176637802</v>
      </c>
      <c r="D1658" s="4">
        <f>Sheet1!$J$56-Sheet2!C1658</f>
        <v>-5704.498570577196</v>
      </c>
      <c r="E1658" s="4"/>
      <c r="F1658" s="1"/>
      <c r="G1658" s="1"/>
      <c r="H1658" s="1"/>
      <c r="I1658" s="4"/>
    </row>
    <row r="1659" spans="1:9" x14ac:dyDescent="0.3">
      <c r="A1659" s="3">
        <v>1658000</v>
      </c>
      <c r="B1659" s="4">
        <f t="shared" si="50"/>
        <v>10707.916666666666</v>
      </c>
      <c r="C1659" s="4">
        <f t="shared" si="51"/>
        <v>12888.432658337646</v>
      </c>
      <c r="D1659" s="4">
        <f>Sheet1!$J$56-Sheet2!C1659</f>
        <v>-5712.2720522770396</v>
      </c>
      <c r="E1659" s="4"/>
      <c r="F1659" s="1"/>
      <c r="G1659" s="1"/>
      <c r="H1659" s="1"/>
      <c r="I1659" s="4"/>
    </row>
    <row r="1660" spans="1:9" x14ac:dyDescent="0.3">
      <c r="A1660" s="3">
        <v>1659000</v>
      </c>
      <c r="B1660" s="4">
        <f t="shared" si="50"/>
        <v>10714.375</v>
      </c>
      <c r="C1660" s="4">
        <f t="shared" si="51"/>
        <v>12896.206140037486</v>
      </c>
      <c r="D1660" s="4">
        <f>Sheet1!$J$56-Sheet2!C1660</f>
        <v>-5720.0455339768796</v>
      </c>
      <c r="E1660" s="4"/>
      <c r="F1660" s="1"/>
      <c r="G1660" s="1"/>
      <c r="H1660" s="1"/>
      <c r="I1660" s="4"/>
    </row>
    <row r="1661" spans="1:9" x14ac:dyDescent="0.3">
      <c r="A1661" s="3">
        <v>1660000</v>
      </c>
      <c r="B1661" s="4">
        <f t="shared" si="50"/>
        <v>10720.833333333334</v>
      </c>
      <c r="C1661" s="4">
        <f t="shared" si="51"/>
        <v>12903.979621737328</v>
      </c>
      <c r="D1661" s="4">
        <f>Sheet1!$J$56-Sheet2!C1661</f>
        <v>-5727.8190156767214</v>
      </c>
      <c r="E1661" s="4"/>
      <c r="F1661" s="1"/>
      <c r="G1661" s="1"/>
      <c r="H1661" s="1"/>
      <c r="I1661" s="4"/>
    </row>
    <row r="1662" spans="1:9" x14ac:dyDescent="0.3">
      <c r="A1662" s="3">
        <v>1661000</v>
      </c>
      <c r="B1662" s="4">
        <f t="shared" si="50"/>
        <v>10727.291666666666</v>
      </c>
      <c r="C1662" s="4">
        <f t="shared" si="51"/>
        <v>12911.75310343717</v>
      </c>
      <c r="D1662" s="4">
        <f>Sheet1!$J$56-Sheet2!C1662</f>
        <v>-5735.5924973765632</v>
      </c>
      <c r="E1662" s="4"/>
      <c r="F1662" s="1"/>
      <c r="G1662" s="1"/>
      <c r="H1662" s="1"/>
      <c r="I1662" s="4"/>
    </row>
    <row r="1663" spans="1:9" x14ac:dyDescent="0.3">
      <c r="A1663" s="3">
        <v>1662000</v>
      </c>
      <c r="B1663" s="4">
        <f t="shared" si="50"/>
        <v>10733.75</v>
      </c>
      <c r="C1663" s="4">
        <f t="shared" si="51"/>
        <v>12919.526585137011</v>
      </c>
      <c r="D1663" s="4">
        <f>Sheet1!$J$56-Sheet2!C1663</f>
        <v>-5743.365979076405</v>
      </c>
      <c r="E1663" s="4"/>
      <c r="F1663" s="1"/>
      <c r="G1663" s="1"/>
      <c r="H1663" s="1"/>
      <c r="I1663" s="4"/>
    </row>
    <row r="1664" spans="1:9" x14ac:dyDescent="0.3">
      <c r="A1664" s="3">
        <v>1663000</v>
      </c>
      <c r="B1664" s="4">
        <f t="shared" si="50"/>
        <v>10740.208333333334</v>
      </c>
      <c r="C1664" s="4">
        <f t="shared" si="51"/>
        <v>12927.300066836853</v>
      </c>
      <c r="D1664" s="4">
        <f>Sheet1!$J$56-Sheet2!C1664</f>
        <v>-5751.1394607762468</v>
      </c>
      <c r="E1664" s="4"/>
      <c r="F1664" s="1"/>
      <c r="G1664" s="1"/>
      <c r="H1664" s="1"/>
      <c r="I1664" s="4"/>
    </row>
    <row r="1665" spans="1:9" x14ac:dyDescent="0.3">
      <c r="A1665" s="3">
        <v>1664000</v>
      </c>
      <c r="B1665" s="4">
        <f t="shared" si="50"/>
        <v>10746.666666666666</v>
      </c>
      <c r="C1665" s="4">
        <f t="shared" si="51"/>
        <v>12935.073548536695</v>
      </c>
      <c r="D1665" s="4">
        <f>Sheet1!$J$56-Sheet2!C1665</f>
        <v>-5758.9129424760886</v>
      </c>
      <c r="E1665" s="4"/>
      <c r="F1665" s="1"/>
      <c r="G1665" s="1"/>
      <c r="H1665" s="1"/>
      <c r="I1665" s="4"/>
    </row>
    <row r="1666" spans="1:9" x14ac:dyDescent="0.3">
      <c r="A1666" s="3">
        <v>1665000</v>
      </c>
      <c r="B1666" s="4">
        <f t="shared" si="50"/>
        <v>10753.125</v>
      </c>
      <c r="C1666" s="4">
        <f t="shared" si="51"/>
        <v>12942.847030236539</v>
      </c>
      <c r="D1666" s="4">
        <f>Sheet1!$J$56-Sheet2!C1666</f>
        <v>-5766.6864241759322</v>
      </c>
      <c r="E1666" s="4"/>
      <c r="F1666" s="1"/>
      <c r="G1666" s="1"/>
      <c r="H1666" s="1"/>
      <c r="I1666" s="4"/>
    </row>
    <row r="1667" spans="1:9" x14ac:dyDescent="0.3">
      <c r="A1667" s="3">
        <v>1666000</v>
      </c>
      <c r="B1667" s="4">
        <f t="shared" ref="B1667:B1730" si="52">A1667*$B$1/12</f>
        <v>10759.583333333334</v>
      </c>
      <c r="C1667" s="4">
        <f t="shared" ref="C1667:C1730" si="53">-PMT($C$1/12,$D$1*12,A1667)</f>
        <v>12950.620511936379</v>
      </c>
      <c r="D1667" s="4">
        <f>Sheet1!$J$56-Sheet2!C1667</f>
        <v>-5774.4599058757722</v>
      </c>
      <c r="E1667" s="4"/>
      <c r="F1667" s="1"/>
      <c r="G1667" s="1"/>
      <c r="H1667" s="1"/>
      <c r="I1667" s="4"/>
    </row>
    <row r="1668" spans="1:9" x14ac:dyDescent="0.3">
      <c r="A1668" s="3">
        <v>1667000</v>
      </c>
      <c r="B1668" s="4">
        <f t="shared" si="52"/>
        <v>10766.041666666666</v>
      </c>
      <c r="C1668" s="4">
        <f t="shared" si="53"/>
        <v>12958.39399363622</v>
      </c>
      <c r="D1668" s="4">
        <f>Sheet1!$J$56-Sheet2!C1668</f>
        <v>-5782.233387575614</v>
      </c>
      <c r="E1668" s="4"/>
      <c r="F1668" s="1"/>
      <c r="G1668" s="1"/>
      <c r="H1668" s="1"/>
      <c r="I1668" s="4"/>
    </row>
    <row r="1669" spans="1:9" x14ac:dyDescent="0.3">
      <c r="A1669" s="3">
        <v>1668000</v>
      </c>
      <c r="B1669" s="4">
        <f t="shared" si="52"/>
        <v>10772.5</v>
      </c>
      <c r="C1669" s="4">
        <f t="shared" si="53"/>
        <v>12966.167475336062</v>
      </c>
      <c r="D1669" s="4">
        <f>Sheet1!$J$56-Sheet2!C1669</f>
        <v>-5790.0068692754558</v>
      </c>
      <c r="E1669" s="4"/>
      <c r="F1669" s="1"/>
      <c r="G1669" s="1"/>
      <c r="H1669" s="1"/>
      <c r="I1669" s="4"/>
    </row>
    <row r="1670" spans="1:9" x14ac:dyDescent="0.3">
      <c r="A1670" s="3">
        <v>1669000</v>
      </c>
      <c r="B1670" s="4">
        <f t="shared" si="52"/>
        <v>10778.958333333334</v>
      </c>
      <c r="C1670" s="4">
        <f t="shared" si="53"/>
        <v>12973.940957035904</v>
      </c>
      <c r="D1670" s="4">
        <f>Sheet1!$J$56-Sheet2!C1670</f>
        <v>-5797.7803509752976</v>
      </c>
      <c r="E1670" s="4"/>
      <c r="F1670" s="1"/>
      <c r="G1670" s="1"/>
      <c r="H1670" s="1"/>
      <c r="I1670" s="4"/>
    </row>
    <row r="1671" spans="1:9" x14ac:dyDescent="0.3">
      <c r="A1671" s="3">
        <v>1670000</v>
      </c>
      <c r="B1671" s="4">
        <f t="shared" si="52"/>
        <v>10785.416666666666</v>
      </c>
      <c r="C1671" s="4">
        <f t="shared" si="53"/>
        <v>12981.714438735746</v>
      </c>
      <c r="D1671" s="4">
        <f>Sheet1!$J$56-Sheet2!C1671</f>
        <v>-5805.5538326751393</v>
      </c>
      <c r="E1671" s="4"/>
      <c r="F1671" s="1"/>
      <c r="G1671" s="1"/>
      <c r="H1671" s="1"/>
      <c r="I1671" s="4"/>
    </row>
    <row r="1672" spans="1:9" x14ac:dyDescent="0.3">
      <c r="A1672" s="3">
        <v>1671000</v>
      </c>
      <c r="B1672" s="4">
        <f t="shared" si="52"/>
        <v>10791.875</v>
      </c>
      <c r="C1672" s="4">
        <f t="shared" si="53"/>
        <v>12989.487920435588</v>
      </c>
      <c r="D1672" s="4">
        <f>Sheet1!$J$56-Sheet2!C1672</f>
        <v>-5813.3273143749811</v>
      </c>
      <c r="E1672" s="4"/>
      <c r="F1672" s="1"/>
      <c r="G1672" s="1"/>
      <c r="H1672" s="1"/>
      <c r="I1672" s="4"/>
    </row>
    <row r="1673" spans="1:9" x14ac:dyDescent="0.3">
      <c r="A1673" s="3">
        <v>1672000</v>
      </c>
      <c r="B1673" s="4">
        <f t="shared" si="52"/>
        <v>10798.333333333334</v>
      </c>
      <c r="C1673" s="4">
        <f t="shared" si="53"/>
        <v>12997.261402135429</v>
      </c>
      <c r="D1673" s="4">
        <f>Sheet1!$J$56-Sheet2!C1673</f>
        <v>-5821.1007960748229</v>
      </c>
      <c r="E1673" s="4"/>
      <c r="F1673" s="1"/>
      <c r="G1673" s="1"/>
      <c r="H1673" s="1"/>
      <c r="I1673" s="4"/>
    </row>
    <row r="1674" spans="1:9" x14ac:dyDescent="0.3">
      <c r="A1674" s="3">
        <v>1673000</v>
      </c>
      <c r="B1674" s="4">
        <f t="shared" si="52"/>
        <v>10804.791666666666</v>
      </c>
      <c r="C1674" s="4">
        <f t="shared" si="53"/>
        <v>13005.034883835271</v>
      </c>
      <c r="D1674" s="4">
        <f>Sheet1!$J$56-Sheet2!C1674</f>
        <v>-5828.8742777746647</v>
      </c>
      <c r="E1674" s="4"/>
      <c r="F1674" s="1"/>
      <c r="G1674" s="1"/>
      <c r="H1674" s="1"/>
      <c r="I1674" s="4"/>
    </row>
    <row r="1675" spans="1:9" x14ac:dyDescent="0.3">
      <c r="A1675" s="3">
        <v>1674000</v>
      </c>
      <c r="B1675" s="4">
        <f t="shared" si="52"/>
        <v>10811.25</v>
      </c>
      <c r="C1675" s="4">
        <f t="shared" si="53"/>
        <v>13012.808365535113</v>
      </c>
      <c r="D1675" s="4">
        <f>Sheet1!$J$56-Sheet2!C1675</f>
        <v>-5836.6477594745065</v>
      </c>
      <c r="E1675" s="4"/>
      <c r="F1675" s="1"/>
      <c r="G1675" s="1"/>
      <c r="H1675" s="1"/>
      <c r="I1675" s="4"/>
    </row>
    <row r="1676" spans="1:9" x14ac:dyDescent="0.3">
      <c r="A1676" s="3">
        <v>1675000</v>
      </c>
      <c r="B1676" s="4">
        <f t="shared" si="52"/>
        <v>10817.708333333334</v>
      </c>
      <c r="C1676" s="4">
        <f t="shared" si="53"/>
        <v>13020.581847234955</v>
      </c>
      <c r="D1676" s="4">
        <f>Sheet1!$J$56-Sheet2!C1676</f>
        <v>-5844.4212411743483</v>
      </c>
      <c r="E1676" s="4"/>
      <c r="F1676" s="1"/>
      <c r="G1676" s="1"/>
      <c r="H1676" s="1"/>
      <c r="I1676" s="4"/>
    </row>
    <row r="1677" spans="1:9" x14ac:dyDescent="0.3">
      <c r="A1677" s="3">
        <v>1676000</v>
      </c>
      <c r="B1677" s="4">
        <f t="shared" si="52"/>
        <v>10824.166666666666</v>
      </c>
      <c r="C1677" s="4">
        <f t="shared" si="53"/>
        <v>13028.355328934796</v>
      </c>
      <c r="D1677" s="4">
        <f>Sheet1!$J$56-Sheet2!C1677</f>
        <v>-5852.1947228741901</v>
      </c>
      <c r="E1677" s="4"/>
      <c r="F1677" s="1"/>
      <c r="G1677" s="1"/>
      <c r="H1677" s="1"/>
      <c r="I1677" s="4"/>
    </row>
    <row r="1678" spans="1:9" x14ac:dyDescent="0.3">
      <c r="A1678" s="3">
        <v>1677000</v>
      </c>
      <c r="B1678" s="4">
        <f t="shared" si="52"/>
        <v>10830.625</v>
      </c>
      <c r="C1678" s="4">
        <f t="shared" si="53"/>
        <v>13036.128810634638</v>
      </c>
      <c r="D1678" s="4">
        <f>Sheet1!$J$56-Sheet2!C1678</f>
        <v>-5859.9682045740319</v>
      </c>
      <c r="E1678" s="4"/>
      <c r="F1678" s="1"/>
      <c r="G1678" s="1"/>
      <c r="H1678" s="1"/>
      <c r="I1678" s="4"/>
    </row>
    <row r="1679" spans="1:9" x14ac:dyDescent="0.3">
      <c r="A1679" s="3">
        <v>1678000</v>
      </c>
      <c r="B1679" s="4">
        <f t="shared" si="52"/>
        <v>10837.083333333334</v>
      </c>
      <c r="C1679" s="4">
        <f t="shared" si="53"/>
        <v>13043.90229233448</v>
      </c>
      <c r="D1679" s="4">
        <f>Sheet1!$J$56-Sheet2!C1679</f>
        <v>-5867.7416862738737</v>
      </c>
      <c r="E1679" s="4"/>
      <c r="F1679" s="1"/>
      <c r="G1679" s="1"/>
      <c r="H1679" s="1"/>
      <c r="I1679" s="4"/>
    </row>
    <row r="1680" spans="1:9" x14ac:dyDescent="0.3">
      <c r="A1680" s="3">
        <v>1679000</v>
      </c>
      <c r="B1680" s="4">
        <f t="shared" si="52"/>
        <v>10843.541666666666</v>
      </c>
      <c r="C1680" s="4">
        <f t="shared" si="53"/>
        <v>13051.675774034322</v>
      </c>
      <c r="D1680" s="4">
        <f>Sheet1!$J$56-Sheet2!C1680</f>
        <v>-5875.5151679737155</v>
      </c>
      <c r="E1680" s="4"/>
      <c r="F1680" s="1"/>
      <c r="G1680" s="1"/>
      <c r="H1680" s="1"/>
      <c r="I1680" s="4"/>
    </row>
    <row r="1681" spans="1:9" x14ac:dyDescent="0.3">
      <c r="A1681" s="3">
        <v>1680000</v>
      </c>
      <c r="B1681" s="4">
        <f t="shared" si="52"/>
        <v>10850</v>
      </c>
      <c r="C1681" s="4">
        <f t="shared" si="53"/>
        <v>13059.449255734164</v>
      </c>
      <c r="D1681" s="4">
        <f>Sheet1!$J$56-Sheet2!C1681</f>
        <v>-5883.2886496735573</v>
      </c>
      <c r="E1681" s="4"/>
      <c r="F1681" s="1"/>
      <c r="G1681" s="1"/>
      <c r="H1681" s="1"/>
      <c r="I1681" s="4"/>
    </row>
    <row r="1682" spans="1:9" x14ac:dyDescent="0.3">
      <c r="A1682" s="3">
        <v>1681000</v>
      </c>
      <c r="B1682" s="4">
        <f t="shared" si="52"/>
        <v>10856.458333333334</v>
      </c>
      <c r="C1682" s="4">
        <f t="shared" si="53"/>
        <v>13067.222737434005</v>
      </c>
      <c r="D1682" s="4">
        <f>Sheet1!$J$56-Sheet2!C1682</f>
        <v>-5891.0621313733991</v>
      </c>
      <c r="E1682" s="4"/>
      <c r="F1682" s="1"/>
      <c r="G1682" s="1"/>
      <c r="H1682" s="1"/>
      <c r="I1682" s="4"/>
    </row>
    <row r="1683" spans="1:9" x14ac:dyDescent="0.3">
      <c r="A1683" s="3">
        <v>1682000</v>
      </c>
      <c r="B1683" s="4">
        <f t="shared" si="52"/>
        <v>10862.916666666666</v>
      </c>
      <c r="C1683" s="4">
        <f t="shared" si="53"/>
        <v>13074.996219133847</v>
      </c>
      <c r="D1683" s="4">
        <f>Sheet1!$J$56-Sheet2!C1683</f>
        <v>-5898.8356130732409</v>
      </c>
      <c r="E1683" s="4"/>
      <c r="F1683" s="1"/>
      <c r="G1683" s="1"/>
      <c r="H1683" s="1"/>
      <c r="I1683" s="4"/>
    </row>
    <row r="1684" spans="1:9" x14ac:dyDescent="0.3">
      <c r="A1684" s="3">
        <v>1683000</v>
      </c>
      <c r="B1684" s="4">
        <f t="shared" si="52"/>
        <v>10869.375</v>
      </c>
      <c r="C1684" s="4">
        <f t="shared" si="53"/>
        <v>13082.769700833689</v>
      </c>
      <c r="D1684" s="4">
        <f>Sheet1!$J$56-Sheet2!C1684</f>
        <v>-5906.6090947730827</v>
      </c>
      <c r="E1684" s="4"/>
      <c r="F1684" s="1"/>
      <c r="G1684" s="1"/>
      <c r="H1684" s="1"/>
      <c r="I1684" s="4"/>
    </row>
    <row r="1685" spans="1:9" x14ac:dyDescent="0.3">
      <c r="A1685" s="3">
        <v>1684000</v>
      </c>
      <c r="B1685" s="4">
        <f t="shared" si="52"/>
        <v>10875.833333333334</v>
      </c>
      <c r="C1685" s="4">
        <f t="shared" si="53"/>
        <v>13090.543182533531</v>
      </c>
      <c r="D1685" s="4">
        <f>Sheet1!$J$56-Sheet2!C1685</f>
        <v>-5914.3825764729245</v>
      </c>
      <c r="E1685" s="4"/>
      <c r="F1685" s="1"/>
      <c r="G1685" s="1"/>
      <c r="H1685" s="1"/>
      <c r="I1685" s="4"/>
    </row>
    <row r="1686" spans="1:9" x14ac:dyDescent="0.3">
      <c r="A1686" s="3">
        <v>1685000</v>
      </c>
      <c r="B1686" s="4">
        <f t="shared" si="52"/>
        <v>10882.291666666666</v>
      </c>
      <c r="C1686" s="4">
        <f t="shared" si="53"/>
        <v>13098.316664233373</v>
      </c>
      <c r="D1686" s="4">
        <f>Sheet1!$J$56-Sheet2!C1686</f>
        <v>-5922.1560581727663</v>
      </c>
      <c r="E1686" s="4"/>
      <c r="F1686" s="1"/>
      <c r="G1686" s="1"/>
      <c r="H1686" s="1"/>
      <c r="I1686" s="4"/>
    </row>
    <row r="1687" spans="1:9" x14ac:dyDescent="0.3">
      <c r="A1687" s="3">
        <v>1686000</v>
      </c>
      <c r="B1687" s="4">
        <f t="shared" si="52"/>
        <v>10888.75</v>
      </c>
      <c r="C1687" s="4">
        <f t="shared" si="53"/>
        <v>13106.090145933214</v>
      </c>
      <c r="D1687" s="4">
        <f>Sheet1!$J$56-Sheet2!C1687</f>
        <v>-5929.9295398726081</v>
      </c>
      <c r="E1687" s="4"/>
      <c r="F1687" s="1"/>
      <c r="G1687" s="1"/>
      <c r="H1687" s="1"/>
      <c r="I1687" s="4"/>
    </row>
    <row r="1688" spans="1:9" x14ac:dyDescent="0.3">
      <c r="A1688" s="3">
        <v>1687000</v>
      </c>
      <c r="B1688" s="4">
        <f t="shared" si="52"/>
        <v>10895.208333333334</v>
      </c>
      <c r="C1688" s="4">
        <f t="shared" si="53"/>
        <v>13113.863627633054</v>
      </c>
      <c r="D1688" s="4">
        <f>Sheet1!$J$56-Sheet2!C1688</f>
        <v>-5937.7030215724481</v>
      </c>
      <c r="E1688" s="4"/>
      <c r="F1688" s="1"/>
      <c r="G1688" s="1"/>
      <c r="H1688" s="1"/>
      <c r="I1688" s="4"/>
    </row>
    <row r="1689" spans="1:9" x14ac:dyDescent="0.3">
      <c r="A1689" s="3">
        <v>1688000</v>
      </c>
      <c r="B1689" s="4">
        <f t="shared" si="52"/>
        <v>10901.666666666666</v>
      </c>
      <c r="C1689" s="4">
        <f t="shared" si="53"/>
        <v>13121.637109332898</v>
      </c>
      <c r="D1689" s="4">
        <f>Sheet1!$J$56-Sheet2!C1689</f>
        <v>-5945.4765032722917</v>
      </c>
      <c r="E1689" s="4"/>
      <c r="F1689" s="1"/>
      <c r="G1689" s="1"/>
      <c r="H1689" s="1"/>
      <c r="I1689" s="4"/>
    </row>
    <row r="1690" spans="1:9" x14ac:dyDescent="0.3">
      <c r="A1690" s="3">
        <v>1689000</v>
      </c>
      <c r="B1690" s="4">
        <f t="shared" si="52"/>
        <v>10908.125</v>
      </c>
      <c r="C1690" s="4">
        <f t="shared" si="53"/>
        <v>13129.41059103274</v>
      </c>
      <c r="D1690" s="4">
        <f>Sheet1!$J$56-Sheet2!C1690</f>
        <v>-5953.2499849721335</v>
      </c>
      <c r="E1690" s="4"/>
      <c r="F1690" s="1"/>
      <c r="G1690" s="1"/>
      <c r="H1690" s="1"/>
      <c r="I1690" s="4"/>
    </row>
    <row r="1691" spans="1:9" x14ac:dyDescent="0.3">
      <c r="A1691" s="3">
        <v>1690000</v>
      </c>
      <c r="B1691" s="4">
        <f t="shared" si="52"/>
        <v>10914.583333333334</v>
      </c>
      <c r="C1691" s="4">
        <f t="shared" si="53"/>
        <v>13137.18407273258</v>
      </c>
      <c r="D1691" s="4">
        <f>Sheet1!$J$56-Sheet2!C1691</f>
        <v>-5961.0234666719734</v>
      </c>
      <c r="E1691" s="4"/>
      <c r="F1691" s="1"/>
      <c r="G1691" s="1"/>
      <c r="H1691" s="1"/>
      <c r="I1691" s="4"/>
    </row>
    <row r="1692" spans="1:9" x14ac:dyDescent="0.3">
      <c r="A1692" s="3">
        <v>1691000</v>
      </c>
      <c r="B1692" s="4">
        <f t="shared" si="52"/>
        <v>10921.041666666666</v>
      </c>
      <c r="C1692" s="4">
        <f t="shared" si="53"/>
        <v>13144.957554432423</v>
      </c>
      <c r="D1692" s="4">
        <f>Sheet1!$J$56-Sheet2!C1692</f>
        <v>-5968.7969483718171</v>
      </c>
      <c r="E1692" s="4"/>
      <c r="F1692" s="1"/>
      <c r="G1692" s="1"/>
      <c r="H1692" s="1"/>
      <c r="I1692" s="4"/>
    </row>
    <row r="1693" spans="1:9" x14ac:dyDescent="0.3">
      <c r="A1693" s="3">
        <v>1692000</v>
      </c>
      <c r="B1693" s="4">
        <f t="shared" si="52"/>
        <v>10927.5</v>
      </c>
      <c r="C1693" s="4">
        <f t="shared" si="53"/>
        <v>13152.731036132265</v>
      </c>
      <c r="D1693" s="4">
        <f>Sheet1!$J$56-Sheet2!C1693</f>
        <v>-5976.5704300716588</v>
      </c>
      <c r="E1693" s="4"/>
      <c r="F1693" s="1"/>
      <c r="G1693" s="1"/>
      <c r="H1693" s="1"/>
      <c r="I1693" s="4"/>
    </row>
    <row r="1694" spans="1:9" x14ac:dyDescent="0.3">
      <c r="A1694" s="3">
        <v>1693000</v>
      </c>
      <c r="B1694" s="4">
        <f t="shared" si="52"/>
        <v>10933.958333333334</v>
      </c>
      <c r="C1694" s="4">
        <f t="shared" si="53"/>
        <v>13160.504517832107</v>
      </c>
      <c r="D1694" s="4">
        <f>Sheet1!$J$56-Sheet2!C1694</f>
        <v>-5984.3439117715006</v>
      </c>
      <c r="E1694" s="4"/>
      <c r="F1694" s="1"/>
      <c r="G1694" s="1"/>
      <c r="H1694" s="1"/>
      <c r="I1694" s="4"/>
    </row>
    <row r="1695" spans="1:9" x14ac:dyDescent="0.3">
      <c r="A1695" s="3">
        <v>1694000</v>
      </c>
      <c r="B1695" s="4">
        <f t="shared" si="52"/>
        <v>10940.416666666666</v>
      </c>
      <c r="C1695" s="4">
        <f t="shared" si="53"/>
        <v>13168.277999531947</v>
      </c>
      <c r="D1695" s="4">
        <f>Sheet1!$J$56-Sheet2!C1695</f>
        <v>-5992.1173934713406</v>
      </c>
      <c r="E1695" s="4"/>
      <c r="F1695" s="1"/>
      <c r="G1695" s="1"/>
      <c r="H1695" s="1"/>
      <c r="I1695" s="4"/>
    </row>
    <row r="1696" spans="1:9" x14ac:dyDescent="0.3">
      <c r="A1696" s="3">
        <v>1695000</v>
      </c>
      <c r="B1696" s="4">
        <f t="shared" si="52"/>
        <v>10946.875</v>
      </c>
      <c r="C1696" s="4">
        <f t="shared" si="53"/>
        <v>13176.051481231791</v>
      </c>
      <c r="D1696" s="4">
        <f>Sheet1!$J$56-Sheet2!C1696</f>
        <v>-5999.8908751711842</v>
      </c>
      <c r="E1696" s="4"/>
      <c r="F1696" s="1"/>
      <c r="G1696" s="1"/>
      <c r="H1696" s="1"/>
      <c r="I1696" s="4"/>
    </row>
    <row r="1697" spans="1:9" x14ac:dyDescent="0.3">
      <c r="A1697" s="3">
        <v>1696000</v>
      </c>
      <c r="B1697" s="4">
        <f t="shared" si="52"/>
        <v>10953.333333333334</v>
      </c>
      <c r="C1697" s="4">
        <f t="shared" si="53"/>
        <v>13183.824962931632</v>
      </c>
      <c r="D1697" s="4">
        <f>Sheet1!$J$56-Sheet2!C1697</f>
        <v>-6007.664356871026</v>
      </c>
      <c r="E1697" s="4"/>
      <c r="F1697" s="1"/>
      <c r="G1697" s="1"/>
      <c r="H1697" s="1"/>
      <c r="I1697" s="4"/>
    </row>
    <row r="1698" spans="1:9" x14ac:dyDescent="0.3">
      <c r="A1698" s="3">
        <v>1697000</v>
      </c>
      <c r="B1698" s="4">
        <f t="shared" si="52"/>
        <v>10959.791666666666</v>
      </c>
      <c r="C1698" s="4">
        <f t="shared" si="53"/>
        <v>13191.598444631472</v>
      </c>
      <c r="D1698" s="4">
        <f>Sheet1!$J$56-Sheet2!C1698</f>
        <v>-6015.437838570866</v>
      </c>
      <c r="E1698" s="4"/>
      <c r="F1698" s="1"/>
      <c r="G1698" s="1"/>
      <c r="H1698" s="1"/>
      <c r="I1698" s="4"/>
    </row>
    <row r="1699" spans="1:9" x14ac:dyDescent="0.3">
      <c r="A1699" s="3">
        <v>1698000</v>
      </c>
      <c r="B1699" s="4">
        <f t="shared" si="52"/>
        <v>10966.25</v>
      </c>
      <c r="C1699" s="4">
        <f t="shared" si="53"/>
        <v>13199.371926331314</v>
      </c>
      <c r="D1699" s="4">
        <f>Sheet1!$J$56-Sheet2!C1699</f>
        <v>-6023.2113202707078</v>
      </c>
      <c r="E1699" s="4"/>
      <c r="F1699" s="1"/>
      <c r="G1699" s="1"/>
      <c r="H1699" s="1"/>
      <c r="I1699" s="4"/>
    </row>
    <row r="1700" spans="1:9" x14ac:dyDescent="0.3">
      <c r="A1700" s="3">
        <v>1699000</v>
      </c>
      <c r="B1700" s="4">
        <f t="shared" si="52"/>
        <v>10972.708333333334</v>
      </c>
      <c r="C1700" s="4">
        <f t="shared" si="53"/>
        <v>13207.145408031158</v>
      </c>
      <c r="D1700" s="4">
        <f>Sheet1!$J$56-Sheet2!C1700</f>
        <v>-6030.9848019705514</v>
      </c>
      <c r="E1700" s="4"/>
      <c r="F1700" s="1"/>
      <c r="G1700" s="1"/>
      <c r="H1700" s="1"/>
      <c r="I1700" s="4"/>
    </row>
    <row r="1701" spans="1:9" x14ac:dyDescent="0.3">
      <c r="A1701" s="3">
        <v>1700000</v>
      </c>
      <c r="B1701" s="4">
        <f t="shared" si="52"/>
        <v>10979.166666666666</v>
      </c>
      <c r="C1701" s="4">
        <f t="shared" si="53"/>
        <v>13214.918889731</v>
      </c>
      <c r="D1701" s="4">
        <f>Sheet1!$J$56-Sheet2!C1701</f>
        <v>-6038.7582836703932</v>
      </c>
      <c r="E1701" s="4"/>
      <c r="F1701" s="1"/>
      <c r="G1701" s="1"/>
      <c r="H1701" s="1"/>
      <c r="I1701" s="4"/>
    </row>
    <row r="1702" spans="1:9" x14ac:dyDescent="0.3">
      <c r="A1702" s="3">
        <v>1701000</v>
      </c>
      <c r="B1702" s="4">
        <f t="shared" si="52"/>
        <v>10985.625</v>
      </c>
      <c r="C1702" s="4">
        <f t="shared" si="53"/>
        <v>13222.69237143084</v>
      </c>
      <c r="D1702" s="4">
        <f>Sheet1!$J$56-Sheet2!C1702</f>
        <v>-6046.5317653702332</v>
      </c>
      <c r="E1702" s="4"/>
      <c r="F1702" s="1"/>
      <c r="G1702" s="1"/>
      <c r="H1702" s="1"/>
      <c r="I1702" s="4"/>
    </row>
    <row r="1703" spans="1:9" x14ac:dyDescent="0.3">
      <c r="A1703" s="3">
        <v>1702000</v>
      </c>
      <c r="B1703" s="4">
        <f t="shared" si="52"/>
        <v>10992.083333333334</v>
      </c>
      <c r="C1703" s="4">
        <f t="shared" si="53"/>
        <v>13230.465853130683</v>
      </c>
      <c r="D1703" s="4">
        <f>Sheet1!$J$56-Sheet2!C1703</f>
        <v>-6054.3052470700768</v>
      </c>
      <c r="E1703" s="4"/>
      <c r="F1703" s="1"/>
      <c r="G1703" s="1"/>
      <c r="H1703" s="1"/>
      <c r="I1703" s="4"/>
    </row>
    <row r="1704" spans="1:9" x14ac:dyDescent="0.3">
      <c r="A1704" s="3">
        <v>1703000</v>
      </c>
      <c r="B1704" s="4">
        <f t="shared" si="52"/>
        <v>10998.541666666666</v>
      </c>
      <c r="C1704" s="4">
        <f t="shared" si="53"/>
        <v>13238.239334830525</v>
      </c>
      <c r="D1704" s="4">
        <f>Sheet1!$J$56-Sheet2!C1704</f>
        <v>-6062.0787287699186</v>
      </c>
      <c r="E1704" s="4"/>
      <c r="F1704" s="1"/>
      <c r="G1704" s="1"/>
      <c r="H1704" s="1"/>
      <c r="I1704" s="4"/>
    </row>
    <row r="1705" spans="1:9" x14ac:dyDescent="0.3">
      <c r="A1705" s="3">
        <v>1704000</v>
      </c>
      <c r="B1705" s="4">
        <f t="shared" si="52"/>
        <v>11005</v>
      </c>
      <c r="C1705" s="4">
        <f t="shared" si="53"/>
        <v>13246.012816530365</v>
      </c>
      <c r="D1705" s="4">
        <f>Sheet1!$J$56-Sheet2!C1705</f>
        <v>-6069.8522104697586</v>
      </c>
      <c r="E1705" s="4"/>
      <c r="F1705" s="1"/>
      <c r="G1705" s="1"/>
      <c r="H1705" s="1"/>
      <c r="I1705" s="4"/>
    </row>
    <row r="1706" spans="1:9" x14ac:dyDescent="0.3">
      <c r="A1706" s="3">
        <v>1705000</v>
      </c>
      <c r="B1706" s="4">
        <f t="shared" si="52"/>
        <v>11011.458333333334</v>
      </c>
      <c r="C1706" s="4">
        <f t="shared" si="53"/>
        <v>13253.786298230207</v>
      </c>
      <c r="D1706" s="4">
        <f>Sheet1!$J$56-Sheet2!C1706</f>
        <v>-6077.6256921696004</v>
      </c>
      <c r="E1706" s="4"/>
      <c r="F1706" s="1"/>
      <c r="G1706" s="1"/>
      <c r="H1706" s="1"/>
      <c r="I1706" s="4"/>
    </row>
    <row r="1707" spans="1:9" x14ac:dyDescent="0.3">
      <c r="A1707" s="3">
        <v>1706000</v>
      </c>
      <c r="B1707" s="4">
        <f t="shared" si="52"/>
        <v>11017.916666666666</v>
      </c>
      <c r="C1707" s="4">
        <f t="shared" si="53"/>
        <v>13261.55977993005</v>
      </c>
      <c r="D1707" s="4">
        <f>Sheet1!$J$56-Sheet2!C1707</f>
        <v>-6085.399173869444</v>
      </c>
      <c r="E1707" s="4"/>
      <c r="F1707" s="1"/>
      <c r="G1707" s="1"/>
      <c r="H1707" s="1"/>
      <c r="I1707" s="4"/>
    </row>
    <row r="1708" spans="1:9" x14ac:dyDescent="0.3">
      <c r="A1708" s="3">
        <v>1707000</v>
      </c>
      <c r="B1708" s="4">
        <f t="shared" si="52"/>
        <v>11024.375</v>
      </c>
      <c r="C1708" s="4">
        <f t="shared" si="53"/>
        <v>13269.333261629892</v>
      </c>
      <c r="D1708" s="4">
        <f>Sheet1!$J$56-Sheet2!C1708</f>
        <v>-6093.1726555692858</v>
      </c>
      <c r="E1708" s="4"/>
      <c r="F1708" s="1"/>
      <c r="G1708" s="1"/>
      <c r="H1708" s="1"/>
      <c r="I1708" s="4"/>
    </row>
    <row r="1709" spans="1:9" x14ac:dyDescent="0.3">
      <c r="A1709" s="3">
        <v>1708000</v>
      </c>
      <c r="B1709" s="4">
        <f t="shared" si="52"/>
        <v>11030.833333333334</v>
      </c>
      <c r="C1709" s="4">
        <f t="shared" si="53"/>
        <v>13277.106743329732</v>
      </c>
      <c r="D1709" s="4">
        <f>Sheet1!$J$56-Sheet2!C1709</f>
        <v>-6100.9461372691258</v>
      </c>
      <c r="E1709" s="4"/>
      <c r="F1709" s="1"/>
      <c r="G1709" s="1"/>
      <c r="H1709" s="1"/>
      <c r="I1709" s="4"/>
    </row>
    <row r="1710" spans="1:9" x14ac:dyDescent="0.3">
      <c r="A1710" s="3">
        <v>1709000</v>
      </c>
      <c r="B1710" s="4">
        <f t="shared" si="52"/>
        <v>11037.291666666666</v>
      </c>
      <c r="C1710" s="4">
        <f t="shared" si="53"/>
        <v>13284.880225029574</v>
      </c>
      <c r="D1710" s="4">
        <f>Sheet1!$J$56-Sheet2!C1710</f>
        <v>-6108.7196189689676</v>
      </c>
      <c r="E1710" s="4"/>
      <c r="F1710" s="1"/>
      <c r="G1710" s="1"/>
      <c r="H1710" s="1"/>
      <c r="I1710" s="4"/>
    </row>
    <row r="1711" spans="1:9" x14ac:dyDescent="0.3">
      <c r="A1711" s="3">
        <v>1710000</v>
      </c>
      <c r="B1711" s="4">
        <f t="shared" si="52"/>
        <v>11043.75</v>
      </c>
      <c r="C1711" s="4">
        <f t="shared" si="53"/>
        <v>13292.653706729418</v>
      </c>
      <c r="D1711" s="4">
        <f>Sheet1!$J$56-Sheet2!C1711</f>
        <v>-6116.4931006688112</v>
      </c>
      <c r="E1711" s="4"/>
      <c r="F1711" s="1"/>
      <c r="G1711" s="1"/>
      <c r="H1711" s="1"/>
      <c r="I1711" s="4"/>
    </row>
    <row r="1712" spans="1:9" x14ac:dyDescent="0.3">
      <c r="A1712" s="3">
        <v>1711000</v>
      </c>
      <c r="B1712" s="4">
        <f t="shared" si="52"/>
        <v>11050.208333333334</v>
      </c>
      <c r="C1712" s="4">
        <f t="shared" si="53"/>
        <v>13300.427188429258</v>
      </c>
      <c r="D1712" s="4">
        <f>Sheet1!$J$56-Sheet2!C1712</f>
        <v>-6124.2665823686511</v>
      </c>
      <c r="E1712" s="4"/>
      <c r="F1712" s="1"/>
      <c r="G1712" s="1"/>
      <c r="H1712" s="1"/>
      <c r="I1712" s="4"/>
    </row>
    <row r="1713" spans="1:9" x14ac:dyDescent="0.3">
      <c r="A1713" s="3">
        <v>1712000</v>
      </c>
      <c r="B1713" s="4">
        <f t="shared" si="52"/>
        <v>11056.666666666666</v>
      </c>
      <c r="C1713" s="4">
        <f t="shared" si="53"/>
        <v>13308.200670129099</v>
      </c>
      <c r="D1713" s="4">
        <f>Sheet1!$J$56-Sheet2!C1713</f>
        <v>-6132.0400640684929</v>
      </c>
      <c r="E1713" s="4"/>
      <c r="F1713" s="1"/>
      <c r="G1713" s="1"/>
      <c r="H1713" s="1"/>
      <c r="I1713" s="4"/>
    </row>
    <row r="1714" spans="1:9" x14ac:dyDescent="0.3">
      <c r="A1714" s="3">
        <v>1713000</v>
      </c>
      <c r="B1714" s="4">
        <f t="shared" si="52"/>
        <v>11063.125</v>
      </c>
      <c r="C1714" s="4">
        <f t="shared" si="53"/>
        <v>13315.974151828941</v>
      </c>
      <c r="D1714" s="4">
        <f>Sheet1!$J$56-Sheet2!C1714</f>
        <v>-6139.8135457683347</v>
      </c>
      <c r="E1714" s="4"/>
      <c r="F1714" s="1"/>
      <c r="G1714" s="1"/>
      <c r="H1714" s="1"/>
      <c r="I1714" s="4"/>
    </row>
    <row r="1715" spans="1:9" x14ac:dyDescent="0.3">
      <c r="A1715" s="3">
        <v>1714000</v>
      </c>
      <c r="B1715" s="4">
        <f t="shared" si="52"/>
        <v>11069.583333333334</v>
      </c>
      <c r="C1715" s="4">
        <f t="shared" si="53"/>
        <v>13323.747633528785</v>
      </c>
      <c r="D1715" s="4">
        <f>Sheet1!$J$56-Sheet2!C1715</f>
        <v>-6147.5870274681783</v>
      </c>
      <c r="E1715" s="4"/>
      <c r="F1715" s="1"/>
      <c r="G1715" s="1"/>
      <c r="H1715" s="1"/>
      <c r="I1715" s="4"/>
    </row>
    <row r="1716" spans="1:9" x14ac:dyDescent="0.3">
      <c r="A1716" s="3">
        <v>1715000</v>
      </c>
      <c r="B1716" s="4">
        <f t="shared" si="52"/>
        <v>11076.041666666666</v>
      </c>
      <c r="C1716" s="4">
        <f t="shared" si="53"/>
        <v>13331.521115228625</v>
      </c>
      <c r="D1716" s="4">
        <f>Sheet1!$J$56-Sheet2!C1716</f>
        <v>-6155.3605091680183</v>
      </c>
      <c r="E1716" s="4"/>
      <c r="F1716" s="1"/>
      <c r="G1716" s="1"/>
      <c r="H1716" s="1"/>
      <c r="I1716" s="4"/>
    </row>
    <row r="1717" spans="1:9" x14ac:dyDescent="0.3">
      <c r="A1717" s="3">
        <v>1716000</v>
      </c>
      <c r="B1717" s="4">
        <f t="shared" si="52"/>
        <v>11082.5</v>
      </c>
      <c r="C1717" s="4">
        <f t="shared" si="53"/>
        <v>13339.294596928466</v>
      </c>
      <c r="D1717" s="4">
        <f>Sheet1!$J$56-Sheet2!C1717</f>
        <v>-6163.1339908678601</v>
      </c>
      <c r="E1717" s="4"/>
      <c r="F1717" s="1"/>
      <c r="G1717" s="1"/>
      <c r="H1717" s="1"/>
      <c r="I1717" s="4"/>
    </row>
    <row r="1718" spans="1:9" x14ac:dyDescent="0.3">
      <c r="A1718" s="3">
        <v>1717000</v>
      </c>
      <c r="B1718" s="4">
        <f t="shared" si="52"/>
        <v>11088.958333333334</v>
      </c>
      <c r="C1718" s="4">
        <f t="shared" si="53"/>
        <v>13347.06807862831</v>
      </c>
      <c r="D1718" s="4">
        <f>Sheet1!$J$56-Sheet2!C1718</f>
        <v>-6170.9074725677037</v>
      </c>
      <c r="E1718" s="4"/>
      <c r="F1718" s="1"/>
      <c r="G1718" s="1"/>
      <c r="H1718" s="1"/>
      <c r="I1718" s="4"/>
    </row>
    <row r="1719" spans="1:9" x14ac:dyDescent="0.3">
      <c r="A1719" s="3">
        <v>1718000</v>
      </c>
      <c r="B1719" s="4">
        <f t="shared" si="52"/>
        <v>11095.416666666666</v>
      </c>
      <c r="C1719" s="4">
        <f t="shared" si="53"/>
        <v>13354.84156032815</v>
      </c>
      <c r="D1719" s="4">
        <f>Sheet1!$J$56-Sheet2!C1719</f>
        <v>-6178.6809542675437</v>
      </c>
      <c r="E1719" s="4"/>
      <c r="F1719" s="1"/>
      <c r="G1719" s="1"/>
      <c r="H1719" s="1"/>
      <c r="I1719" s="4"/>
    </row>
    <row r="1720" spans="1:9" x14ac:dyDescent="0.3">
      <c r="A1720" s="3">
        <v>1719000</v>
      </c>
      <c r="B1720" s="4">
        <f t="shared" si="52"/>
        <v>11101.875</v>
      </c>
      <c r="C1720" s="4">
        <f t="shared" si="53"/>
        <v>13362.615042027992</v>
      </c>
      <c r="D1720" s="4">
        <f>Sheet1!$J$56-Sheet2!C1720</f>
        <v>-6186.4544359673855</v>
      </c>
      <c r="E1720" s="4"/>
      <c r="F1720" s="1"/>
      <c r="G1720" s="1"/>
      <c r="H1720" s="1"/>
      <c r="I1720" s="4"/>
    </row>
    <row r="1721" spans="1:9" x14ac:dyDescent="0.3">
      <c r="A1721" s="3">
        <v>1720000</v>
      </c>
      <c r="B1721" s="4">
        <f t="shared" si="52"/>
        <v>11108.333333333334</v>
      </c>
      <c r="C1721" s="4">
        <f t="shared" si="53"/>
        <v>13370.388523727834</v>
      </c>
      <c r="D1721" s="4">
        <f>Sheet1!$J$56-Sheet2!C1721</f>
        <v>-6194.2279176672273</v>
      </c>
      <c r="E1721" s="4"/>
      <c r="F1721" s="1"/>
      <c r="G1721" s="1"/>
      <c r="H1721" s="1"/>
      <c r="I1721" s="4"/>
    </row>
    <row r="1722" spans="1:9" x14ac:dyDescent="0.3">
      <c r="A1722" s="3">
        <v>1721000</v>
      </c>
      <c r="B1722" s="4">
        <f t="shared" si="52"/>
        <v>11114.791666666666</v>
      </c>
      <c r="C1722" s="4">
        <f t="shared" si="53"/>
        <v>13378.162005427675</v>
      </c>
      <c r="D1722" s="4">
        <f>Sheet1!$J$56-Sheet2!C1722</f>
        <v>-6202.0013993670691</v>
      </c>
      <c r="E1722" s="4"/>
      <c r="F1722" s="1"/>
      <c r="G1722" s="1"/>
      <c r="H1722" s="1"/>
      <c r="I1722" s="4"/>
    </row>
    <row r="1723" spans="1:9" x14ac:dyDescent="0.3">
      <c r="A1723" s="3">
        <v>1722000</v>
      </c>
      <c r="B1723" s="4">
        <f t="shared" si="52"/>
        <v>11121.25</v>
      </c>
      <c r="C1723" s="4">
        <f t="shared" si="53"/>
        <v>13385.935487127517</v>
      </c>
      <c r="D1723" s="4">
        <f>Sheet1!$J$56-Sheet2!C1723</f>
        <v>-6209.7748810669109</v>
      </c>
      <c r="E1723" s="4"/>
      <c r="F1723" s="1"/>
      <c r="G1723" s="1"/>
      <c r="H1723" s="1"/>
      <c r="I1723" s="4"/>
    </row>
    <row r="1724" spans="1:9" x14ac:dyDescent="0.3">
      <c r="A1724" s="3">
        <v>1723000</v>
      </c>
      <c r="B1724" s="4">
        <f t="shared" si="52"/>
        <v>11127.708333333334</v>
      </c>
      <c r="C1724" s="4">
        <f t="shared" si="53"/>
        <v>13393.708968827359</v>
      </c>
      <c r="D1724" s="4">
        <f>Sheet1!$J$56-Sheet2!C1724</f>
        <v>-6217.5483627667527</v>
      </c>
      <c r="E1724" s="4"/>
      <c r="F1724" s="1"/>
      <c r="G1724" s="1"/>
      <c r="H1724" s="1"/>
      <c r="I1724" s="4"/>
    </row>
    <row r="1725" spans="1:9" x14ac:dyDescent="0.3">
      <c r="A1725" s="3">
        <v>1724000</v>
      </c>
      <c r="B1725" s="4">
        <f t="shared" si="52"/>
        <v>11134.166666666666</v>
      </c>
      <c r="C1725" s="4">
        <f t="shared" si="53"/>
        <v>13401.482450527201</v>
      </c>
      <c r="D1725" s="4">
        <f>Sheet1!$J$56-Sheet2!C1725</f>
        <v>-6225.3218444665945</v>
      </c>
      <c r="E1725" s="4"/>
      <c r="F1725" s="1"/>
      <c r="G1725" s="1"/>
      <c r="H1725" s="1"/>
      <c r="I1725" s="4"/>
    </row>
    <row r="1726" spans="1:9" x14ac:dyDescent="0.3">
      <c r="A1726" s="3">
        <v>1725000</v>
      </c>
      <c r="B1726" s="4">
        <f t="shared" si="52"/>
        <v>11140.625</v>
      </c>
      <c r="C1726" s="4">
        <f t="shared" si="53"/>
        <v>13409.255932227043</v>
      </c>
      <c r="D1726" s="4">
        <f>Sheet1!$J$56-Sheet2!C1726</f>
        <v>-6233.0953261664363</v>
      </c>
      <c r="E1726" s="4"/>
      <c r="F1726" s="1"/>
      <c r="G1726" s="1"/>
      <c r="H1726" s="1"/>
      <c r="I1726" s="4"/>
    </row>
    <row r="1727" spans="1:9" x14ac:dyDescent="0.3">
      <c r="A1727" s="3">
        <v>1726000</v>
      </c>
      <c r="B1727" s="4">
        <f t="shared" si="52"/>
        <v>11147.083333333334</v>
      </c>
      <c r="C1727" s="4">
        <f t="shared" si="53"/>
        <v>13417.029413926884</v>
      </c>
      <c r="D1727" s="4">
        <f>Sheet1!$J$56-Sheet2!C1727</f>
        <v>-6240.8688078662781</v>
      </c>
      <c r="E1727" s="4"/>
      <c r="F1727" s="1"/>
      <c r="G1727" s="1"/>
      <c r="H1727" s="1"/>
      <c r="I1727" s="4"/>
    </row>
    <row r="1728" spans="1:9" x14ac:dyDescent="0.3">
      <c r="A1728" s="3">
        <v>1727000</v>
      </c>
      <c r="B1728" s="4">
        <f t="shared" si="52"/>
        <v>11153.541666666666</v>
      </c>
      <c r="C1728" s="4">
        <f t="shared" si="53"/>
        <v>13424.802895626726</v>
      </c>
      <c r="D1728" s="4">
        <f>Sheet1!$J$56-Sheet2!C1728</f>
        <v>-6248.6422895661199</v>
      </c>
      <c r="E1728" s="4"/>
      <c r="F1728" s="1"/>
      <c r="G1728" s="1"/>
      <c r="H1728" s="1"/>
      <c r="I1728" s="4"/>
    </row>
    <row r="1729" spans="1:9" x14ac:dyDescent="0.3">
      <c r="A1729" s="3">
        <v>1728000</v>
      </c>
      <c r="B1729" s="4">
        <f t="shared" si="52"/>
        <v>11160</v>
      </c>
      <c r="C1729" s="4">
        <f t="shared" si="53"/>
        <v>13432.576377326568</v>
      </c>
      <c r="D1729" s="4">
        <f>Sheet1!$J$56-Sheet2!C1729</f>
        <v>-6256.4157712659617</v>
      </c>
      <c r="E1729" s="4"/>
      <c r="F1729" s="1"/>
      <c r="G1729" s="1"/>
      <c r="H1729" s="1"/>
      <c r="I1729" s="4"/>
    </row>
    <row r="1730" spans="1:9" x14ac:dyDescent="0.3">
      <c r="A1730" s="3">
        <v>1729000</v>
      </c>
      <c r="B1730" s="4">
        <f t="shared" si="52"/>
        <v>11166.458333333334</v>
      </c>
      <c r="C1730" s="4">
        <f t="shared" si="53"/>
        <v>13440.34985902641</v>
      </c>
      <c r="D1730" s="4">
        <f>Sheet1!$J$56-Sheet2!C1730</f>
        <v>-6264.1892529658035</v>
      </c>
      <c r="E1730" s="4"/>
      <c r="F1730" s="1"/>
      <c r="G1730" s="1"/>
      <c r="H1730" s="1"/>
      <c r="I1730" s="4"/>
    </row>
    <row r="1731" spans="1:9" x14ac:dyDescent="0.3">
      <c r="A1731" s="3">
        <v>1730000</v>
      </c>
      <c r="B1731" s="4">
        <f t="shared" ref="B1731:B1794" si="54">A1731*$B$1/12</f>
        <v>11172.916666666666</v>
      </c>
      <c r="C1731" s="4">
        <f t="shared" ref="C1731:C1794" si="55">-PMT($C$1/12,$D$1*12,A1731)</f>
        <v>13448.123340726252</v>
      </c>
      <c r="D1731" s="4">
        <f>Sheet1!$J$56-Sheet2!C1731</f>
        <v>-6271.9627346656453</v>
      </c>
      <c r="E1731" s="4"/>
      <c r="F1731" s="1"/>
      <c r="G1731" s="1"/>
      <c r="H1731" s="1"/>
      <c r="I1731" s="4"/>
    </row>
    <row r="1732" spans="1:9" x14ac:dyDescent="0.3">
      <c r="A1732" s="3">
        <v>1731000</v>
      </c>
      <c r="B1732" s="4">
        <f t="shared" si="54"/>
        <v>11179.375</v>
      </c>
      <c r="C1732" s="4">
        <f t="shared" si="55"/>
        <v>13455.896822426093</v>
      </c>
      <c r="D1732" s="4">
        <f>Sheet1!$J$56-Sheet2!C1732</f>
        <v>-6279.7362163654871</v>
      </c>
      <c r="E1732" s="4"/>
      <c r="F1732" s="1"/>
      <c r="G1732" s="1"/>
      <c r="H1732" s="1"/>
      <c r="I1732" s="4"/>
    </row>
    <row r="1733" spans="1:9" x14ac:dyDescent="0.3">
      <c r="A1733" s="3">
        <v>1732000</v>
      </c>
      <c r="B1733" s="4">
        <f t="shared" si="54"/>
        <v>11185.833333333334</v>
      </c>
      <c r="C1733" s="4">
        <f t="shared" si="55"/>
        <v>13463.670304125935</v>
      </c>
      <c r="D1733" s="4">
        <f>Sheet1!$J$56-Sheet2!C1733</f>
        <v>-6287.5096980653288</v>
      </c>
      <c r="E1733" s="4"/>
      <c r="F1733" s="1"/>
      <c r="G1733" s="1"/>
      <c r="H1733" s="1"/>
      <c r="I1733" s="4"/>
    </row>
    <row r="1734" spans="1:9" x14ac:dyDescent="0.3">
      <c r="A1734" s="3">
        <v>1733000</v>
      </c>
      <c r="B1734" s="4">
        <f t="shared" si="54"/>
        <v>11192.291666666666</v>
      </c>
      <c r="C1734" s="4">
        <f t="shared" si="55"/>
        <v>13471.443785825777</v>
      </c>
      <c r="D1734" s="4">
        <f>Sheet1!$J$56-Sheet2!C1734</f>
        <v>-6295.2831797651706</v>
      </c>
      <c r="E1734" s="4"/>
      <c r="F1734" s="1"/>
      <c r="G1734" s="1"/>
      <c r="H1734" s="1"/>
      <c r="I1734" s="4"/>
    </row>
    <row r="1735" spans="1:9" x14ac:dyDescent="0.3">
      <c r="A1735" s="3">
        <v>1734000</v>
      </c>
      <c r="B1735" s="4">
        <f t="shared" si="54"/>
        <v>11198.75</v>
      </c>
      <c r="C1735" s="4">
        <f t="shared" si="55"/>
        <v>13479.217267525619</v>
      </c>
      <c r="D1735" s="4">
        <f>Sheet1!$J$56-Sheet2!C1735</f>
        <v>-6303.0566614650124</v>
      </c>
      <c r="E1735" s="4"/>
      <c r="F1735" s="1"/>
      <c r="G1735" s="1"/>
      <c r="H1735" s="1"/>
      <c r="I1735" s="4"/>
    </row>
    <row r="1736" spans="1:9" x14ac:dyDescent="0.3">
      <c r="A1736" s="3">
        <v>1735000</v>
      </c>
      <c r="B1736" s="4">
        <f t="shared" si="54"/>
        <v>11205.208333333334</v>
      </c>
      <c r="C1736" s="4">
        <f t="shared" si="55"/>
        <v>13486.990749225461</v>
      </c>
      <c r="D1736" s="4">
        <f>Sheet1!$J$56-Sheet2!C1736</f>
        <v>-6310.8301431648542</v>
      </c>
      <c r="E1736" s="4"/>
      <c r="F1736" s="1"/>
      <c r="G1736" s="1"/>
      <c r="H1736" s="1"/>
      <c r="I1736" s="4"/>
    </row>
    <row r="1737" spans="1:9" x14ac:dyDescent="0.3">
      <c r="A1737" s="3">
        <v>1736000</v>
      </c>
      <c r="B1737" s="4">
        <f t="shared" si="54"/>
        <v>11211.666666666666</v>
      </c>
      <c r="C1737" s="4">
        <f t="shared" si="55"/>
        <v>13494.764230925302</v>
      </c>
      <c r="D1737" s="4">
        <f>Sheet1!$J$56-Sheet2!C1737</f>
        <v>-6318.603624864696</v>
      </c>
      <c r="E1737" s="4"/>
      <c r="F1737" s="1"/>
      <c r="G1737" s="1"/>
      <c r="H1737" s="1"/>
      <c r="I1737" s="4"/>
    </row>
    <row r="1738" spans="1:9" x14ac:dyDescent="0.3">
      <c r="A1738" s="3">
        <v>1737000</v>
      </c>
      <c r="B1738" s="4">
        <f t="shared" si="54"/>
        <v>11218.125</v>
      </c>
      <c r="C1738" s="4">
        <f t="shared" si="55"/>
        <v>13502.537712625144</v>
      </c>
      <c r="D1738" s="4">
        <f>Sheet1!$J$56-Sheet2!C1738</f>
        <v>-6326.3771065645378</v>
      </c>
      <c r="E1738" s="4"/>
      <c r="F1738" s="1"/>
      <c r="G1738" s="1"/>
      <c r="H1738" s="1"/>
      <c r="I1738" s="4"/>
    </row>
    <row r="1739" spans="1:9" x14ac:dyDescent="0.3">
      <c r="A1739" s="3">
        <v>1738000</v>
      </c>
      <c r="B1739" s="4">
        <f t="shared" si="54"/>
        <v>11224.583333333334</v>
      </c>
      <c r="C1739" s="4">
        <f t="shared" si="55"/>
        <v>13510.311194324986</v>
      </c>
      <c r="D1739" s="4">
        <f>Sheet1!$J$56-Sheet2!C1739</f>
        <v>-6334.1505882643796</v>
      </c>
      <c r="E1739" s="4"/>
      <c r="F1739" s="1"/>
      <c r="G1739" s="1"/>
      <c r="H1739" s="1"/>
      <c r="I1739" s="4"/>
    </row>
    <row r="1740" spans="1:9" x14ac:dyDescent="0.3">
      <c r="A1740" s="3">
        <v>1739000</v>
      </c>
      <c r="B1740" s="4">
        <f t="shared" si="54"/>
        <v>11231.041666666666</v>
      </c>
      <c r="C1740" s="4">
        <f t="shared" si="55"/>
        <v>13518.084676024826</v>
      </c>
      <c r="D1740" s="4">
        <f>Sheet1!$J$56-Sheet2!C1740</f>
        <v>-6341.9240699642196</v>
      </c>
      <c r="E1740" s="4"/>
      <c r="F1740" s="1"/>
      <c r="G1740" s="1"/>
      <c r="H1740" s="1"/>
      <c r="I1740" s="4"/>
    </row>
    <row r="1741" spans="1:9" x14ac:dyDescent="0.3">
      <c r="A1741" s="3">
        <v>1740000</v>
      </c>
      <c r="B1741" s="4">
        <f t="shared" si="54"/>
        <v>11237.5</v>
      </c>
      <c r="C1741" s="4">
        <f t="shared" si="55"/>
        <v>13525.85815772467</v>
      </c>
      <c r="D1741" s="4">
        <f>Sheet1!$J$56-Sheet2!C1741</f>
        <v>-6349.6975516640632</v>
      </c>
      <c r="E1741" s="4"/>
      <c r="F1741" s="1"/>
      <c r="G1741" s="1"/>
      <c r="H1741" s="1"/>
      <c r="I1741" s="4"/>
    </row>
    <row r="1742" spans="1:9" x14ac:dyDescent="0.3">
      <c r="A1742" s="3">
        <v>1741000</v>
      </c>
      <c r="B1742" s="4">
        <f t="shared" si="54"/>
        <v>11243.958333333334</v>
      </c>
      <c r="C1742" s="4">
        <f t="shared" si="55"/>
        <v>13533.631639424511</v>
      </c>
      <c r="D1742" s="4">
        <f>Sheet1!$J$56-Sheet2!C1742</f>
        <v>-6357.471033363905</v>
      </c>
      <c r="E1742" s="4"/>
      <c r="F1742" s="1"/>
      <c r="G1742" s="1"/>
      <c r="H1742" s="1"/>
      <c r="I1742" s="4"/>
    </row>
    <row r="1743" spans="1:9" x14ac:dyDescent="0.3">
      <c r="A1743" s="3">
        <v>1742000</v>
      </c>
      <c r="B1743" s="4">
        <f t="shared" si="54"/>
        <v>11250.416666666666</v>
      </c>
      <c r="C1743" s="4">
        <f t="shared" si="55"/>
        <v>13541.405121124353</v>
      </c>
      <c r="D1743" s="4">
        <f>Sheet1!$J$56-Sheet2!C1743</f>
        <v>-6365.2445150637468</v>
      </c>
      <c r="E1743" s="4"/>
      <c r="F1743" s="1"/>
      <c r="G1743" s="1"/>
      <c r="H1743" s="1"/>
      <c r="I1743" s="4"/>
    </row>
    <row r="1744" spans="1:9" x14ac:dyDescent="0.3">
      <c r="A1744" s="3">
        <v>1743000</v>
      </c>
      <c r="B1744" s="4">
        <f t="shared" si="54"/>
        <v>11256.875</v>
      </c>
      <c r="C1744" s="4">
        <f t="shared" si="55"/>
        <v>13549.178602824193</v>
      </c>
      <c r="D1744" s="4">
        <f>Sheet1!$J$56-Sheet2!C1744</f>
        <v>-6373.0179967635868</v>
      </c>
      <c r="E1744" s="4"/>
      <c r="F1744" s="1"/>
      <c r="G1744" s="1"/>
      <c r="H1744" s="1"/>
      <c r="I1744" s="4"/>
    </row>
    <row r="1745" spans="1:9" x14ac:dyDescent="0.3">
      <c r="A1745" s="3">
        <v>1744000</v>
      </c>
      <c r="B1745" s="4">
        <f t="shared" si="54"/>
        <v>11263.333333333334</v>
      </c>
      <c r="C1745" s="4">
        <f t="shared" si="55"/>
        <v>13556.952084524037</v>
      </c>
      <c r="D1745" s="4">
        <f>Sheet1!$J$56-Sheet2!C1745</f>
        <v>-6380.7914784634304</v>
      </c>
      <c r="E1745" s="4"/>
      <c r="F1745" s="1"/>
      <c r="G1745" s="1"/>
      <c r="H1745" s="1"/>
      <c r="I1745" s="4"/>
    </row>
    <row r="1746" spans="1:9" x14ac:dyDescent="0.3">
      <c r="A1746" s="3">
        <v>1745000</v>
      </c>
      <c r="B1746" s="4">
        <f t="shared" si="54"/>
        <v>11269.791666666666</v>
      </c>
      <c r="C1746" s="4">
        <f t="shared" si="55"/>
        <v>13564.72556622388</v>
      </c>
      <c r="D1746" s="4">
        <f>Sheet1!$J$56-Sheet2!C1746</f>
        <v>-6388.564960163274</v>
      </c>
      <c r="E1746" s="4"/>
      <c r="F1746" s="1"/>
      <c r="G1746" s="1"/>
      <c r="H1746" s="1"/>
      <c r="I1746" s="4"/>
    </row>
    <row r="1747" spans="1:9" x14ac:dyDescent="0.3">
      <c r="A1747" s="3">
        <v>1746000</v>
      </c>
      <c r="B1747" s="4">
        <f t="shared" si="54"/>
        <v>11276.25</v>
      </c>
      <c r="C1747" s="4">
        <f t="shared" si="55"/>
        <v>13572.499047923719</v>
      </c>
      <c r="D1747" s="4">
        <f>Sheet1!$J$56-Sheet2!C1747</f>
        <v>-6396.3384418631122</v>
      </c>
      <c r="E1747" s="4"/>
      <c r="F1747" s="1"/>
      <c r="G1747" s="1"/>
      <c r="H1747" s="1"/>
      <c r="I1747" s="4"/>
    </row>
    <row r="1748" spans="1:9" x14ac:dyDescent="0.3">
      <c r="A1748" s="3">
        <v>1747000</v>
      </c>
      <c r="B1748" s="4">
        <f t="shared" si="54"/>
        <v>11282.708333333334</v>
      </c>
      <c r="C1748" s="4">
        <f t="shared" si="55"/>
        <v>13580.272529623562</v>
      </c>
      <c r="D1748" s="4">
        <f>Sheet1!$J$56-Sheet2!C1748</f>
        <v>-6404.1119235629558</v>
      </c>
      <c r="E1748" s="4"/>
      <c r="F1748" s="1"/>
      <c r="G1748" s="1"/>
      <c r="H1748" s="1"/>
      <c r="I1748" s="4"/>
    </row>
    <row r="1749" spans="1:9" x14ac:dyDescent="0.3">
      <c r="A1749" s="3">
        <v>1748000</v>
      </c>
      <c r="B1749" s="4">
        <f t="shared" si="54"/>
        <v>11289.166666666666</v>
      </c>
      <c r="C1749" s="4">
        <f t="shared" si="55"/>
        <v>13588.046011323402</v>
      </c>
      <c r="D1749" s="4">
        <f>Sheet1!$J$56-Sheet2!C1749</f>
        <v>-6411.8854052627958</v>
      </c>
      <c r="E1749" s="4"/>
      <c r="F1749" s="1"/>
      <c r="G1749" s="1"/>
      <c r="H1749" s="1"/>
      <c r="I1749" s="4"/>
    </row>
    <row r="1750" spans="1:9" x14ac:dyDescent="0.3">
      <c r="A1750" s="3">
        <v>1749000</v>
      </c>
      <c r="B1750" s="4">
        <f t="shared" si="54"/>
        <v>11295.625</v>
      </c>
      <c r="C1750" s="4">
        <f t="shared" si="55"/>
        <v>13595.819493023246</v>
      </c>
      <c r="D1750" s="4">
        <f>Sheet1!$J$56-Sheet2!C1750</f>
        <v>-6419.6588869626394</v>
      </c>
      <c r="E1750" s="4"/>
      <c r="F1750" s="1"/>
      <c r="G1750" s="1"/>
      <c r="H1750" s="1"/>
      <c r="I1750" s="4"/>
    </row>
    <row r="1751" spans="1:9" x14ac:dyDescent="0.3">
      <c r="A1751" s="3">
        <v>1750000</v>
      </c>
      <c r="B1751" s="4">
        <f t="shared" si="54"/>
        <v>11302.083333333334</v>
      </c>
      <c r="C1751" s="4">
        <f t="shared" si="55"/>
        <v>13603.592974723088</v>
      </c>
      <c r="D1751" s="4">
        <f>Sheet1!$J$56-Sheet2!C1751</f>
        <v>-6427.4323686624812</v>
      </c>
      <c r="E1751" s="4"/>
      <c r="F1751" s="1"/>
      <c r="G1751" s="1"/>
      <c r="H1751" s="1"/>
      <c r="I1751" s="4"/>
    </row>
    <row r="1752" spans="1:9" x14ac:dyDescent="0.3">
      <c r="A1752" s="3">
        <v>1751000</v>
      </c>
      <c r="B1752" s="4">
        <f t="shared" si="54"/>
        <v>11308.541666666666</v>
      </c>
      <c r="C1752" s="4">
        <f t="shared" si="55"/>
        <v>13611.366456422928</v>
      </c>
      <c r="D1752" s="4">
        <f>Sheet1!$J$56-Sheet2!C1752</f>
        <v>-6435.2058503623211</v>
      </c>
      <c r="E1752" s="4"/>
      <c r="F1752" s="1"/>
      <c r="G1752" s="1"/>
      <c r="H1752" s="1"/>
      <c r="I1752" s="4"/>
    </row>
    <row r="1753" spans="1:9" x14ac:dyDescent="0.3">
      <c r="A1753" s="3">
        <v>1752000</v>
      </c>
      <c r="B1753" s="4">
        <f t="shared" si="54"/>
        <v>11315</v>
      </c>
      <c r="C1753" s="4">
        <f t="shared" si="55"/>
        <v>13619.139938122771</v>
      </c>
      <c r="D1753" s="4">
        <f>Sheet1!$J$56-Sheet2!C1753</f>
        <v>-6442.9793320621648</v>
      </c>
      <c r="E1753" s="4"/>
      <c r="F1753" s="1"/>
      <c r="G1753" s="1"/>
      <c r="H1753" s="1"/>
      <c r="I1753" s="4"/>
    </row>
    <row r="1754" spans="1:9" x14ac:dyDescent="0.3">
      <c r="A1754" s="3">
        <v>1753000</v>
      </c>
      <c r="B1754" s="4">
        <f t="shared" si="54"/>
        <v>11321.458333333334</v>
      </c>
      <c r="C1754" s="4">
        <f t="shared" si="55"/>
        <v>13626.913419822613</v>
      </c>
      <c r="D1754" s="4">
        <f>Sheet1!$J$56-Sheet2!C1754</f>
        <v>-6450.7528137620066</v>
      </c>
      <c r="E1754" s="4"/>
      <c r="F1754" s="1"/>
      <c r="G1754" s="1"/>
      <c r="H1754" s="1"/>
      <c r="I1754" s="4"/>
    </row>
    <row r="1755" spans="1:9" x14ac:dyDescent="0.3">
      <c r="A1755" s="3">
        <v>1754000</v>
      </c>
      <c r="B1755" s="4">
        <f t="shared" si="54"/>
        <v>11327.916666666666</v>
      </c>
      <c r="C1755" s="4">
        <f t="shared" si="55"/>
        <v>13634.686901522453</v>
      </c>
      <c r="D1755" s="4">
        <f>Sheet1!$J$56-Sheet2!C1755</f>
        <v>-6458.5262954618465</v>
      </c>
      <c r="E1755" s="4"/>
      <c r="F1755" s="1"/>
      <c r="G1755" s="1"/>
      <c r="H1755" s="1"/>
      <c r="I1755" s="4"/>
    </row>
    <row r="1756" spans="1:9" x14ac:dyDescent="0.3">
      <c r="A1756" s="3">
        <v>1755000</v>
      </c>
      <c r="B1756" s="4">
        <f t="shared" si="54"/>
        <v>11334.375</v>
      </c>
      <c r="C1756" s="4">
        <f t="shared" si="55"/>
        <v>13642.460383222297</v>
      </c>
      <c r="D1756" s="4">
        <f>Sheet1!$J$56-Sheet2!C1756</f>
        <v>-6466.2997771616901</v>
      </c>
      <c r="E1756" s="4"/>
      <c r="F1756" s="1"/>
      <c r="G1756" s="1"/>
      <c r="H1756" s="1"/>
      <c r="I1756" s="4"/>
    </row>
    <row r="1757" spans="1:9" x14ac:dyDescent="0.3">
      <c r="A1757" s="3">
        <v>1756000</v>
      </c>
      <c r="B1757" s="4">
        <f t="shared" si="54"/>
        <v>11340.833333333334</v>
      </c>
      <c r="C1757" s="4">
        <f t="shared" si="55"/>
        <v>13650.233864922138</v>
      </c>
      <c r="D1757" s="4">
        <f>Sheet1!$J$56-Sheet2!C1757</f>
        <v>-6474.0732588615319</v>
      </c>
      <c r="E1757" s="4"/>
      <c r="F1757" s="1"/>
      <c r="G1757" s="1"/>
      <c r="H1757" s="1"/>
      <c r="I1757" s="4"/>
    </row>
    <row r="1758" spans="1:9" x14ac:dyDescent="0.3">
      <c r="A1758" s="3">
        <v>1757000</v>
      </c>
      <c r="B1758" s="4">
        <f t="shared" si="54"/>
        <v>11347.291666666666</v>
      </c>
      <c r="C1758" s="4">
        <f t="shared" si="55"/>
        <v>13658.007346621978</v>
      </c>
      <c r="D1758" s="4">
        <f>Sheet1!$J$56-Sheet2!C1758</f>
        <v>-6481.8467405613719</v>
      </c>
      <c r="E1758" s="4"/>
      <c r="F1758" s="1"/>
      <c r="G1758" s="1"/>
      <c r="H1758" s="1"/>
      <c r="I1758" s="4"/>
    </row>
    <row r="1759" spans="1:9" x14ac:dyDescent="0.3">
      <c r="A1759" s="3">
        <v>1758000</v>
      </c>
      <c r="B1759" s="4">
        <f t="shared" si="54"/>
        <v>11353.75</v>
      </c>
      <c r="C1759" s="4">
        <f t="shared" si="55"/>
        <v>13665.780828321822</v>
      </c>
      <c r="D1759" s="4">
        <f>Sheet1!$J$56-Sheet2!C1759</f>
        <v>-6489.6202222612155</v>
      </c>
      <c r="E1759" s="4"/>
      <c r="F1759" s="1"/>
      <c r="G1759" s="1"/>
      <c r="H1759" s="1"/>
      <c r="I1759" s="4"/>
    </row>
    <row r="1760" spans="1:9" x14ac:dyDescent="0.3">
      <c r="A1760" s="3">
        <v>1759000</v>
      </c>
      <c r="B1760" s="4">
        <f t="shared" si="54"/>
        <v>11360.208333333334</v>
      </c>
      <c r="C1760" s="4">
        <f t="shared" si="55"/>
        <v>13673.554310021662</v>
      </c>
      <c r="D1760" s="4">
        <f>Sheet1!$J$56-Sheet2!C1760</f>
        <v>-6497.3937039610555</v>
      </c>
      <c r="E1760" s="4"/>
      <c r="F1760" s="1"/>
      <c r="G1760" s="1"/>
      <c r="H1760" s="1"/>
      <c r="I1760" s="4"/>
    </row>
    <row r="1761" spans="1:9" x14ac:dyDescent="0.3">
      <c r="A1761" s="3">
        <v>1760000</v>
      </c>
      <c r="B1761" s="4">
        <f t="shared" si="54"/>
        <v>11366.666666666666</v>
      </c>
      <c r="C1761" s="4">
        <f t="shared" si="55"/>
        <v>13681.327791721504</v>
      </c>
      <c r="D1761" s="4">
        <f>Sheet1!$J$56-Sheet2!C1761</f>
        <v>-6505.1671856608973</v>
      </c>
      <c r="E1761" s="4"/>
      <c r="F1761" s="1"/>
      <c r="G1761" s="1"/>
      <c r="H1761" s="1"/>
      <c r="I1761" s="4"/>
    </row>
    <row r="1762" spans="1:9" x14ac:dyDescent="0.3">
      <c r="A1762" s="3">
        <v>1761000</v>
      </c>
      <c r="B1762" s="4">
        <f t="shared" si="54"/>
        <v>11373.125</v>
      </c>
      <c r="C1762" s="4">
        <f t="shared" si="55"/>
        <v>13689.101273421347</v>
      </c>
      <c r="D1762" s="4">
        <f>Sheet1!$J$56-Sheet2!C1762</f>
        <v>-6512.9406673607409</v>
      </c>
      <c r="E1762" s="4"/>
      <c r="F1762" s="1"/>
      <c r="G1762" s="1"/>
      <c r="H1762" s="1"/>
      <c r="I1762" s="4"/>
    </row>
    <row r="1763" spans="1:9" x14ac:dyDescent="0.3">
      <c r="A1763" s="3">
        <v>1762000</v>
      </c>
      <c r="B1763" s="4">
        <f t="shared" si="54"/>
        <v>11379.583333333334</v>
      </c>
      <c r="C1763" s="4">
        <f t="shared" si="55"/>
        <v>13696.874755121187</v>
      </c>
      <c r="D1763" s="4">
        <f>Sheet1!$J$56-Sheet2!C1763</f>
        <v>-6520.7141490605809</v>
      </c>
      <c r="E1763" s="4"/>
      <c r="F1763" s="1"/>
      <c r="G1763" s="1"/>
      <c r="H1763" s="1"/>
      <c r="I1763" s="4"/>
    </row>
    <row r="1764" spans="1:9" x14ac:dyDescent="0.3">
      <c r="A1764" s="3">
        <v>1763000</v>
      </c>
      <c r="B1764" s="4">
        <f t="shared" si="54"/>
        <v>11386.041666666666</v>
      </c>
      <c r="C1764" s="4">
        <f t="shared" si="55"/>
        <v>13704.648236821029</v>
      </c>
      <c r="D1764" s="4">
        <f>Sheet1!$J$56-Sheet2!C1764</f>
        <v>-6528.4876307604227</v>
      </c>
      <c r="E1764" s="4"/>
      <c r="F1764" s="1"/>
      <c r="G1764" s="1"/>
      <c r="H1764" s="1"/>
      <c r="I1764" s="4"/>
    </row>
    <row r="1765" spans="1:9" x14ac:dyDescent="0.3">
      <c r="A1765" s="3">
        <v>1764000</v>
      </c>
      <c r="B1765" s="4">
        <f t="shared" si="54"/>
        <v>11392.5</v>
      </c>
      <c r="C1765" s="4">
        <f t="shared" si="55"/>
        <v>13712.421718520873</v>
      </c>
      <c r="D1765" s="4">
        <f>Sheet1!$J$56-Sheet2!C1765</f>
        <v>-6536.2611124602663</v>
      </c>
      <c r="E1765" s="4"/>
      <c r="F1765" s="1"/>
      <c r="G1765" s="1"/>
      <c r="H1765" s="1"/>
      <c r="I1765" s="4"/>
    </row>
    <row r="1766" spans="1:9" x14ac:dyDescent="0.3">
      <c r="A1766" s="3">
        <v>1765000</v>
      </c>
      <c r="B1766" s="4">
        <f t="shared" si="54"/>
        <v>11398.958333333334</v>
      </c>
      <c r="C1766" s="4">
        <f t="shared" si="55"/>
        <v>13720.195200220713</v>
      </c>
      <c r="D1766" s="4">
        <f>Sheet1!$J$56-Sheet2!C1766</f>
        <v>-6544.0345941601063</v>
      </c>
      <c r="E1766" s="4"/>
      <c r="F1766" s="1"/>
      <c r="G1766" s="1"/>
      <c r="H1766" s="1"/>
      <c r="I1766" s="4"/>
    </row>
    <row r="1767" spans="1:9" x14ac:dyDescent="0.3">
      <c r="A1767" s="3">
        <v>1766000</v>
      </c>
      <c r="B1767" s="4">
        <f t="shared" si="54"/>
        <v>11405.416666666666</v>
      </c>
      <c r="C1767" s="4">
        <f t="shared" si="55"/>
        <v>13727.968681920556</v>
      </c>
      <c r="D1767" s="4">
        <f>Sheet1!$J$56-Sheet2!C1767</f>
        <v>-6551.8080758599499</v>
      </c>
      <c r="E1767" s="4"/>
      <c r="F1767" s="1"/>
      <c r="G1767" s="1"/>
      <c r="H1767" s="1"/>
      <c r="I1767" s="4"/>
    </row>
    <row r="1768" spans="1:9" x14ac:dyDescent="0.3">
      <c r="A1768" s="3">
        <v>1767000</v>
      </c>
      <c r="B1768" s="4">
        <f t="shared" si="54"/>
        <v>11411.875</v>
      </c>
      <c r="C1768" s="4">
        <f t="shared" si="55"/>
        <v>13735.742163620398</v>
      </c>
      <c r="D1768" s="4">
        <f>Sheet1!$J$56-Sheet2!C1768</f>
        <v>-6559.5815575597917</v>
      </c>
      <c r="E1768" s="4"/>
      <c r="F1768" s="1"/>
      <c r="G1768" s="1"/>
      <c r="H1768" s="1"/>
      <c r="I1768" s="4"/>
    </row>
    <row r="1769" spans="1:9" x14ac:dyDescent="0.3">
      <c r="A1769" s="3">
        <v>1768000</v>
      </c>
      <c r="B1769" s="4">
        <f t="shared" si="54"/>
        <v>11418.333333333334</v>
      </c>
      <c r="C1769" s="4">
        <f t="shared" si="55"/>
        <v>13743.515645320238</v>
      </c>
      <c r="D1769" s="4">
        <f>Sheet1!$J$56-Sheet2!C1769</f>
        <v>-6567.3550392596317</v>
      </c>
      <c r="E1769" s="4"/>
      <c r="F1769" s="1"/>
      <c r="G1769" s="1"/>
      <c r="H1769" s="1"/>
      <c r="I1769" s="4"/>
    </row>
    <row r="1770" spans="1:9" x14ac:dyDescent="0.3">
      <c r="A1770" s="3">
        <v>1769000</v>
      </c>
      <c r="B1770" s="4">
        <f t="shared" si="54"/>
        <v>11424.791666666666</v>
      </c>
      <c r="C1770" s="4">
        <f t="shared" si="55"/>
        <v>13751.289127020082</v>
      </c>
      <c r="D1770" s="4">
        <f>Sheet1!$J$56-Sheet2!C1770</f>
        <v>-6575.1285209594753</v>
      </c>
      <c r="E1770" s="4"/>
      <c r="F1770" s="1"/>
      <c r="G1770" s="1"/>
      <c r="H1770" s="1"/>
      <c r="I1770" s="4"/>
    </row>
    <row r="1771" spans="1:9" x14ac:dyDescent="0.3">
      <c r="A1771" s="3">
        <v>1770000</v>
      </c>
      <c r="B1771" s="4">
        <f t="shared" si="54"/>
        <v>11431.25</v>
      </c>
      <c r="C1771" s="4">
        <f t="shared" si="55"/>
        <v>13759.062608719922</v>
      </c>
      <c r="D1771" s="4">
        <f>Sheet1!$J$56-Sheet2!C1771</f>
        <v>-6582.9020026593153</v>
      </c>
      <c r="E1771" s="4"/>
      <c r="F1771" s="1"/>
      <c r="G1771" s="1"/>
      <c r="H1771" s="1"/>
      <c r="I1771" s="4"/>
    </row>
    <row r="1772" spans="1:9" x14ac:dyDescent="0.3">
      <c r="A1772" s="3">
        <v>1771000</v>
      </c>
      <c r="B1772" s="4">
        <f t="shared" si="54"/>
        <v>11437.708333333334</v>
      </c>
      <c r="C1772" s="4">
        <f t="shared" si="55"/>
        <v>13766.836090419763</v>
      </c>
      <c r="D1772" s="4">
        <f>Sheet1!$J$56-Sheet2!C1772</f>
        <v>-6590.6754843591571</v>
      </c>
      <c r="E1772" s="4"/>
      <c r="F1772" s="1"/>
      <c r="G1772" s="1"/>
      <c r="H1772" s="1"/>
      <c r="I1772" s="4"/>
    </row>
    <row r="1773" spans="1:9" x14ac:dyDescent="0.3">
      <c r="A1773" s="3">
        <v>1772000</v>
      </c>
      <c r="B1773" s="4">
        <f t="shared" si="54"/>
        <v>11444.166666666666</v>
      </c>
      <c r="C1773" s="4">
        <f t="shared" si="55"/>
        <v>13774.609572119607</v>
      </c>
      <c r="D1773" s="4">
        <f>Sheet1!$J$56-Sheet2!C1773</f>
        <v>-6598.4489660590007</v>
      </c>
      <c r="E1773" s="4"/>
      <c r="F1773" s="1"/>
      <c r="G1773" s="1"/>
      <c r="H1773" s="1"/>
      <c r="I1773" s="4"/>
    </row>
    <row r="1774" spans="1:9" x14ac:dyDescent="0.3">
      <c r="A1774" s="3">
        <v>1773000</v>
      </c>
      <c r="B1774" s="4">
        <f t="shared" si="54"/>
        <v>11450.625</v>
      </c>
      <c r="C1774" s="4">
        <f t="shared" si="55"/>
        <v>13782.383053819447</v>
      </c>
      <c r="D1774" s="4">
        <f>Sheet1!$J$56-Sheet2!C1774</f>
        <v>-6606.2224477588406</v>
      </c>
      <c r="E1774" s="4"/>
      <c r="F1774" s="1"/>
      <c r="G1774" s="1"/>
      <c r="H1774" s="1"/>
      <c r="I1774" s="4"/>
    </row>
    <row r="1775" spans="1:9" x14ac:dyDescent="0.3">
      <c r="A1775" s="3">
        <v>1774000</v>
      </c>
      <c r="B1775" s="4">
        <f t="shared" si="54"/>
        <v>11457.083333333334</v>
      </c>
      <c r="C1775" s="4">
        <f t="shared" si="55"/>
        <v>13790.156535519289</v>
      </c>
      <c r="D1775" s="4">
        <f>Sheet1!$J$56-Sheet2!C1775</f>
        <v>-6613.9959294586824</v>
      </c>
      <c r="E1775" s="4"/>
      <c r="F1775" s="1"/>
      <c r="G1775" s="1"/>
      <c r="H1775" s="1"/>
      <c r="I1775" s="4"/>
    </row>
    <row r="1776" spans="1:9" x14ac:dyDescent="0.3">
      <c r="A1776" s="3">
        <v>1775000</v>
      </c>
      <c r="B1776" s="4">
        <f t="shared" si="54"/>
        <v>11463.541666666666</v>
      </c>
      <c r="C1776" s="4">
        <f t="shared" si="55"/>
        <v>13797.930017219132</v>
      </c>
      <c r="D1776" s="4">
        <f>Sheet1!$J$56-Sheet2!C1776</f>
        <v>-6621.7694111585261</v>
      </c>
      <c r="E1776" s="4"/>
      <c r="F1776" s="1"/>
      <c r="G1776" s="1"/>
      <c r="H1776" s="1"/>
      <c r="I1776" s="4"/>
    </row>
    <row r="1777" spans="1:9" x14ac:dyDescent="0.3">
      <c r="A1777" s="3">
        <v>1776000</v>
      </c>
      <c r="B1777" s="4">
        <f t="shared" si="54"/>
        <v>11470</v>
      </c>
      <c r="C1777" s="4">
        <f t="shared" si="55"/>
        <v>13805.703498918972</v>
      </c>
      <c r="D1777" s="4">
        <f>Sheet1!$J$56-Sheet2!C1777</f>
        <v>-6629.542892858366</v>
      </c>
      <c r="E1777" s="4"/>
      <c r="F1777" s="1"/>
      <c r="G1777" s="1"/>
      <c r="H1777" s="1"/>
      <c r="I1777" s="4"/>
    </row>
    <row r="1778" spans="1:9" x14ac:dyDescent="0.3">
      <c r="A1778" s="3">
        <v>1777000</v>
      </c>
      <c r="B1778" s="4">
        <f t="shared" si="54"/>
        <v>11476.458333333334</v>
      </c>
      <c r="C1778" s="4">
        <f t="shared" si="55"/>
        <v>13813.476980618814</v>
      </c>
      <c r="D1778" s="4">
        <f>Sheet1!$J$56-Sheet2!C1778</f>
        <v>-6637.3163745582078</v>
      </c>
      <c r="E1778" s="4"/>
      <c r="F1778" s="1"/>
      <c r="G1778" s="1"/>
      <c r="H1778" s="1"/>
      <c r="I1778" s="4"/>
    </row>
    <row r="1779" spans="1:9" x14ac:dyDescent="0.3">
      <c r="A1779" s="3">
        <v>1778000</v>
      </c>
      <c r="B1779" s="4">
        <f t="shared" si="54"/>
        <v>11482.916666666666</v>
      </c>
      <c r="C1779" s="4">
        <f t="shared" si="55"/>
        <v>13821.250462318658</v>
      </c>
      <c r="D1779" s="4">
        <f>Sheet1!$J$56-Sheet2!C1779</f>
        <v>-6645.0898562580514</v>
      </c>
      <c r="E1779" s="4"/>
      <c r="F1779" s="1"/>
      <c r="G1779" s="1"/>
      <c r="H1779" s="1"/>
      <c r="I1779" s="4"/>
    </row>
    <row r="1780" spans="1:9" x14ac:dyDescent="0.3">
      <c r="A1780" s="3">
        <v>1779000</v>
      </c>
      <c r="B1780" s="4">
        <f t="shared" si="54"/>
        <v>11489.375</v>
      </c>
      <c r="C1780" s="4">
        <f t="shared" si="55"/>
        <v>13829.023944018498</v>
      </c>
      <c r="D1780" s="4">
        <f>Sheet1!$J$56-Sheet2!C1780</f>
        <v>-6652.8633379578914</v>
      </c>
      <c r="E1780" s="4"/>
      <c r="F1780" s="1"/>
      <c r="G1780" s="1"/>
      <c r="H1780" s="1"/>
      <c r="I1780" s="4"/>
    </row>
    <row r="1781" spans="1:9" x14ac:dyDescent="0.3">
      <c r="A1781" s="3">
        <v>1780000</v>
      </c>
      <c r="B1781" s="4">
        <f t="shared" si="54"/>
        <v>11495.833333333334</v>
      </c>
      <c r="C1781" s="4">
        <f t="shared" si="55"/>
        <v>13836.797425718341</v>
      </c>
      <c r="D1781" s="4">
        <f>Sheet1!$J$56-Sheet2!C1781</f>
        <v>-6660.636819657735</v>
      </c>
      <c r="E1781" s="4"/>
      <c r="F1781" s="1"/>
      <c r="G1781" s="1"/>
      <c r="H1781" s="1"/>
      <c r="I1781" s="4"/>
    </row>
    <row r="1782" spans="1:9" x14ac:dyDescent="0.3">
      <c r="A1782" s="3">
        <v>1781000</v>
      </c>
      <c r="B1782" s="4">
        <f t="shared" si="54"/>
        <v>11502.291666666666</v>
      </c>
      <c r="C1782" s="4">
        <f t="shared" si="55"/>
        <v>13844.57090741818</v>
      </c>
      <c r="D1782" s="4">
        <f>Sheet1!$J$56-Sheet2!C1782</f>
        <v>-6668.4103013575732</v>
      </c>
      <c r="E1782" s="4"/>
      <c r="F1782" s="1"/>
      <c r="G1782" s="1"/>
      <c r="H1782" s="1"/>
      <c r="I1782" s="4"/>
    </row>
    <row r="1783" spans="1:9" x14ac:dyDescent="0.3">
      <c r="A1783" s="3">
        <v>1782000</v>
      </c>
      <c r="B1783" s="4">
        <f t="shared" si="54"/>
        <v>11508.75</v>
      </c>
      <c r="C1783" s="4">
        <f t="shared" si="55"/>
        <v>13852.344389118023</v>
      </c>
      <c r="D1783" s="4">
        <f>Sheet1!$J$56-Sheet2!C1783</f>
        <v>-6676.1837830574168</v>
      </c>
      <c r="E1783" s="4"/>
      <c r="F1783" s="1"/>
      <c r="G1783" s="1"/>
      <c r="H1783" s="1"/>
      <c r="I1783" s="4"/>
    </row>
    <row r="1784" spans="1:9" x14ac:dyDescent="0.3">
      <c r="A1784" s="3">
        <v>1783000</v>
      </c>
      <c r="B1784" s="4">
        <f t="shared" si="54"/>
        <v>11515.208333333334</v>
      </c>
      <c r="C1784" s="4">
        <f t="shared" si="55"/>
        <v>13860.117870817867</v>
      </c>
      <c r="D1784" s="4">
        <f>Sheet1!$J$56-Sheet2!C1784</f>
        <v>-6683.9572647572604</v>
      </c>
      <c r="E1784" s="4"/>
      <c r="F1784" s="1"/>
      <c r="G1784" s="1"/>
      <c r="H1784" s="1"/>
      <c r="I1784" s="4"/>
    </row>
    <row r="1785" spans="1:9" x14ac:dyDescent="0.3">
      <c r="A1785" s="3">
        <v>1784000</v>
      </c>
      <c r="B1785" s="4">
        <f t="shared" si="54"/>
        <v>11521.666666666666</v>
      </c>
      <c r="C1785" s="4">
        <f t="shared" si="55"/>
        <v>13867.891352517707</v>
      </c>
      <c r="D1785" s="4">
        <f>Sheet1!$J$56-Sheet2!C1785</f>
        <v>-6691.7307464571004</v>
      </c>
      <c r="E1785" s="4"/>
      <c r="F1785" s="1"/>
      <c r="G1785" s="1"/>
      <c r="H1785" s="1"/>
      <c r="I1785" s="4"/>
    </row>
    <row r="1786" spans="1:9" x14ac:dyDescent="0.3">
      <c r="A1786" s="3">
        <v>1785000</v>
      </c>
      <c r="B1786" s="4">
        <f t="shared" si="54"/>
        <v>11528.125</v>
      </c>
      <c r="C1786" s="4">
        <f t="shared" si="55"/>
        <v>13875.664834217549</v>
      </c>
      <c r="D1786" s="4">
        <f>Sheet1!$J$56-Sheet2!C1786</f>
        <v>-6699.5042281569422</v>
      </c>
      <c r="E1786" s="4"/>
      <c r="F1786" s="1"/>
      <c r="G1786" s="1"/>
      <c r="H1786" s="1"/>
      <c r="I1786" s="4"/>
    </row>
    <row r="1787" spans="1:9" x14ac:dyDescent="0.3">
      <c r="A1787" s="3">
        <v>1786000</v>
      </c>
      <c r="B1787" s="4">
        <f t="shared" si="54"/>
        <v>11534.583333333334</v>
      </c>
      <c r="C1787" s="4">
        <f t="shared" si="55"/>
        <v>13883.438315917392</v>
      </c>
      <c r="D1787" s="4">
        <f>Sheet1!$J$56-Sheet2!C1787</f>
        <v>-6707.2777098567858</v>
      </c>
      <c r="E1787" s="4"/>
      <c r="F1787" s="1"/>
      <c r="G1787" s="1"/>
      <c r="H1787" s="1"/>
      <c r="I1787" s="4"/>
    </row>
    <row r="1788" spans="1:9" x14ac:dyDescent="0.3">
      <c r="A1788" s="3">
        <v>1787000</v>
      </c>
      <c r="B1788" s="4">
        <f t="shared" si="54"/>
        <v>11541.041666666666</v>
      </c>
      <c r="C1788" s="4">
        <f t="shared" si="55"/>
        <v>13891.211797617232</v>
      </c>
      <c r="D1788" s="4">
        <f>Sheet1!$J$56-Sheet2!C1788</f>
        <v>-6715.0511915566258</v>
      </c>
      <c r="E1788" s="4"/>
      <c r="F1788" s="1"/>
      <c r="G1788" s="1"/>
      <c r="H1788" s="1"/>
      <c r="I1788" s="4"/>
    </row>
    <row r="1789" spans="1:9" x14ac:dyDescent="0.3">
      <c r="A1789" s="3">
        <v>1788000</v>
      </c>
      <c r="B1789" s="4">
        <f t="shared" si="54"/>
        <v>11547.5</v>
      </c>
      <c r="C1789" s="4">
        <f t="shared" si="55"/>
        <v>13898.985279317074</v>
      </c>
      <c r="D1789" s="4">
        <f>Sheet1!$J$56-Sheet2!C1789</f>
        <v>-6722.8246732564676</v>
      </c>
      <c r="E1789" s="4"/>
      <c r="F1789" s="1"/>
      <c r="G1789" s="1"/>
      <c r="H1789" s="1"/>
      <c r="I1789" s="4"/>
    </row>
    <row r="1790" spans="1:9" x14ac:dyDescent="0.3">
      <c r="A1790" s="3">
        <v>1789000</v>
      </c>
      <c r="B1790" s="4">
        <f t="shared" si="54"/>
        <v>11553.958333333334</v>
      </c>
      <c r="C1790" s="4">
        <f t="shared" si="55"/>
        <v>13906.758761016914</v>
      </c>
      <c r="D1790" s="4">
        <f>Sheet1!$J$56-Sheet2!C1790</f>
        <v>-6730.5981549563076</v>
      </c>
      <c r="E1790" s="4"/>
      <c r="F1790" s="1"/>
      <c r="G1790" s="1"/>
      <c r="H1790" s="1"/>
      <c r="I1790" s="4"/>
    </row>
    <row r="1791" spans="1:9" x14ac:dyDescent="0.3">
      <c r="A1791" s="3">
        <v>1790000</v>
      </c>
      <c r="B1791" s="4">
        <f t="shared" si="54"/>
        <v>11560.416666666666</v>
      </c>
      <c r="C1791" s="4">
        <f t="shared" si="55"/>
        <v>13914.532242716758</v>
      </c>
      <c r="D1791" s="4">
        <f>Sheet1!$J$56-Sheet2!C1791</f>
        <v>-6738.3716366561512</v>
      </c>
      <c r="E1791" s="4"/>
      <c r="F1791" s="1"/>
      <c r="G1791" s="1"/>
      <c r="H1791" s="1"/>
      <c r="I1791" s="4"/>
    </row>
    <row r="1792" spans="1:9" x14ac:dyDescent="0.3">
      <c r="A1792" s="3">
        <v>1791000</v>
      </c>
      <c r="B1792" s="4">
        <f t="shared" si="54"/>
        <v>11566.875</v>
      </c>
      <c r="C1792" s="4">
        <f t="shared" si="55"/>
        <v>13922.305724416599</v>
      </c>
      <c r="D1792" s="4">
        <f>Sheet1!$J$56-Sheet2!C1792</f>
        <v>-6746.145118355993</v>
      </c>
      <c r="E1792" s="4"/>
      <c r="F1792" s="1"/>
      <c r="G1792" s="1"/>
      <c r="H1792" s="1"/>
      <c r="I1792" s="4"/>
    </row>
    <row r="1793" spans="1:9" x14ac:dyDescent="0.3">
      <c r="A1793" s="3">
        <v>1792000</v>
      </c>
      <c r="B1793" s="4">
        <f t="shared" si="54"/>
        <v>11573.333333333334</v>
      </c>
      <c r="C1793" s="4">
        <f t="shared" si="55"/>
        <v>13930.079206116439</v>
      </c>
      <c r="D1793" s="4">
        <f>Sheet1!$J$56-Sheet2!C1793</f>
        <v>-6753.9186000558329</v>
      </c>
      <c r="E1793" s="4"/>
      <c r="F1793" s="1"/>
      <c r="G1793" s="1"/>
      <c r="H1793" s="1"/>
      <c r="I1793" s="4"/>
    </row>
    <row r="1794" spans="1:9" x14ac:dyDescent="0.3">
      <c r="A1794" s="3">
        <v>1793000</v>
      </c>
      <c r="B1794" s="4">
        <f t="shared" si="54"/>
        <v>11579.791666666666</v>
      </c>
      <c r="C1794" s="4">
        <f t="shared" si="55"/>
        <v>13937.852687816283</v>
      </c>
      <c r="D1794" s="4">
        <f>Sheet1!$J$56-Sheet2!C1794</f>
        <v>-6761.6920817556766</v>
      </c>
      <c r="E1794" s="4"/>
      <c r="F1794" s="1"/>
      <c r="G1794" s="1"/>
      <c r="H1794" s="1"/>
      <c r="I1794" s="4"/>
    </row>
    <row r="1795" spans="1:9" x14ac:dyDescent="0.3">
      <c r="A1795" s="3">
        <v>1794000</v>
      </c>
      <c r="B1795" s="4">
        <f t="shared" ref="B1795:B1858" si="56">A1795*$B$1/12</f>
        <v>11586.25</v>
      </c>
      <c r="C1795" s="4">
        <f t="shared" ref="C1795:C1858" si="57">-PMT($C$1/12,$D$1*12,A1795)</f>
        <v>13945.626169516125</v>
      </c>
      <c r="D1795" s="4">
        <f>Sheet1!$J$56-Sheet2!C1795</f>
        <v>-6769.4655634555183</v>
      </c>
      <c r="E1795" s="4"/>
      <c r="F1795" s="1"/>
      <c r="G1795" s="1"/>
      <c r="H1795" s="1"/>
      <c r="I1795" s="4"/>
    </row>
    <row r="1796" spans="1:9" x14ac:dyDescent="0.3">
      <c r="A1796" s="3">
        <v>1795000</v>
      </c>
      <c r="B1796" s="4">
        <f t="shared" si="56"/>
        <v>11592.708333333334</v>
      </c>
      <c r="C1796" s="4">
        <f t="shared" si="57"/>
        <v>13953.399651215965</v>
      </c>
      <c r="D1796" s="4">
        <f>Sheet1!$J$56-Sheet2!C1796</f>
        <v>-6777.2390451553583</v>
      </c>
      <c r="E1796" s="4"/>
      <c r="F1796" s="1"/>
      <c r="G1796" s="1"/>
      <c r="H1796" s="1"/>
      <c r="I1796" s="4"/>
    </row>
    <row r="1797" spans="1:9" x14ac:dyDescent="0.3">
      <c r="A1797" s="3">
        <v>1796000</v>
      </c>
      <c r="B1797" s="4">
        <f t="shared" si="56"/>
        <v>11599.166666666666</v>
      </c>
      <c r="C1797" s="4">
        <f t="shared" si="57"/>
        <v>13961.173132915808</v>
      </c>
      <c r="D1797" s="4">
        <f>Sheet1!$J$56-Sheet2!C1797</f>
        <v>-6785.0125268552019</v>
      </c>
      <c r="E1797" s="4"/>
      <c r="F1797" s="1"/>
      <c r="G1797" s="1"/>
      <c r="H1797" s="1"/>
      <c r="I1797" s="4"/>
    </row>
    <row r="1798" spans="1:9" x14ac:dyDescent="0.3">
      <c r="A1798" s="3">
        <v>1797000</v>
      </c>
      <c r="B1798" s="4">
        <f t="shared" si="56"/>
        <v>11605.625</v>
      </c>
      <c r="C1798" s="4">
        <f t="shared" si="57"/>
        <v>13968.946614615652</v>
      </c>
      <c r="D1798" s="4">
        <f>Sheet1!$J$56-Sheet2!C1798</f>
        <v>-6792.7860085550456</v>
      </c>
      <c r="E1798" s="4"/>
      <c r="F1798" s="1"/>
      <c r="G1798" s="1"/>
      <c r="H1798" s="1"/>
      <c r="I1798" s="4"/>
    </row>
    <row r="1799" spans="1:9" x14ac:dyDescent="0.3">
      <c r="A1799" s="3">
        <v>1798000</v>
      </c>
      <c r="B1799" s="4">
        <f t="shared" si="56"/>
        <v>11612.083333333334</v>
      </c>
      <c r="C1799" s="4">
        <f t="shared" si="57"/>
        <v>13976.720096315492</v>
      </c>
      <c r="D1799" s="4">
        <f>Sheet1!$J$56-Sheet2!C1799</f>
        <v>-6800.5594902548855</v>
      </c>
      <c r="E1799" s="4"/>
      <c r="F1799" s="1"/>
      <c r="G1799" s="1"/>
      <c r="H1799" s="1"/>
      <c r="I1799" s="4"/>
    </row>
    <row r="1800" spans="1:9" x14ac:dyDescent="0.3">
      <c r="A1800" s="3">
        <v>1799000</v>
      </c>
      <c r="B1800" s="4">
        <f t="shared" si="56"/>
        <v>11618.541666666666</v>
      </c>
      <c r="C1800" s="4">
        <f t="shared" si="57"/>
        <v>13984.493578015334</v>
      </c>
      <c r="D1800" s="4">
        <f>Sheet1!$J$56-Sheet2!C1800</f>
        <v>-6808.3329719547273</v>
      </c>
      <c r="E1800" s="4"/>
      <c r="F1800" s="1"/>
      <c r="G1800" s="1"/>
      <c r="H1800" s="1"/>
      <c r="I1800" s="4"/>
    </row>
    <row r="1801" spans="1:9" x14ac:dyDescent="0.3">
      <c r="A1801" s="3">
        <v>1800000</v>
      </c>
      <c r="B1801" s="4">
        <f t="shared" si="56"/>
        <v>11625</v>
      </c>
      <c r="C1801" s="4">
        <f t="shared" si="57"/>
        <v>13992.267059715174</v>
      </c>
      <c r="D1801" s="4">
        <f>Sheet1!$J$56-Sheet2!C1801</f>
        <v>-6816.1064536545673</v>
      </c>
      <c r="E1801" s="4"/>
      <c r="F1801" s="1"/>
      <c r="G1801" s="1"/>
      <c r="H1801" s="1"/>
      <c r="I1801" s="4"/>
    </row>
    <row r="1802" spans="1:9" x14ac:dyDescent="0.3">
      <c r="A1802" s="3">
        <v>1801000</v>
      </c>
      <c r="B1802" s="4">
        <f t="shared" si="56"/>
        <v>11631.458333333334</v>
      </c>
      <c r="C1802" s="4">
        <f t="shared" si="57"/>
        <v>14000.040541415017</v>
      </c>
      <c r="D1802" s="4">
        <f>Sheet1!$J$56-Sheet2!C1802</f>
        <v>-6823.8799353544109</v>
      </c>
      <c r="E1802" s="4"/>
      <c r="F1802" s="1"/>
      <c r="G1802" s="1"/>
      <c r="H1802" s="1"/>
      <c r="I1802" s="4"/>
    </row>
    <row r="1803" spans="1:9" x14ac:dyDescent="0.3">
      <c r="A1803" s="3">
        <v>1802000</v>
      </c>
      <c r="B1803" s="4">
        <f t="shared" si="56"/>
        <v>11637.916666666666</v>
      </c>
      <c r="C1803" s="4">
        <f t="shared" si="57"/>
        <v>14007.814023114859</v>
      </c>
      <c r="D1803" s="4">
        <f>Sheet1!$J$56-Sheet2!C1803</f>
        <v>-6831.6534170542527</v>
      </c>
      <c r="E1803" s="4"/>
      <c r="F1803" s="1"/>
      <c r="G1803" s="1"/>
      <c r="H1803" s="1"/>
      <c r="I1803" s="4"/>
    </row>
    <row r="1804" spans="1:9" x14ac:dyDescent="0.3">
      <c r="A1804" s="3">
        <v>1803000</v>
      </c>
      <c r="B1804" s="4">
        <f t="shared" si="56"/>
        <v>11644.375</v>
      </c>
      <c r="C1804" s="4">
        <f t="shared" si="57"/>
        <v>14015.587504814699</v>
      </c>
      <c r="D1804" s="4">
        <f>Sheet1!$J$56-Sheet2!C1804</f>
        <v>-6839.4268987540927</v>
      </c>
      <c r="E1804" s="4"/>
      <c r="F1804" s="1"/>
      <c r="G1804" s="1"/>
      <c r="H1804" s="1"/>
      <c r="I1804" s="4"/>
    </row>
    <row r="1805" spans="1:9" x14ac:dyDescent="0.3">
      <c r="A1805" s="3">
        <v>1804000</v>
      </c>
      <c r="B1805" s="4">
        <f t="shared" si="56"/>
        <v>11650.833333333334</v>
      </c>
      <c r="C1805" s="4">
        <f t="shared" si="57"/>
        <v>14023.360986514543</v>
      </c>
      <c r="D1805" s="4">
        <f>Sheet1!$J$56-Sheet2!C1805</f>
        <v>-6847.2003804539363</v>
      </c>
      <c r="E1805" s="4"/>
      <c r="F1805" s="1"/>
      <c r="G1805" s="1"/>
      <c r="H1805" s="1"/>
      <c r="I1805" s="4"/>
    </row>
    <row r="1806" spans="1:9" x14ac:dyDescent="0.3">
      <c r="A1806" s="3">
        <v>1805000</v>
      </c>
      <c r="B1806" s="4">
        <f t="shared" si="56"/>
        <v>11657.291666666666</v>
      </c>
      <c r="C1806" s="4">
        <f t="shared" si="57"/>
        <v>14031.134468214384</v>
      </c>
      <c r="D1806" s="4">
        <f>Sheet1!$J$56-Sheet2!C1806</f>
        <v>-6854.9738621537781</v>
      </c>
      <c r="E1806" s="4"/>
      <c r="F1806" s="1"/>
      <c r="G1806" s="1"/>
      <c r="H1806" s="1"/>
      <c r="I1806" s="4"/>
    </row>
    <row r="1807" spans="1:9" x14ac:dyDescent="0.3">
      <c r="A1807" s="3">
        <v>1806000</v>
      </c>
      <c r="B1807" s="4">
        <f t="shared" si="56"/>
        <v>11663.75</v>
      </c>
      <c r="C1807" s="4">
        <f t="shared" si="57"/>
        <v>14038.907949914224</v>
      </c>
      <c r="D1807" s="4">
        <f>Sheet1!$J$56-Sheet2!C1807</f>
        <v>-6862.7473438536181</v>
      </c>
      <c r="E1807" s="4"/>
      <c r="F1807" s="1"/>
      <c r="G1807" s="1"/>
      <c r="H1807" s="1"/>
      <c r="I1807" s="4"/>
    </row>
    <row r="1808" spans="1:9" x14ac:dyDescent="0.3">
      <c r="A1808" s="3">
        <v>1807000</v>
      </c>
      <c r="B1808" s="4">
        <f t="shared" si="56"/>
        <v>11670.208333333334</v>
      </c>
      <c r="C1808" s="4">
        <f t="shared" si="57"/>
        <v>14046.681431614068</v>
      </c>
      <c r="D1808" s="4">
        <f>Sheet1!$J$56-Sheet2!C1808</f>
        <v>-6870.5208255534617</v>
      </c>
      <c r="E1808" s="4"/>
      <c r="F1808" s="1"/>
      <c r="G1808" s="1"/>
      <c r="H1808" s="1"/>
      <c r="I1808" s="4"/>
    </row>
    <row r="1809" spans="1:9" x14ac:dyDescent="0.3">
      <c r="A1809" s="3">
        <v>1808000</v>
      </c>
      <c r="B1809" s="4">
        <f t="shared" si="56"/>
        <v>11676.666666666666</v>
      </c>
      <c r="C1809" s="4">
        <f t="shared" si="57"/>
        <v>14054.45491331391</v>
      </c>
      <c r="D1809" s="4">
        <f>Sheet1!$J$56-Sheet2!C1809</f>
        <v>-6878.2943072533035</v>
      </c>
      <c r="E1809" s="4"/>
      <c r="F1809" s="1"/>
      <c r="G1809" s="1"/>
      <c r="H1809" s="1"/>
      <c r="I1809" s="4"/>
    </row>
    <row r="1810" spans="1:9" x14ac:dyDescent="0.3">
      <c r="A1810" s="3">
        <v>1809000</v>
      </c>
      <c r="B1810" s="4">
        <f t="shared" si="56"/>
        <v>11683.125</v>
      </c>
      <c r="C1810" s="4">
        <f t="shared" si="57"/>
        <v>14062.22839501375</v>
      </c>
      <c r="D1810" s="4">
        <f>Sheet1!$J$56-Sheet2!C1810</f>
        <v>-6886.0677889531435</v>
      </c>
      <c r="E1810" s="4"/>
      <c r="F1810" s="1"/>
      <c r="G1810" s="1"/>
      <c r="H1810" s="1"/>
      <c r="I1810" s="4"/>
    </row>
    <row r="1811" spans="1:9" x14ac:dyDescent="0.3">
      <c r="A1811" s="3">
        <v>1810000</v>
      </c>
      <c r="B1811" s="4">
        <f t="shared" si="56"/>
        <v>11689.583333333334</v>
      </c>
      <c r="C1811" s="4">
        <f t="shared" si="57"/>
        <v>14070.001876713593</v>
      </c>
      <c r="D1811" s="4">
        <f>Sheet1!$J$56-Sheet2!C1811</f>
        <v>-6893.8412706529871</v>
      </c>
      <c r="E1811" s="4"/>
      <c r="F1811" s="1"/>
      <c r="G1811" s="1"/>
      <c r="H1811" s="1"/>
      <c r="I1811" s="4"/>
    </row>
    <row r="1812" spans="1:9" x14ac:dyDescent="0.3">
      <c r="A1812" s="3">
        <v>1811000</v>
      </c>
      <c r="B1812" s="4">
        <f t="shared" si="56"/>
        <v>11696.041666666666</v>
      </c>
      <c r="C1812" s="4">
        <f t="shared" si="57"/>
        <v>14077.775358413433</v>
      </c>
      <c r="D1812" s="4">
        <f>Sheet1!$J$56-Sheet2!C1812</f>
        <v>-6901.6147523528271</v>
      </c>
      <c r="E1812" s="4"/>
      <c r="F1812" s="1"/>
      <c r="G1812" s="1"/>
      <c r="H1812" s="1"/>
      <c r="I1812" s="4"/>
    </row>
    <row r="1813" spans="1:9" x14ac:dyDescent="0.3">
      <c r="A1813" s="3">
        <v>1812000</v>
      </c>
      <c r="B1813" s="4">
        <f t="shared" si="56"/>
        <v>11702.5</v>
      </c>
      <c r="C1813" s="4">
        <f t="shared" si="57"/>
        <v>14085.548840113275</v>
      </c>
      <c r="D1813" s="4">
        <f>Sheet1!$J$56-Sheet2!C1813</f>
        <v>-6909.3882340526688</v>
      </c>
      <c r="E1813" s="4"/>
      <c r="F1813" s="1"/>
      <c r="G1813" s="1"/>
      <c r="H1813" s="1"/>
      <c r="I1813" s="4"/>
    </row>
    <row r="1814" spans="1:9" x14ac:dyDescent="0.3">
      <c r="A1814" s="3">
        <v>1813000</v>
      </c>
      <c r="B1814" s="4">
        <f t="shared" si="56"/>
        <v>11708.958333333334</v>
      </c>
      <c r="C1814" s="4">
        <f t="shared" si="57"/>
        <v>14093.322321813119</v>
      </c>
      <c r="D1814" s="4">
        <f>Sheet1!$J$56-Sheet2!C1814</f>
        <v>-6917.1617157525125</v>
      </c>
      <c r="E1814" s="4"/>
      <c r="F1814" s="1"/>
      <c r="G1814" s="1"/>
      <c r="H1814" s="1"/>
      <c r="I1814" s="4"/>
    </row>
    <row r="1815" spans="1:9" x14ac:dyDescent="0.3">
      <c r="A1815" s="3">
        <v>1814000</v>
      </c>
      <c r="B1815" s="4">
        <f t="shared" si="56"/>
        <v>11715.416666666666</v>
      </c>
      <c r="C1815" s="4">
        <f t="shared" si="57"/>
        <v>14101.095803512959</v>
      </c>
      <c r="D1815" s="4">
        <f>Sheet1!$J$56-Sheet2!C1815</f>
        <v>-6924.9351974523524</v>
      </c>
      <c r="E1815" s="4"/>
      <c r="F1815" s="1"/>
      <c r="G1815" s="1"/>
      <c r="H1815" s="1"/>
      <c r="I1815" s="4"/>
    </row>
    <row r="1816" spans="1:9" x14ac:dyDescent="0.3">
      <c r="A1816" s="3">
        <v>1815000</v>
      </c>
      <c r="B1816" s="4">
        <f t="shared" si="56"/>
        <v>11721.875</v>
      </c>
      <c r="C1816" s="4">
        <f t="shared" si="57"/>
        <v>14108.869285212802</v>
      </c>
      <c r="D1816" s="4">
        <f>Sheet1!$J$56-Sheet2!C1816</f>
        <v>-6932.7086791521961</v>
      </c>
      <c r="E1816" s="4"/>
      <c r="F1816" s="1"/>
      <c r="G1816" s="1"/>
      <c r="H1816" s="1"/>
      <c r="I1816" s="4"/>
    </row>
    <row r="1817" spans="1:9" x14ac:dyDescent="0.3">
      <c r="A1817" s="3">
        <v>1816000</v>
      </c>
      <c r="B1817" s="4">
        <f t="shared" si="56"/>
        <v>11728.333333333334</v>
      </c>
      <c r="C1817" s="4">
        <f t="shared" si="57"/>
        <v>14116.642766912644</v>
      </c>
      <c r="D1817" s="4">
        <f>Sheet1!$J$56-Sheet2!C1817</f>
        <v>-6940.4821608520379</v>
      </c>
      <c r="E1817" s="4"/>
      <c r="F1817" s="1"/>
      <c r="G1817" s="1"/>
      <c r="H1817" s="1"/>
      <c r="I1817" s="4"/>
    </row>
    <row r="1818" spans="1:9" x14ac:dyDescent="0.3">
      <c r="A1818" s="3">
        <v>1817000</v>
      </c>
      <c r="B1818" s="4">
        <f t="shared" si="56"/>
        <v>11734.791666666666</v>
      </c>
      <c r="C1818" s="4">
        <f t="shared" si="57"/>
        <v>14124.416248612484</v>
      </c>
      <c r="D1818" s="4">
        <f>Sheet1!$J$56-Sheet2!C1818</f>
        <v>-6948.2556425518778</v>
      </c>
      <c r="E1818" s="4"/>
      <c r="F1818" s="1"/>
      <c r="G1818" s="1"/>
      <c r="H1818" s="1"/>
      <c r="I1818" s="4"/>
    </row>
    <row r="1819" spans="1:9" x14ac:dyDescent="0.3">
      <c r="A1819" s="3">
        <v>1818000</v>
      </c>
      <c r="B1819" s="4">
        <f t="shared" si="56"/>
        <v>11741.25</v>
      </c>
      <c r="C1819" s="4">
        <f t="shared" si="57"/>
        <v>14132.189730312328</v>
      </c>
      <c r="D1819" s="4">
        <f>Sheet1!$J$56-Sheet2!C1819</f>
        <v>-6956.0291242517214</v>
      </c>
      <c r="E1819" s="4"/>
      <c r="F1819" s="1"/>
      <c r="G1819" s="1"/>
      <c r="H1819" s="1"/>
      <c r="I1819" s="4"/>
    </row>
    <row r="1820" spans="1:9" x14ac:dyDescent="0.3">
      <c r="A1820" s="3">
        <v>1819000</v>
      </c>
      <c r="B1820" s="4">
        <f t="shared" si="56"/>
        <v>11747.708333333334</v>
      </c>
      <c r="C1820" s="4">
        <f t="shared" si="57"/>
        <v>14139.96321201217</v>
      </c>
      <c r="D1820" s="4">
        <f>Sheet1!$J$56-Sheet2!C1820</f>
        <v>-6963.8026059515632</v>
      </c>
      <c r="E1820" s="4"/>
      <c r="F1820" s="1"/>
      <c r="G1820" s="1"/>
      <c r="H1820" s="1"/>
      <c r="I1820" s="4"/>
    </row>
    <row r="1821" spans="1:9" x14ac:dyDescent="0.3">
      <c r="A1821" s="3">
        <v>1820000</v>
      </c>
      <c r="B1821" s="4">
        <f t="shared" si="56"/>
        <v>11754.166666666666</v>
      </c>
      <c r="C1821" s="4">
        <f t="shared" si="57"/>
        <v>14147.73669371201</v>
      </c>
      <c r="D1821" s="4">
        <f>Sheet1!$J$56-Sheet2!C1821</f>
        <v>-6971.5760876514032</v>
      </c>
      <c r="E1821" s="4"/>
      <c r="F1821" s="1"/>
      <c r="G1821" s="1"/>
      <c r="H1821" s="1"/>
      <c r="I1821" s="4"/>
    </row>
    <row r="1822" spans="1:9" x14ac:dyDescent="0.3">
      <c r="A1822" s="3">
        <v>1821000</v>
      </c>
      <c r="B1822" s="4">
        <f t="shared" si="56"/>
        <v>11760.625</v>
      </c>
      <c r="C1822" s="4">
        <f t="shared" si="57"/>
        <v>14155.510175411853</v>
      </c>
      <c r="D1822" s="4">
        <f>Sheet1!$J$56-Sheet2!C1822</f>
        <v>-6979.3495693512468</v>
      </c>
      <c r="E1822" s="4"/>
      <c r="F1822" s="1"/>
      <c r="G1822" s="1"/>
      <c r="H1822" s="1"/>
      <c r="I1822" s="4"/>
    </row>
    <row r="1823" spans="1:9" x14ac:dyDescent="0.3">
      <c r="A1823" s="3">
        <v>1822000</v>
      </c>
      <c r="B1823" s="4">
        <f t="shared" si="56"/>
        <v>11767.083333333334</v>
      </c>
      <c r="C1823" s="4">
        <f t="shared" si="57"/>
        <v>14163.283657111693</v>
      </c>
      <c r="D1823" s="4">
        <f>Sheet1!$J$56-Sheet2!C1823</f>
        <v>-6987.1230510510868</v>
      </c>
      <c r="E1823" s="4"/>
      <c r="F1823" s="1"/>
      <c r="G1823" s="1"/>
      <c r="H1823" s="1"/>
      <c r="I1823" s="4"/>
    </row>
    <row r="1824" spans="1:9" x14ac:dyDescent="0.3">
      <c r="A1824" s="3">
        <v>1823000</v>
      </c>
      <c r="B1824" s="4">
        <f t="shared" si="56"/>
        <v>11773.541666666666</v>
      </c>
      <c r="C1824" s="4">
        <f t="shared" si="57"/>
        <v>14171.057138811535</v>
      </c>
      <c r="D1824" s="4">
        <f>Sheet1!$J$56-Sheet2!C1824</f>
        <v>-6994.8965327509286</v>
      </c>
      <c r="E1824" s="4"/>
      <c r="F1824" s="1"/>
      <c r="G1824" s="1"/>
      <c r="H1824" s="1"/>
      <c r="I1824" s="4"/>
    </row>
    <row r="1825" spans="1:9" x14ac:dyDescent="0.3">
      <c r="A1825" s="3">
        <v>1824000</v>
      </c>
      <c r="B1825" s="4">
        <f t="shared" si="56"/>
        <v>11780</v>
      </c>
      <c r="C1825" s="4">
        <f t="shared" si="57"/>
        <v>14178.830620511379</v>
      </c>
      <c r="D1825" s="4">
        <f>Sheet1!$J$56-Sheet2!C1825</f>
        <v>-7002.6700144507722</v>
      </c>
      <c r="E1825" s="4"/>
      <c r="F1825" s="1"/>
      <c r="G1825" s="1"/>
      <c r="H1825" s="1"/>
      <c r="I1825" s="4"/>
    </row>
    <row r="1826" spans="1:9" x14ac:dyDescent="0.3">
      <c r="A1826" s="3">
        <v>1825000</v>
      </c>
      <c r="B1826" s="4">
        <f t="shared" si="56"/>
        <v>11786.458333333334</v>
      </c>
      <c r="C1826" s="4">
        <f t="shared" si="57"/>
        <v>14186.604102211219</v>
      </c>
      <c r="D1826" s="4">
        <f>Sheet1!$J$56-Sheet2!C1826</f>
        <v>-7010.4434961506122</v>
      </c>
      <c r="E1826" s="4"/>
      <c r="F1826" s="1"/>
      <c r="G1826" s="1"/>
      <c r="H1826" s="1"/>
      <c r="I1826" s="4"/>
    </row>
    <row r="1827" spans="1:9" x14ac:dyDescent="0.3">
      <c r="A1827" s="3">
        <v>1826000</v>
      </c>
      <c r="B1827" s="4">
        <f t="shared" si="56"/>
        <v>11792.916666666666</v>
      </c>
      <c r="C1827" s="4">
        <f t="shared" si="57"/>
        <v>14194.37758391106</v>
      </c>
      <c r="D1827" s="4">
        <f>Sheet1!$J$56-Sheet2!C1827</f>
        <v>-7018.216977850454</v>
      </c>
      <c r="E1827" s="4"/>
      <c r="F1827" s="1"/>
      <c r="G1827" s="1"/>
      <c r="H1827" s="1"/>
      <c r="I1827" s="4"/>
    </row>
    <row r="1828" spans="1:9" x14ac:dyDescent="0.3">
      <c r="A1828" s="3">
        <v>1827000</v>
      </c>
      <c r="B1828" s="4">
        <f t="shared" si="56"/>
        <v>11799.375</v>
      </c>
      <c r="C1828" s="4">
        <f t="shared" si="57"/>
        <v>14202.151065610904</v>
      </c>
      <c r="D1828" s="4">
        <f>Sheet1!$J$56-Sheet2!C1828</f>
        <v>-7025.9904595502976</v>
      </c>
      <c r="E1828" s="4"/>
      <c r="F1828" s="1"/>
      <c r="G1828" s="1"/>
      <c r="H1828" s="1"/>
      <c r="I1828" s="4"/>
    </row>
    <row r="1829" spans="1:9" x14ac:dyDescent="0.3">
      <c r="A1829" s="3">
        <v>1828000</v>
      </c>
      <c r="B1829" s="4">
        <f t="shared" si="56"/>
        <v>11805.833333333334</v>
      </c>
      <c r="C1829" s="4">
        <f t="shared" si="57"/>
        <v>14209.924547310744</v>
      </c>
      <c r="D1829" s="4">
        <f>Sheet1!$J$56-Sheet2!C1829</f>
        <v>-7033.7639412501376</v>
      </c>
      <c r="E1829" s="4"/>
      <c r="F1829" s="1"/>
      <c r="G1829" s="1"/>
      <c r="H1829" s="1"/>
      <c r="I1829" s="4"/>
    </row>
    <row r="1830" spans="1:9" x14ac:dyDescent="0.3">
      <c r="A1830" s="3">
        <v>1829000</v>
      </c>
      <c r="B1830" s="4">
        <f t="shared" si="56"/>
        <v>11812.291666666666</v>
      </c>
      <c r="C1830" s="4">
        <f t="shared" si="57"/>
        <v>14217.698029010588</v>
      </c>
      <c r="D1830" s="4">
        <f>Sheet1!$J$56-Sheet2!C1830</f>
        <v>-7041.5374229499812</v>
      </c>
      <c r="E1830" s="4"/>
      <c r="F1830" s="1"/>
      <c r="G1830" s="1"/>
      <c r="H1830" s="1"/>
      <c r="I1830" s="4"/>
    </row>
    <row r="1831" spans="1:9" x14ac:dyDescent="0.3">
      <c r="A1831" s="3">
        <v>1830000</v>
      </c>
      <c r="B1831" s="4">
        <f t="shared" si="56"/>
        <v>11818.75</v>
      </c>
      <c r="C1831" s="4">
        <f t="shared" si="57"/>
        <v>14225.471510710429</v>
      </c>
      <c r="D1831" s="4">
        <f>Sheet1!$J$56-Sheet2!C1831</f>
        <v>-7049.310904649823</v>
      </c>
      <c r="E1831" s="4"/>
      <c r="F1831" s="1"/>
      <c r="G1831" s="1"/>
      <c r="H1831" s="1"/>
      <c r="I1831" s="4"/>
    </row>
    <row r="1832" spans="1:9" x14ac:dyDescent="0.3">
      <c r="A1832" s="3">
        <v>1831000</v>
      </c>
      <c r="B1832" s="4">
        <f t="shared" si="56"/>
        <v>11825.208333333334</v>
      </c>
      <c r="C1832" s="4">
        <f t="shared" si="57"/>
        <v>14233.244992410269</v>
      </c>
      <c r="D1832" s="4">
        <f>Sheet1!$J$56-Sheet2!C1832</f>
        <v>-7057.084386349663</v>
      </c>
      <c r="E1832" s="4"/>
      <c r="F1832" s="1"/>
      <c r="G1832" s="1"/>
      <c r="H1832" s="1"/>
      <c r="I1832" s="4"/>
    </row>
    <row r="1833" spans="1:9" x14ac:dyDescent="0.3">
      <c r="A1833" s="3">
        <v>1832000</v>
      </c>
      <c r="B1833" s="4">
        <f t="shared" si="56"/>
        <v>11831.666666666666</v>
      </c>
      <c r="C1833" s="4">
        <f t="shared" si="57"/>
        <v>14241.018474110113</v>
      </c>
      <c r="D1833" s="4">
        <f>Sheet1!$J$56-Sheet2!C1833</f>
        <v>-7064.8578680495066</v>
      </c>
      <c r="E1833" s="4"/>
      <c r="F1833" s="1"/>
      <c r="G1833" s="1"/>
      <c r="H1833" s="1"/>
      <c r="I1833" s="4"/>
    </row>
    <row r="1834" spans="1:9" x14ac:dyDescent="0.3">
      <c r="A1834" s="3">
        <v>1833000</v>
      </c>
      <c r="B1834" s="4">
        <f t="shared" si="56"/>
        <v>11838.125</v>
      </c>
      <c r="C1834" s="4">
        <f t="shared" si="57"/>
        <v>14248.791955809953</v>
      </c>
      <c r="D1834" s="4">
        <f>Sheet1!$J$56-Sheet2!C1834</f>
        <v>-7072.6313497493466</v>
      </c>
      <c r="E1834" s="4"/>
      <c r="F1834" s="1"/>
      <c r="G1834" s="1"/>
      <c r="H1834" s="1"/>
      <c r="I1834" s="4"/>
    </row>
    <row r="1835" spans="1:9" x14ac:dyDescent="0.3">
      <c r="A1835" s="3">
        <v>1834000</v>
      </c>
      <c r="B1835" s="4">
        <f t="shared" si="56"/>
        <v>11844.583333333334</v>
      </c>
      <c r="C1835" s="4">
        <f t="shared" si="57"/>
        <v>14256.565437509795</v>
      </c>
      <c r="D1835" s="4">
        <f>Sheet1!$J$56-Sheet2!C1835</f>
        <v>-7080.4048314491884</v>
      </c>
      <c r="E1835" s="4"/>
      <c r="F1835" s="1"/>
      <c r="G1835" s="1"/>
      <c r="H1835" s="1"/>
      <c r="I1835" s="4"/>
    </row>
    <row r="1836" spans="1:9" x14ac:dyDescent="0.3">
      <c r="A1836" s="3">
        <v>1835000</v>
      </c>
      <c r="B1836" s="4">
        <f t="shared" si="56"/>
        <v>11851.041666666666</v>
      </c>
      <c r="C1836" s="4">
        <f t="shared" si="57"/>
        <v>14264.338919209638</v>
      </c>
      <c r="D1836" s="4">
        <f>Sheet1!$J$56-Sheet2!C1836</f>
        <v>-7088.178313149032</v>
      </c>
      <c r="E1836" s="4"/>
      <c r="F1836" s="1"/>
      <c r="G1836" s="1"/>
      <c r="H1836" s="1"/>
      <c r="I1836" s="4"/>
    </row>
    <row r="1837" spans="1:9" x14ac:dyDescent="0.3">
      <c r="A1837" s="3">
        <v>1836000</v>
      </c>
      <c r="B1837" s="4">
        <f t="shared" si="56"/>
        <v>11857.5</v>
      </c>
      <c r="C1837" s="4">
        <f t="shared" si="57"/>
        <v>14272.112400909478</v>
      </c>
      <c r="D1837" s="4">
        <f>Sheet1!$J$56-Sheet2!C1837</f>
        <v>-7095.9517948488719</v>
      </c>
      <c r="E1837" s="4"/>
      <c r="F1837" s="1"/>
      <c r="G1837" s="1"/>
      <c r="H1837" s="1"/>
      <c r="I1837" s="4"/>
    </row>
    <row r="1838" spans="1:9" x14ac:dyDescent="0.3">
      <c r="A1838" s="3">
        <v>1837000</v>
      </c>
      <c r="B1838" s="4">
        <f t="shared" si="56"/>
        <v>11863.958333333334</v>
      </c>
      <c r="C1838" s="4">
        <f t="shared" si="57"/>
        <v>14279.88588260932</v>
      </c>
      <c r="D1838" s="4">
        <f>Sheet1!$J$56-Sheet2!C1838</f>
        <v>-7103.7252765487137</v>
      </c>
      <c r="E1838" s="4"/>
      <c r="F1838" s="1"/>
      <c r="G1838" s="1"/>
      <c r="H1838" s="1"/>
      <c r="I1838" s="4"/>
    </row>
    <row r="1839" spans="1:9" x14ac:dyDescent="0.3">
      <c r="A1839" s="3">
        <v>1838000</v>
      </c>
      <c r="B1839" s="4">
        <f t="shared" si="56"/>
        <v>11870.416666666666</v>
      </c>
      <c r="C1839" s="4">
        <f t="shared" si="57"/>
        <v>14287.659364309164</v>
      </c>
      <c r="D1839" s="4">
        <f>Sheet1!$J$56-Sheet2!C1839</f>
        <v>-7111.4987582485574</v>
      </c>
      <c r="E1839" s="4"/>
      <c r="F1839" s="1"/>
      <c r="G1839" s="1"/>
      <c r="H1839" s="1"/>
      <c r="I1839" s="4"/>
    </row>
    <row r="1840" spans="1:9" x14ac:dyDescent="0.3">
      <c r="A1840" s="3">
        <v>1839000</v>
      </c>
      <c r="B1840" s="4">
        <f t="shared" si="56"/>
        <v>11876.875</v>
      </c>
      <c r="C1840" s="4">
        <f t="shared" si="57"/>
        <v>14295.432846009004</v>
      </c>
      <c r="D1840" s="4">
        <f>Sheet1!$J$56-Sheet2!C1840</f>
        <v>-7119.2722399483973</v>
      </c>
      <c r="E1840" s="4"/>
      <c r="F1840" s="1"/>
      <c r="G1840" s="1"/>
      <c r="H1840" s="1"/>
      <c r="I1840" s="4"/>
    </row>
    <row r="1841" spans="1:9" x14ac:dyDescent="0.3">
      <c r="A1841" s="3">
        <v>1840000</v>
      </c>
      <c r="B1841" s="4">
        <f t="shared" si="56"/>
        <v>11883.333333333334</v>
      </c>
      <c r="C1841" s="4">
        <f t="shared" si="57"/>
        <v>14303.206327708845</v>
      </c>
      <c r="D1841" s="4">
        <f>Sheet1!$J$56-Sheet2!C1841</f>
        <v>-7127.0457216482391</v>
      </c>
      <c r="E1841" s="4"/>
      <c r="F1841" s="1"/>
      <c r="G1841" s="1"/>
      <c r="H1841" s="1"/>
      <c r="I1841" s="4"/>
    </row>
    <row r="1842" spans="1:9" x14ac:dyDescent="0.3">
      <c r="A1842" s="3">
        <v>1841000</v>
      </c>
      <c r="B1842" s="4">
        <f t="shared" si="56"/>
        <v>11889.791666666666</v>
      </c>
      <c r="C1842" s="4">
        <f t="shared" si="57"/>
        <v>14310.979809408685</v>
      </c>
      <c r="D1842" s="4">
        <f>Sheet1!$J$56-Sheet2!C1842</f>
        <v>-7134.8192033480791</v>
      </c>
      <c r="E1842" s="4"/>
      <c r="F1842" s="1"/>
      <c r="G1842" s="1"/>
      <c r="H1842" s="1"/>
      <c r="I1842" s="4"/>
    </row>
    <row r="1843" spans="1:9" x14ac:dyDescent="0.3">
      <c r="A1843" s="3">
        <v>1842000</v>
      </c>
      <c r="B1843" s="4">
        <f t="shared" si="56"/>
        <v>11896.25</v>
      </c>
      <c r="C1843" s="4">
        <f t="shared" si="57"/>
        <v>14318.753291108529</v>
      </c>
      <c r="D1843" s="4">
        <f>Sheet1!$J$56-Sheet2!C1843</f>
        <v>-7142.5926850479227</v>
      </c>
      <c r="E1843" s="4"/>
      <c r="F1843" s="1"/>
      <c r="G1843" s="1"/>
      <c r="H1843" s="1"/>
      <c r="I1843" s="4"/>
    </row>
    <row r="1844" spans="1:9" x14ac:dyDescent="0.3">
      <c r="A1844" s="3">
        <v>1843000</v>
      </c>
      <c r="B1844" s="4">
        <f t="shared" si="56"/>
        <v>11902.708333333334</v>
      </c>
      <c r="C1844" s="4">
        <f t="shared" si="57"/>
        <v>14326.526772808371</v>
      </c>
      <c r="D1844" s="4">
        <f>Sheet1!$J$56-Sheet2!C1844</f>
        <v>-7150.3661667477645</v>
      </c>
      <c r="E1844" s="4"/>
      <c r="F1844" s="1"/>
      <c r="G1844" s="1"/>
      <c r="H1844" s="1"/>
      <c r="I1844" s="4"/>
    </row>
    <row r="1845" spans="1:9" x14ac:dyDescent="0.3">
      <c r="A1845" s="3">
        <v>1844000</v>
      </c>
      <c r="B1845" s="4">
        <f t="shared" si="56"/>
        <v>11909.166666666666</v>
      </c>
      <c r="C1845" s="4">
        <f t="shared" si="57"/>
        <v>14334.300254508211</v>
      </c>
      <c r="D1845" s="4">
        <f>Sheet1!$J$56-Sheet2!C1845</f>
        <v>-7158.1396484476045</v>
      </c>
      <c r="E1845" s="4"/>
      <c r="F1845" s="1"/>
      <c r="G1845" s="1"/>
      <c r="H1845" s="1"/>
      <c r="I1845" s="4"/>
    </row>
    <row r="1846" spans="1:9" x14ac:dyDescent="0.3">
      <c r="A1846" s="3">
        <v>1845000</v>
      </c>
      <c r="B1846" s="4">
        <f t="shared" si="56"/>
        <v>11915.625</v>
      </c>
      <c r="C1846" s="4">
        <f t="shared" si="57"/>
        <v>14342.073736208054</v>
      </c>
      <c r="D1846" s="4">
        <f>Sheet1!$J$56-Sheet2!C1846</f>
        <v>-7165.9131301474481</v>
      </c>
      <c r="E1846" s="4"/>
      <c r="F1846" s="1"/>
      <c r="G1846" s="1"/>
      <c r="H1846" s="1"/>
      <c r="I1846" s="4"/>
    </row>
    <row r="1847" spans="1:9" x14ac:dyDescent="0.3">
      <c r="A1847" s="3">
        <v>1846000</v>
      </c>
      <c r="B1847" s="4">
        <f t="shared" si="56"/>
        <v>11922.083333333334</v>
      </c>
      <c r="C1847" s="4">
        <f t="shared" si="57"/>
        <v>14349.847217907898</v>
      </c>
      <c r="D1847" s="4">
        <f>Sheet1!$J$56-Sheet2!C1847</f>
        <v>-7173.6866118472917</v>
      </c>
      <c r="E1847" s="4"/>
      <c r="F1847" s="1"/>
      <c r="G1847" s="1"/>
      <c r="H1847" s="1"/>
      <c r="I1847" s="4"/>
    </row>
    <row r="1848" spans="1:9" x14ac:dyDescent="0.3">
      <c r="A1848" s="3">
        <v>1847000</v>
      </c>
      <c r="B1848" s="4">
        <f t="shared" si="56"/>
        <v>11928.541666666666</v>
      </c>
      <c r="C1848" s="4">
        <f t="shared" si="57"/>
        <v>14357.620699607738</v>
      </c>
      <c r="D1848" s="4">
        <f>Sheet1!$J$56-Sheet2!C1848</f>
        <v>-7181.4600935471317</v>
      </c>
      <c r="E1848" s="4"/>
      <c r="F1848" s="1"/>
      <c r="G1848" s="1"/>
      <c r="H1848" s="1"/>
      <c r="I1848" s="4"/>
    </row>
    <row r="1849" spans="1:9" x14ac:dyDescent="0.3">
      <c r="A1849" s="3">
        <v>1848000</v>
      </c>
      <c r="B1849" s="4">
        <f t="shared" si="56"/>
        <v>11935</v>
      </c>
      <c r="C1849" s="4">
        <f t="shared" si="57"/>
        <v>14365.39418130758</v>
      </c>
      <c r="D1849" s="4">
        <f>Sheet1!$J$56-Sheet2!C1849</f>
        <v>-7189.2335752469735</v>
      </c>
      <c r="E1849" s="4"/>
      <c r="F1849" s="1"/>
      <c r="G1849" s="1"/>
      <c r="H1849" s="1"/>
      <c r="I1849" s="4"/>
    </row>
    <row r="1850" spans="1:9" x14ac:dyDescent="0.3">
      <c r="A1850" s="3">
        <v>1849000</v>
      </c>
      <c r="B1850" s="4">
        <f t="shared" si="56"/>
        <v>11941.458333333334</v>
      </c>
      <c r="C1850" s="4">
        <f t="shared" si="57"/>
        <v>14373.167663007423</v>
      </c>
      <c r="D1850" s="4">
        <f>Sheet1!$J$56-Sheet2!C1850</f>
        <v>-7197.0070569468171</v>
      </c>
      <c r="E1850" s="4"/>
      <c r="F1850" s="1"/>
      <c r="G1850" s="1"/>
      <c r="H1850" s="1"/>
      <c r="I1850" s="4"/>
    </row>
    <row r="1851" spans="1:9" x14ac:dyDescent="0.3">
      <c r="A1851" s="3">
        <v>1850000</v>
      </c>
      <c r="B1851" s="4">
        <f t="shared" si="56"/>
        <v>11947.916666666666</v>
      </c>
      <c r="C1851" s="4">
        <f t="shared" si="57"/>
        <v>14380.941144707263</v>
      </c>
      <c r="D1851" s="4">
        <f>Sheet1!$J$56-Sheet2!C1851</f>
        <v>-7204.7805386466571</v>
      </c>
      <c r="E1851" s="4"/>
      <c r="F1851" s="1"/>
      <c r="G1851" s="1"/>
      <c r="H1851" s="1"/>
      <c r="I1851" s="4"/>
    </row>
    <row r="1852" spans="1:9" x14ac:dyDescent="0.3">
      <c r="A1852" s="3">
        <v>1851000</v>
      </c>
      <c r="B1852" s="4">
        <f t="shared" si="56"/>
        <v>11954.375</v>
      </c>
      <c r="C1852" s="4">
        <f t="shared" si="57"/>
        <v>14388.714626407105</v>
      </c>
      <c r="D1852" s="4">
        <f>Sheet1!$J$56-Sheet2!C1852</f>
        <v>-7212.5540203464989</v>
      </c>
      <c r="E1852" s="4"/>
      <c r="F1852" s="1"/>
      <c r="G1852" s="1"/>
      <c r="H1852" s="1"/>
      <c r="I1852" s="4"/>
    </row>
    <row r="1853" spans="1:9" x14ac:dyDescent="0.3">
      <c r="A1853" s="3">
        <v>1852000</v>
      </c>
      <c r="B1853" s="4">
        <f t="shared" si="56"/>
        <v>11960.833333333334</v>
      </c>
      <c r="C1853" s="4">
        <f t="shared" si="57"/>
        <v>14396.488108106945</v>
      </c>
      <c r="D1853" s="4">
        <f>Sheet1!$J$56-Sheet2!C1853</f>
        <v>-7220.3275020463389</v>
      </c>
      <c r="E1853" s="4"/>
      <c r="F1853" s="1"/>
      <c r="G1853" s="1"/>
      <c r="H1853" s="1"/>
      <c r="I1853" s="4"/>
    </row>
    <row r="1854" spans="1:9" x14ac:dyDescent="0.3">
      <c r="A1854" s="3">
        <v>1853000</v>
      </c>
      <c r="B1854" s="4">
        <f t="shared" si="56"/>
        <v>11967.291666666666</v>
      </c>
      <c r="C1854" s="4">
        <f t="shared" si="57"/>
        <v>14404.261589806789</v>
      </c>
      <c r="D1854" s="4">
        <f>Sheet1!$J$56-Sheet2!C1854</f>
        <v>-7228.1009837461825</v>
      </c>
      <c r="E1854" s="4"/>
      <c r="F1854" s="1"/>
      <c r="G1854" s="1"/>
      <c r="H1854" s="1"/>
      <c r="I1854" s="4"/>
    </row>
    <row r="1855" spans="1:9" x14ac:dyDescent="0.3">
      <c r="A1855" s="3">
        <v>1854000</v>
      </c>
      <c r="B1855" s="4">
        <f t="shared" si="56"/>
        <v>11973.75</v>
      </c>
      <c r="C1855" s="4">
        <f t="shared" si="57"/>
        <v>14412.035071506631</v>
      </c>
      <c r="D1855" s="4">
        <f>Sheet1!$J$56-Sheet2!C1855</f>
        <v>-7235.8744654460243</v>
      </c>
      <c r="E1855" s="4"/>
      <c r="F1855" s="1"/>
      <c r="G1855" s="1"/>
      <c r="H1855" s="1"/>
      <c r="I1855" s="4"/>
    </row>
    <row r="1856" spans="1:9" x14ac:dyDescent="0.3">
      <c r="A1856" s="3">
        <v>1855000</v>
      </c>
      <c r="B1856" s="4">
        <f t="shared" si="56"/>
        <v>11980.208333333334</v>
      </c>
      <c r="C1856" s="4">
        <f t="shared" si="57"/>
        <v>14419.808553206471</v>
      </c>
      <c r="D1856" s="4">
        <f>Sheet1!$J$56-Sheet2!C1856</f>
        <v>-7243.6479471458642</v>
      </c>
      <c r="E1856" s="4"/>
      <c r="F1856" s="1"/>
      <c r="G1856" s="1"/>
      <c r="H1856" s="1"/>
      <c r="I1856" s="4"/>
    </row>
    <row r="1857" spans="1:9" x14ac:dyDescent="0.3">
      <c r="A1857" s="3">
        <v>1856000</v>
      </c>
      <c r="B1857" s="4">
        <f t="shared" si="56"/>
        <v>11986.666666666666</v>
      </c>
      <c r="C1857" s="4">
        <f t="shared" si="57"/>
        <v>14427.582034906314</v>
      </c>
      <c r="D1857" s="4">
        <f>Sheet1!$J$56-Sheet2!C1857</f>
        <v>-7251.4214288457079</v>
      </c>
      <c r="E1857" s="4"/>
      <c r="F1857" s="1"/>
      <c r="G1857" s="1"/>
      <c r="H1857" s="1"/>
      <c r="I1857" s="4"/>
    </row>
    <row r="1858" spans="1:9" x14ac:dyDescent="0.3">
      <c r="A1858" s="3">
        <v>1857000</v>
      </c>
      <c r="B1858" s="4">
        <f t="shared" si="56"/>
        <v>11993.125</v>
      </c>
      <c r="C1858" s="4">
        <f t="shared" si="57"/>
        <v>14435.355516606156</v>
      </c>
      <c r="D1858" s="4">
        <f>Sheet1!$J$56-Sheet2!C1858</f>
        <v>-7259.1949105455496</v>
      </c>
      <c r="E1858" s="4"/>
      <c r="F1858" s="1"/>
      <c r="G1858" s="1"/>
      <c r="H1858" s="1"/>
      <c r="I1858" s="4"/>
    </row>
    <row r="1859" spans="1:9" x14ac:dyDescent="0.3">
      <c r="A1859" s="3">
        <v>1858000</v>
      </c>
      <c r="B1859" s="4">
        <f t="shared" ref="B1859:B1922" si="58">A1859*$B$1/12</f>
        <v>11999.583333333334</v>
      </c>
      <c r="C1859" s="4">
        <f t="shared" ref="C1859:C1922" si="59">-PMT($C$1/12,$D$1*12,A1859)</f>
        <v>14443.128998305996</v>
      </c>
      <c r="D1859" s="4">
        <f>Sheet1!$J$56-Sheet2!C1859</f>
        <v>-7266.9683922453896</v>
      </c>
      <c r="E1859" s="4"/>
      <c r="F1859" s="1"/>
      <c r="G1859" s="1"/>
      <c r="H1859" s="1"/>
      <c r="I1859" s="4"/>
    </row>
    <row r="1860" spans="1:9" x14ac:dyDescent="0.3">
      <c r="A1860" s="3">
        <v>1859000</v>
      </c>
      <c r="B1860" s="4">
        <f t="shared" si="58"/>
        <v>12006.041666666666</v>
      </c>
      <c r="C1860" s="4">
        <f t="shared" si="59"/>
        <v>14450.90248000584</v>
      </c>
      <c r="D1860" s="4">
        <f>Sheet1!$J$56-Sheet2!C1860</f>
        <v>-7274.7418739452332</v>
      </c>
      <c r="E1860" s="4"/>
      <c r="F1860" s="1"/>
      <c r="G1860" s="1"/>
      <c r="H1860" s="1"/>
      <c r="I1860" s="4"/>
    </row>
    <row r="1861" spans="1:9" x14ac:dyDescent="0.3">
      <c r="A1861" s="3">
        <v>1860000</v>
      </c>
      <c r="B1861" s="4">
        <f t="shared" si="58"/>
        <v>12012.5</v>
      </c>
      <c r="C1861" s="4">
        <f t="shared" si="59"/>
        <v>14458.675961705683</v>
      </c>
      <c r="D1861" s="4">
        <f>Sheet1!$J$56-Sheet2!C1861</f>
        <v>-7282.5153556450769</v>
      </c>
      <c r="E1861" s="4"/>
      <c r="F1861" s="1"/>
      <c r="G1861" s="1"/>
      <c r="H1861" s="1"/>
      <c r="I1861" s="4"/>
    </row>
    <row r="1862" spans="1:9" x14ac:dyDescent="0.3">
      <c r="A1862" s="3">
        <v>1861000</v>
      </c>
      <c r="B1862" s="4">
        <f t="shared" si="58"/>
        <v>12018.958333333334</v>
      </c>
      <c r="C1862" s="4">
        <f t="shared" si="59"/>
        <v>14466.449443405521</v>
      </c>
      <c r="D1862" s="4">
        <f>Sheet1!$J$56-Sheet2!C1862</f>
        <v>-7290.288837344915</v>
      </c>
      <c r="E1862" s="4"/>
      <c r="F1862" s="1"/>
      <c r="G1862" s="1"/>
      <c r="H1862" s="1"/>
      <c r="I1862" s="4"/>
    </row>
    <row r="1863" spans="1:9" x14ac:dyDescent="0.3">
      <c r="A1863" s="3">
        <v>1862000</v>
      </c>
      <c r="B1863" s="4">
        <f t="shared" si="58"/>
        <v>12025.416666666666</v>
      </c>
      <c r="C1863" s="4">
        <f t="shared" si="59"/>
        <v>14474.222925105365</v>
      </c>
      <c r="D1863" s="4">
        <f>Sheet1!$J$56-Sheet2!C1863</f>
        <v>-7298.0623190447586</v>
      </c>
      <c r="E1863" s="4"/>
      <c r="F1863" s="1"/>
      <c r="G1863" s="1"/>
      <c r="H1863" s="1"/>
      <c r="I1863" s="4"/>
    </row>
    <row r="1864" spans="1:9" x14ac:dyDescent="0.3">
      <c r="A1864" s="3">
        <v>1863000</v>
      </c>
      <c r="B1864" s="4">
        <f t="shared" si="58"/>
        <v>12031.875</v>
      </c>
      <c r="C1864" s="4">
        <f t="shared" si="59"/>
        <v>14481.996406805205</v>
      </c>
      <c r="D1864" s="4">
        <f>Sheet1!$J$56-Sheet2!C1864</f>
        <v>-7305.8358007445986</v>
      </c>
      <c r="E1864" s="4"/>
      <c r="F1864" s="1"/>
      <c r="G1864" s="1"/>
      <c r="H1864" s="1"/>
      <c r="I1864" s="4"/>
    </row>
    <row r="1865" spans="1:9" x14ac:dyDescent="0.3">
      <c r="A1865" s="3">
        <v>1864000</v>
      </c>
      <c r="B1865" s="4">
        <f t="shared" si="58"/>
        <v>12038.333333333334</v>
      </c>
      <c r="C1865" s="4">
        <f t="shared" si="59"/>
        <v>14489.769888505049</v>
      </c>
      <c r="D1865" s="4">
        <f>Sheet1!$J$56-Sheet2!C1865</f>
        <v>-7313.6092824444422</v>
      </c>
      <c r="E1865" s="4"/>
      <c r="F1865" s="1"/>
      <c r="G1865" s="1"/>
      <c r="H1865" s="1"/>
      <c r="I1865" s="4"/>
    </row>
    <row r="1866" spans="1:9" x14ac:dyDescent="0.3">
      <c r="A1866" s="3">
        <v>1865000</v>
      </c>
      <c r="B1866" s="4">
        <f t="shared" si="58"/>
        <v>12044.791666666666</v>
      </c>
      <c r="C1866" s="4">
        <f t="shared" si="59"/>
        <v>14497.54337020489</v>
      </c>
      <c r="D1866" s="4">
        <f>Sheet1!$J$56-Sheet2!C1866</f>
        <v>-7321.382764144284</v>
      </c>
      <c r="E1866" s="4"/>
      <c r="F1866" s="1"/>
      <c r="G1866" s="1"/>
      <c r="H1866" s="1"/>
      <c r="I1866" s="4"/>
    </row>
    <row r="1867" spans="1:9" x14ac:dyDescent="0.3">
      <c r="A1867" s="3">
        <v>1866000</v>
      </c>
      <c r="B1867" s="4">
        <f t="shared" si="58"/>
        <v>12051.25</v>
      </c>
      <c r="C1867" s="4">
        <f t="shared" si="59"/>
        <v>14505.31685190473</v>
      </c>
      <c r="D1867" s="4">
        <f>Sheet1!$J$56-Sheet2!C1867</f>
        <v>-7329.156245844124</v>
      </c>
      <c r="E1867" s="4"/>
      <c r="F1867" s="1"/>
      <c r="G1867" s="1"/>
      <c r="H1867" s="1"/>
      <c r="I1867" s="4"/>
    </row>
    <row r="1868" spans="1:9" x14ac:dyDescent="0.3">
      <c r="A1868" s="3">
        <v>1867000</v>
      </c>
      <c r="B1868" s="4">
        <f t="shared" si="58"/>
        <v>12057.708333333334</v>
      </c>
      <c r="C1868" s="4">
        <f t="shared" si="59"/>
        <v>14513.090333604574</v>
      </c>
      <c r="D1868" s="4">
        <f>Sheet1!$J$56-Sheet2!C1868</f>
        <v>-7336.9297275439676</v>
      </c>
      <c r="E1868" s="4"/>
      <c r="F1868" s="1"/>
      <c r="G1868" s="1"/>
      <c r="H1868" s="1"/>
      <c r="I1868" s="4"/>
    </row>
    <row r="1869" spans="1:9" x14ac:dyDescent="0.3">
      <c r="A1869" s="3">
        <v>1868000</v>
      </c>
      <c r="B1869" s="4">
        <f t="shared" si="58"/>
        <v>12064.166666666666</v>
      </c>
      <c r="C1869" s="4">
        <f t="shared" si="59"/>
        <v>14520.863815304416</v>
      </c>
      <c r="D1869" s="4">
        <f>Sheet1!$J$56-Sheet2!C1869</f>
        <v>-7344.7032092438094</v>
      </c>
      <c r="E1869" s="4"/>
      <c r="F1869" s="1"/>
      <c r="G1869" s="1"/>
      <c r="H1869" s="1"/>
      <c r="I1869" s="4"/>
    </row>
    <row r="1870" spans="1:9" x14ac:dyDescent="0.3">
      <c r="A1870" s="3">
        <v>1869000</v>
      </c>
      <c r="B1870" s="4">
        <f t="shared" si="58"/>
        <v>12070.625</v>
      </c>
      <c r="C1870" s="4">
        <f t="shared" si="59"/>
        <v>14528.637297004256</v>
      </c>
      <c r="D1870" s="4">
        <f>Sheet1!$J$56-Sheet2!C1870</f>
        <v>-7352.4766909436494</v>
      </c>
      <c r="E1870" s="4"/>
      <c r="F1870" s="1"/>
      <c r="G1870" s="1"/>
      <c r="H1870" s="1"/>
      <c r="I1870" s="4"/>
    </row>
    <row r="1871" spans="1:9" x14ac:dyDescent="0.3">
      <c r="A1871" s="3">
        <v>1870000</v>
      </c>
      <c r="B1871" s="4">
        <f t="shared" si="58"/>
        <v>12077.083333333334</v>
      </c>
      <c r="C1871" s="4">
        <f t="shared" si="59"/>
        <v>14536.410778704099</v>
      </c>
      <c r="D1871" s="4">
        <f>Sheet1!$J$56-Sheet2!C1871</f>
        <v>-7360.250172643493</v>
      </c>
      <c r="E1871" s="4"/>
      <c r="F1871" s="1"/>
      <c r="G1871" s="1"/>
      <c r="H1871" s="1"/>
      <c r="I1871" s="4"/>
    </row>
    <row r="1872" spans="1:9" x14ac:dyDescent="0.3">
      <c r="A1872" s="3">
        <v>1871000</v>
      </c>
      <c r="B1872" s="4">
        <f t="shared" si="58"/>
        <v>12083.541666666666</v>
      </c>
      <c r="C1872" s="4">
        <f t="shared" si="59"/>
        <v>14544.184260403941</v>
      </c>
      <c r="D1872" s="4">
        <f>Sheet1!$J$56-Sheet2!C1872</f>
        <v>-7368.0236543433348</v>
      </c>
      <c r="E1872" s="4"/>
      <c r="F1872" s="1"/>
      <c r="G1872" s="1"/>
      <c r="H1872" s="1"/>
      <c r="I1872" s="4"/>
    </row>
    <row r="1873" spans="1:9" x14ac:dyDescent="0.3">
      <c r="A1873" s="3">
        <v>1872000</v>
      </c>
      <c r="B1873" s="4">
        <f t="shared" si="58"/>
        <v>12090</v>
      </c>
      <c r="C1873" s="4">
        <f t="shared" si="59"/>
        <v>14551.957742103781</v>
      </c>
      <c r="D1873" s="4">
        <f>Sheet1!$J$56-Sheet2!C1873</f>
        <v>-7375.7971360431748</v>
      </c>
      <c r="E1873" s="4"/>
      <c r="F1873" s="1"/>
      <c r="G1873" s="1"/>
      <c r="H1873" s="1"/>
      <c r="I1873" s="4"/>
    </row>
    <row r="1874" spans="1:9" x14ac:dyDescent="0.3">
      <c r="A1874" s="3">
        <v>1873000</v>
      </c>
      <c r="B1874" s="4">
        <f t="shared" si="58"/>
        <v>12096.458333333334</v>
      </c>
      <c r="C1874" s="4">
        <f t="shared" si="59"/>
        <v>14559.731223803625</v>
      </c>
      <c r="D1874" s="4">
        <f>Sheet1!$J$56-Sheet2!C1874</f>
        <v>-7383.5706177430184</v>
      </c>
      <c r="E1874" s="4"/>
      <c r="F1874" s="1"/>
      <c r="G1874" s="1"/>
      <c r="H1874" s="1"/>
      <c r="I1874" s="4"/>
    </row>
    <row r="1875" spans="1:9" x14ac:dyDescent="0.3">
      <c r="A1875" s="3">
        <v>1874000</v>
      </c>
      <c r="B1875" s="4">
        <f t="shared" si="58"/>
        <v>12102.916666666666</v>
      </c>
      <c r="C1875" s="4">
        <f t="shared" si="59"/>
        <v>14567.504705503465</v>
      </c>
      <c r="D1875" s="4">
        <f>Sheet1!$J$56-Sheet2!C1875</f>
        <v>-7391.3440994428584</v>
      </c>
      <c r="E1875" s="4"/>
      <c r="F1875" s="1"/>
      <c r="G1875" s="1"/>
      <c r="H1875" s="1"/>
      <c r="I1875" s="4"/>
    </row>
    <row r="1876" spans="1:9" x14ac:dyDescent="0.3">
      <c r="A1876" s="3">
        <v>1875000</v>
      </c>
      <c r="B1876" s="4">
        <f t="shared" si="58"/>
        <v>12109.375</v>
      </c>
      <c r="C1876" s="4">
        <f t="shared" si="59"/>
        <v>14575.278187203307</v>
      </c>
      <c r="D1876" s="4">
        <f>Sheet1!$J$56-Sheet2!C1876</f>
        <v>-7399.1175811427001</v>
      </c>
      <c r="E1876" s="4"/>
      <c r="F1876" s="1"/>
      <c r="G1876" s="1"/>
      <c r="H1876" s="1"/>
      <c r="I1876" s="4"/>
    </row>
    <row r="1877" spans="1:9" x14ac:dyDescent="0.3">
      <c r="A1877" s="3">
        <v>1876000</v>
      </c>
      <c r="B1877" s="4">
        <f t="shared" si="58"/>
        <v>12115.833333333334</v>
      </c>
      <c r="C1877" s="4">
        <f t="shared" si="59"/>
        <v>14583.05166890315</v>
      </c>
      <c r="D1877" s="4">
        <f>Sheet1!$J$56-Sheet2!C1877</f>
        <v>-7406.8910628425438</v>
      </c>
      <c r="E1877" s="4"/>
      <c r="F1877" s="1"/>
      <c r="G1877" s="1"/>
      <c r="H1877" s="1"/>
      <c r="I1877" s="4"/>
    </row>
    <row r="1878" spans="1:9" x14ac:dyDescent="0.3">
      <c r="A1878" s="3">
        <v>1877000</v>
      </c>
      <c r="B1878" s="4">
        <f t="shared" si="58"/>
        <v>12122.291666666666</v>
      </c>
      <c r="C1878" s="4">
        <f t="shared" si="59"/>
        <v>14590.82515060299</v>
      </c>
      <c r="D1878" s="4">
        <f>Sheet1!$J$56-Sheet2!C1878</f>
        <v>-7414.6645445423837</v>
      </c>
      <c r="E1878" s="4"/>
      <c r="F1878" s="1"/>
      <c r="G1878" s="1"/>
      <c r="H1878" s="1"/>
      <c r="I1878" s="4"/>
    </row>
    <row r="1879" spans="1:9" x14ac:dyDescent="0.3">
      <c r="A1879" s="3">
        <v>1878000</v>
      </c>
      <c r="B1879" s="4">
        <f t="shared" si="58"/>
        <v>12128.75</v>
      </c>
      <c r="C1879" s="4">
        <f t="shared" si="59"/>
        <v>14598.598632302834</v>
      </c>
      <c r="D1879" s="4">
        <f>Sheet1!$J$56-Sheet2!C1879</f>
        <v>-7422.4380262422274</v>
      </c>
      <c r="E1879" s="4"/>
      <c r="F1879" s="1"/>
      <c r="G1879" s="1"/>
      <c r="H1879" s="1"/>
      <c r="I1879" s="4"/>
    </row>
    <row r="1880" spans="1:9" x14ac:dyDescent="0.3">
      <c r="A1880" s="3">
        <v>1879000</v>
      </c>
      <c r="B1880" s="4">
        <f t="shared" si="58"/>
        <v>12135.208333333334</v>
      </c>
      <c r="C1880" s="4">
        <f t="shared" si="59"/>
        <v>14606.372114002676</v>
      </c>
      <c r="D1880" s="4">
        <f>Sheet1!$J$56-Sheet2!C1880</f>
        <v>-7430.2115079420691</v>
      </c>
      <c r="E1880" s="4"/>
      <c r="F1880" s="1"/>
      <c r="G1880" s="1"/>
      <c r="H1880" s="1"/>
      <c r="I1880" s="4"/>
    </row>
    <row r="1881" spans="1:9" x14ac:dyDescent="0.3">
      <c r="A1881" s="3">
        <v>1880000</v>
      </c>
      <c r="B1881" s="4">
        <f t="shared" si="58"/>
        <v>12141.666666666666</v>
      </c>
      <c r="C1881" s="4">
        <f t="shared" si="59"/>
        <v>14614.145595702515</v>
      </c>
      <c r="D1881" s="4">
        <f>Sheet1!$J$56-Sheet2!C1881</f>
        <v>-7437.9849896419091</v>
      </c>
      <c r="E1881" s="4"/>
      <c r="F1881" s="1"/>
      <c r="G1881" s="1"/>
      <c r="H1881" s="1"/>
      <c r="I1881" s="4"/>
    </row>
    <row r="1882" spans="1:9" x14ac:dyDescent="0.3">
      <c r="A1882" s="3">
        <v>1881000</v>
      </c>
      <c r="B1882" s="4">
        <f t="shared" si="58"/>
        <v>12148.125</v>
      </c>
      <c r="C1882" s="4">
        <f t="shared" si="59"/>
        <v>14621.919077402359</v>
      </c>
      <c r="D1882" s="4">
        <f>Sheet1!$J$56-Sheet2!C1882</f>
        <v>-7445.7584713417527</v>
      </c>
      <c r="E1882" s="4"/>
      <c r="F1882" s="1"/>
      <c r="G1882" s="1"/>
      <c r="H1882" s="1"/>
      <c r="I1882" s="4"/>
    </row>
    <row r="1883" spans="1:9" x14ac:dyDescent="0.3">
      <c r="A1883" s="3">
        <v>1882000</v>
      </c>
      <c r="B1883" s="4">
        <f t="shared" si="58"/>
        <v>12154.583333333334</v>
      </c>
      <c r="C1883" s="4">
        <f t="shared" si="59"/>
        <v>14629.692559102201</v>
      </c>
      <c r="D1883" s="4">
        <f>Sheet1!$J$56-Sheet2!C1883</f>
        <v>-7453.5319530415945</v>
      </c>
      <c r="E1883" s="4"/>
      <c r="F1883" s="1"/>
      <c r="G1883" s="1"/>
      <c r="H1883" s="1"/>
      <c r="I1883" s="4"/>
    </row>
    <row r="1884" spans="1:9" x14ac:dyDescent="0.3">
      <c r="A1884" s="3">
        <v>1883000</v>
      </c>
      <c r="B1884" s="4">
        <f t="shared" si="58"/>
        <v>12161.041666666666</v>
      </c>
      <c r="C1884" s="4">
        <f t="shared" si="59"/>
        <v>14637.466040802041</v>
      </c>
      <c r="D1884" s="4">
        <f>Sheet1!$J$56-Sheet2!C1884</f>
        <v>-7461.3054347414345</v>
      </c>
      <c r="E1884" s="4"/>
      <c r="F1884" s="1"/>
      <c r="G1884" s="1"/>
      <c r="H1884" s="1"/>
      <c r="I1884" s="4"/>
    </row>
    <row r="1885" spans="1:9" x14ac:dyDescent="0.3">
      <c r="A1885" s="3">
        <v>1884000</v>
      </c>
      <c r="B1885" s="4">
        <f t="shared" si="58"/>
        <v>12167.5</v>
      </c>
      <c r="C1885" s="4">
        <f t="shared" si="59"/>
        <v>14645.239522501884</v>
      </c>
      <c r="D1885" s="4">
        <f>Sheet1!$J$56-Sheet2!C1885</f>
        <v>-7469.0789164412781</v>
      </c>
      <c r="E1885" s="4"/>
      <c r="F1885" s="1"/>
      <c r="G1885" s="1"/>
      <c r="H1885" s="1"/>
      <c r="I1885" s="4"/>
    </row>
    <row r="1886" spans="1:9" x14ac:dyDescent="0.3">
      <c r="A1886" s="3">
        <v>1885000</v>
      </c>
      <c r="B1886" s="4">
        <f t="shared" si="58"/>
        <v>12173.958333333334</v>
      </c>
      <c r="C1886" s="4">
        <f t="shared" si="59"/>
        <v>14653.013004201724</v>
      </c>
      <c r="D1886" s="4">
        <f>Sheet1!$J$56-Sheet2!C1886</f>
        <v>-7476.8523981411181</v>
      </c>
      <c r="E1886" s="4"/>
      <c r="F1886" s="1"/>
      <c r="G1886" s="1"/>
      <c r="H1886" s="1"/>
      <c r="I1886" s="4"/>
    </row>
    <row r="1887" spans="1:9" x14ac:dyDescent="0.3">
      <c r="A1887" s="3">
        <v>1886000</v>
      </c>
      <c r="B1887" s="4">
        <f t="shared" si="58"/>
        <v>12180.416666666666</v>
      </c>
      <c r="C1887" s="4">
        <f t="shared" si="59"/>
        <v>14660.786485901566</v>
      </c>
      <c r="D1887" s="4">
        <f>Sheet1!$J$56-Sheet2!C1887</f>
        <v>-7484.6258798409599</v>
      </c>
      <c r="E1887" s="4"/>
      <c r="F1887" s="1"/>
      <c r="G1887" s="1"/>
      <c r="H1887" s="1"/>
      <c r="I1887" s="4"/>
    </row>
    <row r="1888" spans="1:9" x14ac:dyDescent="0.3">
      <c r="A1888" s="3">
        <v>1887000</v>
      </c>
      <c r="B1888" s="4">
        <f t="shared" si="58"/>
        <v>12186.875</v>
      </c>
      <c r="C1888" s="4">
        <f t="shared" si="59"/>
        <v>14668.55996760141</v>
      </c>
      <c r="D1888" s="4">
        <f>Sheet1!$J$56-Sheet2!C1888</f>
        <v>-7492.3993615408035</v>
      </c>
      <c r="E1888" s="4"/>
      <c r="F1888" s="1"/>
      <c r="G1888" s="1"/>
      <c r="H1888" s="1"/>
      <c r="I1888" s="4"/>
    </row>
    <row r="1889" spans="1:9" x14ac:dyDescent="0.3">
      <c r="A1889" s="3">
        <v>1888000</v>
      </c>
      <c r="B1889" s="4">
        <f t="shared" si="58"/>
        <v>12193.333333333334</v>
      </c>
      <c r="C1889" s="4">
        <f t="shared" si="59"/>
        <v>14676.33344930125</v>
      </c>
      <c r="D1889" s="4">
        <f>Sheet1!$J$56-Sheet2!C1889</f>
        <v>-7500.1728432406435</v>
      </c>
      <c r="E1889" s="4"/>
      <c r="F1889" s="1"/>
      <c r="G1889" s="1"/>
      <c r="H1889" s="1"/>
      <c r="I1889" s="4"/>
    </row>
    <row r="1890" spans="1:9" x14ac:dyDescent="0.3">
      <c r="A1890" s="3">
        <v>1889000</v>
      </c>
      <c r="B1890" s="4">
        <f t="shared" si="58"/>
        <v>12199.791666666666</v>
      </c>
      <c r="C1890" s="4">
        <f t="shared" si="59"/>
        <v>14684.106931001092</v>
      </c>
      <c r="D1890" s="4">
        <f>Sheet1!$J$56-Sheet2!C1890</f>
        <v>-7507.9463249404853</v>
      </c>
      <c r="E1890" s="4"/>
      <c r="F1890" s="1"/>
      <c r="G1890" s="1"/>
      <c r="H1890" s="1"/>
      <c r="I1890" s="4"/>
    </row>
    <row r="1891" spans="1:9" x14ac:dyDescent="0.3">
      <c r="A1891" s="3">
        <v>1890000</v>
      </c>
      <c r="B1891" s="4">
        <f t="shared" si="58"/>
        <v>12206.25</v>
      </c>
      <c r="C1891" s="4">
        <f t="shared" si="59"/>
        <v>14691.880412700935</v>
      </c>
      <c r="D1891" s="4">
        <f>Sheet1!$J$56-Sheet2!C1891</f>
        <v>-7515.7198066403289</v>
      </c>
      <c r="E1891" s="4"/>
      <c r="F1891" s="1"/>
      <c r="G1891" s="1"/>
      <c r="H1891" s="1"/>
      <c r="I1891" s="4"/>
    </row>
    <row r="1892" spans="1:9" x14ac:dyDescent="0.3">
      <c r="A1892" s="3">
        <v>1891000</v>
      </c>
      <c r="B1892" s="4">
        <f t="shared" si="58"/>
        <v>12212.708333333334</v>
      </c>
      <c r="C1892" s="4">
        <f t="shared" si="59"/>
        <v>14699.653894400775</v>
      </c>
      <c r="D1892" s="4">
        <f>Sheet1!$J$56-Sheet2!C1892</f>
        <v>-7523.4932883401689</v>
      </c>
      <c r="E1892" s="4"/>
      <c r="F1892" s="1"/>
      <c r="G1892" s="1"/>
      <c r="H1892" s="1"/>
      <c r="I1892" s="4"/>
    </row>
    <row r="1893" spans="1:9" x14ac:dyDescent="0.3">
      <c r="A1893" s="3">
        <v>1892000</v>
      </c>
      <c r="B1893" s="4">
        <f t="shared" si="58"/>
        <v>12219.166666666666</v>
      </c>
      <c r="C1893" s="4">
        <f t="shared" si="59"/>
        <v>14707.427376100617</v>
      </c>
      <c r="D1893" s="4">
        <f>Sheet1!$J$56-Sheet2!C1893</f>
        <v>-7531.2667700400107</v>
      </c>
      <c r="E1893" s="4"/>
      <c r="F1893" s="1"/>
      <c r="G1893" s="1"/>
      <c r="H1893" s="1"/>
      <c r="I1893" s="4"/>
    </row>
    <row r="1894" spans="1:9" x14ac:dyDescent="0.3">
      <c r="A1894" s="3">
        <v>1893000</v>
      </c>
      <c r="B1894" s="4">
        <f t="shared" si="58"/>
        <v>12225.625</v>
      </c>
      <c r="C1894" s="4">
        <f t="shared" si="59"/>
        <v>14715.200857800457</v>
      </c>
      <c r="D1894" s="4">
        <f>Sheet1!$J$56-Sheet2!C1894</f>
        <v>-7539.0402517398506</v>
      </c>
      <c r="E1894" s="4"/>
      <c r="F1894" s="1"/>
      <c r="G1894" s="1"/>
      <c r="H1894" s="1"/>
      <c r="I1894" s="4"/>
    </row>
    <row r="1895" spans="1:9" x14ac:dyDescent="0.3">
      <c r="A1895" s="3">
        <v>1894000</v>
      </c>
      <c r="B1895" s="4">
        <f t="shared" si="58"/>
        <v>12232.083333333334</v>
      </c>
      <c r="C1895" s="4">
        <f t="shared" si="59"/>
        <v>14722.974339500301</v>
      </c>
      <c r="D1895" s="4">
        <f>Sheet1!$J$56-Sheet2!C1895</f>
        <v>-7546.8137334396943</v>
      </c>
      <c r="E1895" s="4"/>
      <c r="F1895" s="1"/>
      <c r="G1895" s="1"/>
      <c r="H1895" s="1"/>
      <c r="I1895" s="4"/>
    </row>
    <row r="1896" spans="1:9" x14ac:dyDescent="0.3">
      <c r="A1896" s="3">
        <v>1895000</v>
      </c>
      <c r="B1896" s="4">
        <f t="shared" si="58"/>
        <v>12238.541666666666</v>
      </c>
      <c r="C1896" s="4">
        <f t="shared" si="59"/>
        <v>14730.747821200144</v>
      </c>
      <c r="D1896" s="4">
        <f>Sheet1!$J$56-Sheet2!C1896</f>
        <v>-7554.5872151395379</v>
      </c>
      <c r="E1896" s="4"/>
      <c r="F1896" s="1"/>
      <c r="G1896" s="1"/>
      <c r="H1896" s="1"/>
      <c r="I1896" s="4"/>
    </row>
    <row r="1897" spans="1:9" x14ac:dyDescent="0.3">
      <c r="A1897" s="3">
        <v>1896000</v>
      </c>
      <c r="B1897" s="4">
        <f t="shared" si="58"/>
        <v>12245</v>
      </c>
      <c r="C1897" s="4">
        <f t="shared" si="59"/>
        <v>14738.521302899984</v>
      </c>
      <c r="D1897" s="4">
        <f>Sheet1!$J$56-Sheet2!C1897</f>
        <v>-7562.3606968393779</v>
      </c>
      <c r="E1897" s="4"/>
      <c r="F1897" s="1"/>
      <c r="G1897" s="1"/>
      <c r="H1897" s="1"/>
      <c r="I1897" s="4"/>
    </row>
    <row r="1898" spans="1:9" x14ac:dyDescent="0.3">
      <c r="A1898" s="3">
        <v>1897000</v>
      </c>
      <c r="B1898" s="4">
        <f t="shared" si="58"/>
        <v>12251.458333333334</v>
      </c>
      <c r="C1898" s="4">
        <f t="shared" si="59"/>
        <v>14746.294784599826</v>
      </c>
      <c r="D1898" s="4">
        <f>Sheet1!$J$56-Sheet2!C1898</f>
        <v>-7570.1341785392196</v>
      </c>
      <c r="E1898" s="4"/>
      <c r="F1898" s="1"/>
      <c r="G1898" s="1"/>
      <c r="H1898" s="1"/>
      <c r="I1898" s="4"/>
    </row>
    <row r="1899" spans="1:9" x14ac:dyDescent="0.3">
      <c r="A1899" s="3">
        <v>1898000</v>
      </c>
      <c r="B1899" s="4">
        <f t="shared" si="58"/>
        <v>12257.916666666666</v>
      </c>
      <c r="C1899" s="4">
        <f t="shared" si="59"/>
        <v>14754.06826629967</v>
      </c>
      <c r="D1899" s="4">
        <f>Sheet1!$J$56-Sheet2!C1899</f>
        <v>-7577.9076602390633</v>
      </c>
      <c r="E1899" s="4"/>
      <c r="F1899" s="1"/>
      <c r="G1899" s="1"/>
      <c r="H1899" s="1"/>
      <c r="I1899" s="4"/>
    </row>
    <row r="1900" spans="1:9" x14ac:dyDescent="0.3">
      <c r="A1900" s="3">
        <v>1899000</v>
      </c>
      <c r="B1900" s="4">
        <f t="shared" si="58"/>
        <v>12264.375</v>
      </c>
      <c r="C1900" s="4">
        <f t="shared" si="59"/>
        <v>14761.84174799951</v>
      </c>
      <c r="D1900" s="4">
        <f>Sheet1!$J$56-Sheet2!C1900</f>
        <v>-7585.6811419389032</v>
      </c>
      <c r="E1900" s="4"/>
      <c r="F1900" s="1"/>
      <c r="G1900" s="1"/>
      <c r="H1900" s="1"/>
      <c r="I1900" s="4"/>
    </row>
    <row r="1901" spans="1:9" x14ac:dyDescent="0.3">
      <c r="A1901" s="3">
        <v>1900000</v>
      </c>
      <c r="B1901" s="4">
        <f t="shared" si="58"/>
        <v>12270.833333333334</v>
      </c>
      <c r="C1901" s="4">
        <f t="shared" si="59"/>
        <v>14769.615229699351</v>
      </c>
      <c r="D1901" s="4">
        <f>Sheet1!$J$56-Sheet2!C1901</f>
        <v>-7593.454623638745</v>
      </c>
      <c r="E1901" s="4"/>
      <c r="F1901" s="1"/>
      <c r="G1901" s="1"/>
      <c r="H1901" s="1"/>
      <c r="I1901" s="4"/>
    </row>
    <row r="1902" spans="1:9" x14ac:dyDescent="0.3">
      <c r="A1902" s="3">
        <v>1901000</v>
      </c>
      <c r="B1902" s="4">
        <f t="shared" si="58"/>
        <v>12277.291666666666</v>
      </c>
      <c r="C1902" s="4">
        <f t="shared" si="59"/>
        <v>14777.388711399195</v>
      </c>
      <c r="D1902" s="4">
        <f>Sheet1!$J$56-Sheet2!C1902</f>
        <v>-7601.2281053385886</v>
      </c>
      <c r="E1902" s="4"/>
      <c r="F1902" s="1"/>
      <c r="G1902" s="1"/>
      <c r="H1902" s="1"/>
      <c r="I1902" s="4"/>
    </row>
    <row r="1903" spans="1:9" x14ac:dyDescent="0.3">
      <c r="A1903" s="3">
        <v>1902000</v>
      </c>
      <c r="B1903" s="4">
        <f t="shared" si="58"/>
        <v>12283.75</v>
      </c>
      <c r="C1903" s="4">
        <f t="shared" si="59"/>
        <v>14785.162193099035</v>
      </c>
      <c r="D1903" s="4">
        <f>Sheet1!$J$56-Sheet2!C1903</f>
        <v>-7609.0015870384286</v>
      </c>
      <c r="E1903" s="4"/>
      <c r="F1903" s="1"/>
      <c r="G1903" s="1"/>
      <c r="H1903" s="1"/>
      <c r="I1903" s="4"/>
    </row>
    <row r="1904" spans="1:9" x14ac:dyDescent="0.3">
      <c r="A1904" s="3">
        <v>1903000</v>
      </c>
      <c r="B1904" s="4">
        <f t="shared" si="58"/>
        <v>12290.208333333334</v>
      </c>
      <c r="C1904" s="4">
        <f t="shared" si="59"/>
        <v>14792.935674798877</v>
      </c>
      <c r="D1904" s="4">
        <f>Sheet1!$J$56-Sheet2!C1904</f>
        <v>-7616.7750687382704</v>
      </c>
      <c r="E1904" s="4"/>
      <c r="F1904" s="1"/>
      <c r="G1904" s="1"/>
      <c r="H1904" s="1"/>
      <c r="I1904" s="4"/>
    </row>
    <row r="1905" spans="1:9" x14ac:dyDescent="0.3">
      <c r="A1905" s="3">
        <v>1904000</v>
      </c>
      <c r="B1905" s="4">
        <f t="shared" si="58"/>
        <v>12296.666666666666</v>
      </c>
      <c r="C1905" s="4">
        <f t="shared" si="59"/>
        <v>14800.709156498717</v>
      </c>
      <c r="D1905" s="4">
        <f>Sheet1!$J$56-Sheet2!C1905</f>
        <v>-7624.5485504381104</v>
      </c>
      <c r="E1905" s="4"/>
      <c r="F1905" s="1"/>
      <c r="G1905" s="1"/>
      <c r="H1905" s="1"/>
      <c r="I1905" s="4"/>
    </row>
    <row r="1906" spans="1:9" x14ac:dyDescent="0.3">
      <c r="A1906" s="3">
        <v>1905000</v>
      </c>
      <c r="B1906" s="4">
        <f t="shared" si="58"/>
        <v>12303.125</v>
      </c>
      <c r="C1906" s="4">
        <f t="shared" si="59"/>
        <v>14808.48263819856</v>
      </c>
      <c r="D1906" s="4">
        <f>Sheet1!$J$56-Sheet2!C1906</f>
        <v>-7632.322032137954</v>
      </c>
      <c r="E1906" s="4"/>
      <c r="F1906" s="1"/>
      <c r="G1906" s="1"/>
      <c r="H1906" s="1"/>
      <c r="I1906" s="4"/>
    </row>
    <row r="1907" spans="1:9" x14ac:dyDescent="0.3">
      <c r="A1907" s="3">
        <v>1906000</v>
      </c>
      <c r="B1907" s="4">
        <f t="shared" si="58"/>
        <v>12309.583333333334</v>
      </c>
      <c r="C1907" s="4">
        <f t="shared" si="59"/>
        <v>14816.256119898402</v>
      </c>
      <c r="D1907" s="4">
        <f>Sheet1!$J$56-Sheet2!C1907</f>
        <v>-7640.0955138377958</v>
      </c>
      <c r="E1907" s="4"/>
      <c r="F1907" s="1"/>
      <c r="G1907" s="1"/>
      <c r="H1907" s="1"/>
      <c r="I1907" s="4"/>
    </row>
    <row r="1908" spans="1:9" x14ac:dyDescent="0.3">
      <c r="A1908" s="3">
        <v>1907000</v>
      </c>
      <c r="B1908" s="4">
        <f t="shared" si="58"/>
        <v>12316.041666666666</v>
      </c>
      <c r="C1908" s="4">
        <f t="shared" si="59"/>
        <v>14824.029601598242</v>
      </c>
      <c r="D1908" s="4">
        <f>Sheet1!$J$56-Sheet2!C1908</f>
        <v>-7647.8689955376358</v>
      </c>
      <c r="E1908" s="4"/>
      <c r="F1908" s="1"/>
      <c r="G1908" s="1"/>
      <c r="H1908" s="1"/>
      <c r="I1908" s="4"/>
    </row>
    <row r="1909" spans="1:9" x14ac:dyDescent="0.3">
      <c r="A1909" s="3">
        <v>1908000</v>
      </c>
      <c r="B1909" s="4">
        <f t="shared" si="58"/>
        <v>12322.5</v>
      </c>
      <c r="C1909" s="4">
        <f t="shared" si="59"/>
        <v>14831.803083298086</v>
      </c>
      <c r="D1909" s="4">
        <f>Sheet1!$J$56-Sheet2!C1909</f>
        <v>-7655.6424772374794</v>
      </c>
      <c r="E1909" s="4"/>
      <c r="F1909" s="1"/>
      <c r="G1909" s="1"/>
      <c r="H1909" s="1"/>
      <c r="I1909" s="4"/>
    </row>
    <row r="1910" spans="1:9" x14ac:dyDescent="0.3">
      <c r="A1910" s="3">
        <v>1909000</v>
      </c>
      <c r="B1910" s="4">
        <f t="shared" si="58"/>
        <v>12328.958333333334</v>
      </c>
      <c r="C1910" s="4">
        <f t="shared" si="59"/>
        <v>14839.576564997929</v>
      </c>
      <c r="D1910" s="4">
        <f>Sheet1!$J$56-Sheet2!C1910</f>
        <v>-7663.415958937323</v>
      </c>
      <c r="E1910" s="4"/>
      <c r="F1910" s="1"/>
      <c r="G1910" s="1"/>
      <c r="H1910" s="1"/>
      <c r="I1910" s="4"/>
    </row>
    <row r="1911" spans="1:9" x14ac:dyDescent="0.3">
      <c r="A1911" s="3">
        <v>1910000</v>
      </c>
      <c r="B1911" s="4">
        <f t="shared" si="58"/>
        <v>12335.416666666666</v>
      </c>
      <c r="C1911" s="4">
        <f t="shared" si="59"/>
        <v>14847.350046697768</v>
      </c>
      <c r="D1911" s="4">
        <f>Sheet1!$J$56-Sheet2!C1911</f>
        <v>-7671.1894406371612</v>
      </c>
      <c r="E1911" s="4"/>
      <c r="F1911" s="1"/>
      <c r="G1911" s="1"/>
      <c r="H1911" s="1"/>
      <c r="I1911" s="4"/>
    </row>
    <row r="1912" spans="1:9" x14ac:dyDescent="0.3">
      <c r="A1912" s="3">
        <v>1911000</v>
      </c>
      <c r="B1912" s="4">
        <f t="shared" si="58"/>
        <v>12341.875</v>
      </c>
      <c r="C1912" s="4">
        <f t="shared" si="59"/>
        <v>14855.123528397611</v>
      </c>
      <c r="D1912" s="4">
        <f>Sheet1!$J$56-Sheet2!C1912</f>
        <v>-7678.9629223370048</v>
      </c>
      <c r="E1912" s="4"/>
      <c r="F1912" s="1"/>
      <c r="G1912" s="1"/>
      <c r="H1912" s="1"/>
      <c r="I1912" s="4"/>
    </row>
    <row r="1913" spans="1:9" x14ac:dyDescent="0.3">
      <c r="A1913" s="3">
        <v>1912000</v>
      </c>
      <c r="B1913" s="4">
        <f t="shared" si="58"/>
        <v>12348.333333333334</v>
      </c>
      <c r="C1913" s="4">
        <f t="shared" si="59"/>
        <v>14862.897010097455</v>
      </c>
      <c r="D1913" s="4">
        <f>Sheet1!$J$56-Sheet2!C1913</f>
        <v>-7686.7364040368484</v>
      </c>
      <c r="E1913" s="4"/>
      <c r="F1913" s="1"/>
      <c r="G1913" s="1"/>
      <c r="H1913" s="1"/>
      <c r="I1913" s="4"/>
    </row>
    <row r="1914" spans="1:9" x14ac:dyDescent="0.3">
      <c r="A1914" s="3">
        <v>1913000</v>
      </c>
      <c r="B1914" s="4">
        <f t="shared" si="58"/>
        <v>12354.791666666666</v>
      </c>
      <c r="C1914" s="4">
        <f t="shared" si="59"/>
        <v>14870.670491797295</v>
      </c>
      <c r="D1914" s="4">
        <f>Sheet1!$J$56-Sheet2!C1914</f>
        <v>-7694.5098857366884</v>
      </c>
      <c r="E1914" s="4"/>
      <c r="F1914" s="1"/>
      <c r="G1914" s="1"/>
      <c r="H1914" s="1"/>
      <c r="I1914" s="4"/>
    </row>
    <row r="1915" spans="1:9" x14ac:dyDescent="0.3">
      <c r="A1915" s="3">
        <v>1914000</v>
      </c>
      <c r="B1915" s="4">
        <f t="shared" si="58"/>
        <v>12361.25</v>
      </c>
      <c r="C1915" s="4">
        <f t="shared" si="59"/>
        <v>14878.443973497137</v>
      </c>
      <c r="D1915" s="4">
        <f>Sheet1!$J$56-Sheet2!C1915</f>
        <v>-7702.2833674365302</v>
      </c>
      <c r="E1915" s="4"/>
      <c r="F1915" s="1"/>
      <c r="G1915" s="1"/>
      <c r="H1915" s="1"/>
      <c r="I1915" s="4"/>
    </row>
    <row r="1916" spans="1:9" x14ac:dyDescent="0.3">
      <c r="A1916" s="3">
        <v>1915000</v>
      </c>
      <c r="B1916" s="4">
        <f t="shared" si="58"/>
        <v>12367.708333333334</v>
      </c>
      <c r="C1916" s="4">
        <f t="shared" si="59"/>
        <v>14886.217455196977</v>
      </c>
      <c r="D1916" s="4">
        <f>Sheet1!$J$56-Sheet2!C1916</f>
        <v>-7710.0568491363701</v>
      </c>
      <c r="E1916" s="4"/>
      <c r="F1916" s="1"/>
      <c r="G1916" s="1"/>
      <c r="H1916" s="1"/>
      <c r="I1916" s="4"/>
    </row>
    <row r="1917" spans="1:9" x14ac:dyDescent="0.3">
      <c r="A1917" s="3">
        <v>1916000</v>
      </c>
      <c r="B1917" s="4">
        <f t="shared" si="58"/>
        <v>12374.166666666666</v>
      </c>
      <c r="C1917" s="4">
        <f t="shared" si="59"/>
        <v>14893.99093689682</v>
      </c>
      <c r="D1917" s="4">
        <f>Sheet1!$J$56-Sheet2!C1917</f>
        <v>-7717.8303308362138</v>
      </c>
      <c r="E1917" s="4"/>
      <c r="F1917" s="1"/>
      <c r="G1917" s="1"/>
      <c r="H1917" s="1"/>
      <c r="I1917" s="4"/>
    </row>
    <row r="1918" spans="1:9" x14ac:dyDescent="0.3">
      <c r="A1918" s="3">
        <v>1917000</v>
      </c>
      <c r="B1918" s="4">
        <f t="shared" si="58"/>
        <v>12380.625</v>
      </c>
      <c r="C1918" s="4">
        <f t="shared" si="59"/>
        <v>14901.764418596662</v>
      </c>
      <c r="D1918" s="4">
        <f>Sheet1!$J$56-Sheet2!C1918</f>
        <v>-7725.6038125360556</v>
      </c>
      <c r="E1918" s="4"/>
      <c r="F1918" s="1"/>
      <c r="G1918" s="1"/>
      <c r="H1918" s="1"/>
      <c r="I1918" s="4"/>
    </row>
    <row r="1919" spans="1:9" x14ac:dyDescent="0.3">
      <c r="A1919" s="3">
        <v>1918000</v>
      </c>
      <c r="B1919" s="4">
        <f t="shared" si="58"/>
        <v>12387.083333333334</v>
      </c>
      <c r="C1919" s="4">
        <f t="shared" si="59"/>
        <v>14909.537900296502</v>
      </c>
      <c r="D1919" s="4">
        <f>Sheet1!$J$56-Sheet2!C1919</f>
        <v>-7733.3772942358955</v>
      </c>
      <c r="E1919" s="4"/>
      <c r="F1919" s="1"/>
      <c r="G1919" s="1"/>
      <c r="H1919" s="1"/>
      <c r="I1919" s="4"/>
    </row>
    <row r="1920" spans="1:9" x14ac:dyDescent="0.3">
      <c r="A1920" s="3">
        <v>1919000</v>
      </c>
      <c r="B1920" s="4">
        <f t="shared" si="58"/>
        <v>12393.541666666666</v>
      </c>
      <c r="C1920" s="4">
        <f t="shared" si="59"/>
        <v>14917.311381996346</v>
      </c>
      <c r="D1920" s="4">
        <f>Sheet1!$J$56-Sheet2!C1920</f>
        <v>-7741.1507759357391</v>
      </c>
      <c r="E1920" s="4"/>
      <c r="F1920" s="1"/>
      <c r="G1920" s="1"/>
      <c r="H1920" s="1"/>
      <c r="I1920" s="4"/>
    </row>
    <row r="1921" spans="1:9" x14ac:dyDescent="0.3">
      <c r="A1921" s="3">
        <v>1920000</v>
      </c>
      <c r="B1921" s="4">
        <f t="shared" si="58"/>
        <v>12400</v>
      </c>
      <c r="C1921" s="4">
        <f t="shared" si="59"/>
        <v>14925.084863696187</v>
      </c>
      <c r="D1921" s="4">
        <f>Sheet1!$J$56-Sheet2!C1921</f>
        <v>-7748.9242576355809</v>
      </c>
      <c r="E1921" s="4"/>
      <c r="F1921" s="1"/>
      <c r="G1921" s="1"/>
      <c r="H1921" s="1"/>
      <c r="I1921" s="4"/>
    </row>
    <row r="1922" spans="1:9" x14ac:dyDescent="0.3">
      <c r="A1922" s="3">
        <v>1921000</v>
      </c>
      <c r="B1922" s="4">
        <f t="shared" si="58"/>
        <v>12406.458333333334</v>
      </c>
      <c r="C1922" s="4">
        <f t="shared" si="59"/>
        <v>14932.858345396027</v>
      </c>
      <c r="D1922" s="4">
        <f>Sheet1!$J$56-Sheet2!C1922</f>
        <v>-7756.6977393354209</v>
      </c>
      <c r="E1922" s="4"/>
      <c r="F1922" s="1"/>
      <c r="G1922" s="1"/>
      <c r="H1922" s="1"/>
      <c r="I1922" s="4"/>
    </row>
    <row r="1923" spans="1:9" x14ac:dyDescent="0.3">
      <c r="A1923" s="3">
        <v>1922000</v>
      </c>
      <c r="B1923" s="4">
        <f t="shared" ref="B1923:B1986" si="60">A1923*$B$1/12</f>
        <v>12412.916666666666</v>
      </c>
      <c r="C1923" s="4">
        <f t="shared" ref="C1923:C1986" si="61">-PMT($C$1/12,$D$1*12,A1923)</f>
        <v>14940.631827095871</v>
      </c>
      <c r="D1923" s="4">
        <f>Sheet1!$J$56-Sheet2!C1923</f>
        <v>-7764.4712210352645</v>
      </c>
      <c r="E1923" s="4"/>
      <c r="F1923" s="1"/>
      <c r="G1923" s="1"/>
      <c r="H1923" s="1"/>
      <c r="I1923" s="4"/>
    </row>
    <row r="1924" spans="1:9" x14ac:dyDescent="0.3">
      <c r="A1924" s="3">
        <v>1923000</v>
      </c>
      <c r="B1924" s="4">
        <f t="shared" si="60"/>
        <v>12419.375</v>
      </c>
      <c r="C1924" s="4">
        <f t="shared" si="61"/>
        <v>14948.405308795713</v>
      </c>
      <c r="D1924" s="4">
        <f>Sheet1!$J$56-Sheet2!C1924</f>
        <v>-7772.2447027351063</v>
      </c>
      <c r="E1924" s="4"/>
      <c r="F1924" s="1"/>
      <c r="G1924" s="1"/>
      <c r="H1924" s="1"/>
      <c r="I1924" s="4"/>
    </row>
    <row r="1925" spans="1:9" x14ac:dyDescent="0.3">
      <c r="A1925" s="3">
        <v>1924000</v>
      </c>
      <c r="B1925" s="4">
        <f t="shared" si="60"/>
        <v>12425.833333333334</v>
      </c>
      <c r="C1925" s="4">
        <f t="shared" si="61"/>
        <v>14956.178790495553</v>
      </c>
      <c r="D1925" s="4">
        <f>Sheet1!$J$56-Sheet2!C1925</f>
        <v>-7780.0181844349463</v>
      </c>
      <c r="E1925" s="4"/>
      <c r="F1925" s="1"/>
      <c r="G1925" s="1"/>
      <c r="H1925" s="1"/>
      <c r="I1925" s="4"/>
    </row>
    <row r="1926" spans="1:9" x14ac:dyDescent="0.3">
      <c r="A1926" s="3">
        <v>1925000</v>
      </c>
      <c r="B1926" s="4">
        <f t="shared" si="60"/>
        <v>12432.291666666666</v>
      </c>
      <c r="C1926" s="4">
        <f t="shared" si="61"/>
        <v>14963.952272195396</v>
      </c>
      <c r="D1926" s="4">
        <f>Sheet1!$J$56-Sheet2!C1926</f>
        <v>-7787.7916661347899</v>
      </c>
      <c r="E1926" s="4"/>
      <c r="F1926" s="1"/>
      <c r="G1926" s="1"/>
      <c r="H1926" s="1"/>
      <c r="I1926" s="4"/>
    </row>
    <row r="1927" spans="1:9" x14ac:dyDescent="0.3">
      <c r="A1927" s="3">
        <v>1926000</v>
      </c>
      <c r="B1927" s="4">
        <f t="shared" si="60"/>
        <v>12438.75</v>
      </c>
      <c r="C1927" s="4">
        <f t="shared" si="61"/>
        <v>14971.725753895236</v>
      </c>
      <c r="D1927" s="4">
        <f>Sheet1!$J$56-Sheet2!C1927</f>
        <v>-7795.5651478346299</v>
      </c>
      <c r="E1927" s="4"/>
      <c r="F1927" s="1"/>
      <c r="G1927" s="1"/>
      <c r="H1927" s="1"/>
      <c r="I1927" s="4"/>
    </row>
    <row r="1928" spans="1:9" x14ac:dyDescent="0.3">
      <c r="A1928" s="3">
        <v>1927000</v>
      </c>
      <c r="B1928" s="4">
        <f t="shared" si="60"/>
        <v>12445.208333333334</v>
      </c>
      <c r="C1928" s="4">
        <f t="shared" si="61"/>
        <v>14979.49923559508</v>
      </c>
      <c r="D1928" s="4">
        <f>Sheet1!$J$56-Sheet2!C1928</f>
        <v>-7803.3386295344735</v>
      </c>
      <c r="E1928" s="4"/>
      <c r="F1928" s="1"/>
      <c r="G1928" s="1"/>
      <c r="H1928" s="1"/>
      <c r="I1928" s="4"/>
    </row>
    <row r="1929" spans="1:9" x14ac:dyDescent="0.3">
      <c r="A1929" s="3">
        <v>1928000</v>
      </c>
      <c r="B1929" s="4">
        <f t="shared" si="60"/>
        <v>12451.666666666666</v>
      </c>
      <c r="C1929" s="4">
        <f t="shared" si="61"/>
        <v>14987.272717294922</v>
      </c>
      <c r="D1929" s="4">
        <f>Sheet1!$J$56-Sheet2!C1929</f>
        <v>-7811.1121112343153</v>
      </c>
      <c r="E1929" s="4"/>
      <c r="F1929" s="1"/>
      <c r="G1929" s="1"/>
      <c r="H1929" s="1"/>
      <c r="I1929" s="4"/>
    </row>
    <row r="1930" spans="1:9" x14ac:dyDescent="0.3">
      <c r="A1930" s="3">
        <v>1929000</v>
      </c>
      <c r="B1930" s="4">
        <f t="shared" si="60"/>
        <v>12458.125</v>
      </c>
      <c r="C1930" s="4">
        <f t="shared" si="61"/>
        <v>14995.046198994762</v>
      </c>
      <c r="D1930" s="4">
        <f>Sheet1!$J$56-Sheet2!C1930</f>
        <v>-7818.8855929341553</v>
      </c>
      <c r="E1930" s="4"/>
      <c r="F1930" s="1"/>
      <c r="G1930" s="1"/>
      <c r="H1930" s="1"/>
      <c r="I1930" s="4"/>
    </row>
    <row r="1931" spans="1:9" x14ac:dyDescent="0.3">
      <c r="A1931" s="3">
        <v>1930000</v>
      </c>
      <c r="B1931" s="4">
        <f t="shared" si="60"/>
        <v>12464.583333333334</v>
      </c>
      <c r="C1931" s="4">
        <f t="shared" si="61"/>
        <v>15002.819680694605</v>
      </c>
      <c r="D1931" s="4">
        <f>Sheet1!$J$56-Sheet2!C1931</f>
        <v>-7826.6590746339989</v>
      </c>
      <c r="E1931" s="4"/>
      <c r="F1931" s="1"/>
      <c r="G1931" s="1"/>
      <c r="H1931" s="1"/>
      <c r="I1931" s="4"/>
    </row>
    <row r="1932" spans="1:9" x14ac:dyDescent="0.3">
      <c r="A1932" s="3">
        <v>1931000</v>
      </c>
      <c r="B1932" s="4">
        <f t="shared" si="60"/>
        <v>12471.041666666666</v>
      </c>
      <c r="C1932" s="4">
        <f t="shared" si="61"/>
        <v>15010.593162394447</v>
      </c>
      <c r="D1932" s="4">
        <f>Sheet1!$J$56-Sheet2!C1932</f>
        <v>-7834.4325563338407</v>
      </c>
      <c r="E1932" s="4"/>
      <c r="F1932" s="1"/>
      <c r="G1932" s="1"/>
      <c r="H1932" s="1"/>
      <c r="I1932" s="4"/>
    </row>
    <row r="1933" spans="1:9" x14ac:dyDescent="0.3">
      <c r="A1933" s="3">
        <v>1932000</v>
      </c>
      <c r="B1933" s="4">
        <f t="shared" si="60"/>
        <v>12477.5</v>
      </c>
      <c r="C1933" s="4">
        <f t="shared" si="61"/>
        <v>15018.366644094287</v>
      </c>
      <c r="D1933" s="4">
        <f>Sheet1!$J$56-Sheet2!C1933</f>
        <v>-7842.2060380336807</v>
      </c>
      <c r="E1933" s="4"/>
      <c r="F1933" s="1"/>
      <c r="G1933" s="1"/>
      <c r="H1933" s="1"/>
      <c r="I1933" s="4"/>
    </row>
    <row r="1934" spans="1:9" x14ac:dyDescent="0.3">
      <c r="A1934" s="3">
        <v>1933000</v>
      </c>
      <c r="B1934" s="4">
        <f t="shared" si="60"/>
        <v>12483.958333333334</v>
      </c>
      <c r="C1934" s="4">
        <f t="shared" si="61"/>
        <v>15026.140125794131</v>
      </c>
      <c r="D1934" s="4">
        <f>Sheet1!$J$56-Sheet2!C1934</f>
        <v>-7849.9795197335243</v>
      </c>
      <c r="E1934" s="4"/>
      <c r="F1934" s="1"/>
      <c r="G1934" s="1"/>
      <c r="H1934" s="1"/>
      <c r="I1934" s="4"/>
    </row>
    <row r="1935" spans="1:9" x14ac:dyDescent="0.3">
      <c r="A1935" s="3">
        <v>1934000</v>
      </c>
      <c r="B1935" s="4">
        <f t="shared" si="60"/>
        <v>12490.416666666666</v>
      </c>
      <c r="C1935" s="4">
        <f t="shared" si="61"/>
        <v>15033.913607493972</v>
      </c>
      <c r="D1935" s="4">
        <f>Sheet1!$J$56-Sheet2!C1935</f>
        <v>-7857.7530014333661</v>
      </c>
      <c r="E1935" s="4"/>
      <c r="F1935" s="1"/>
      <c r="G1935" s="1"/>
      <c r="H1935" s="1"/>
      <c r="I1935" s="4"/>
    </row>
    <row r="1936" spans="1:9" x14ac:dyDescent="0.3">
      <c r="A1936" s="3">
        <v>1935000</v>
      </c>
      <c r="B1936" s="4">
        <f t="shared" si="60"/>
        <v>12496.875</v>
      </c>
      <c r="C1936" s="4">
        <f t="shared" si="61"/>
        <v>15041.687089193812</v>
      </c>
      <c r="D1936" s="4">
        <f>Sheet1!$J$56-Sheet2!C1936</f>
        <v>-7865.5264831332061</v>
      </c>
      <c r="E1936" s="4"/>
      <c r="F1936" s="1"/>
      <c r="G1936" s="1"/>
      <c r="H1936" s="1"/>
      <c r="I1936" s="4"/>
    </row>
    <row r="1937" spans="1:9" x14ac:dyDescent="0.3">
      <c r="A1937" s="3">
        <v>1936000</v>
      </c>
      <c r="B1937" s="4">
        <f t="shared" si="60"/>
        <v>12503.333333333334</v>
      </c>
      <c r="C1937" s="4">
        <f t="shared" si="61"/>
        <v>15049.460570893656</v>
      </c>
      <c r="D1937" s="4">
        <f>Sheet1!$J$56-Sheet2!C1937</f>
        <v>-7873.2999648330497</v>
      </c>
      <c r="E1937" s="4"/>
      <c r="F1937" s="1"/>
      <c r="G1937" s="1"/>
      <c r="H1937" s="1"/>
      <c r="I1937" s="4"/>
    </row>
    <row r="1938" spans="1:9" x14ac:dyDescent="0.3">
      <c r="A1938" s="3">
        <v>1937000</v>
      </c>
      <c r="B1938" s="4">
        <f t="shared" si="60"/>
        <v>12509.791666666666</v>
      </c>
      <c r="C1938" s="4">
        <f t="shared" si="61"/>
        <v>15057.234052593496</v>
      </c>
      <c r="D1938" s="4">
        <f>Sheet1!$J$56-Sheet2!C1938</f>
        <v>-7881.0734465328896</v>
      </c>
      <c r="E1938" s="4"/>
      <c r="F1938" s="1"/>
      <c r="G1938" s="1"/>
      <c r="H1938" s="1"/>
      <c r="I1938" s="4"/>
    </row>
    <row r="1939" spans="1:9" x14ac:dyDescent="0.3">
      <c r="A1939" s="3">
        <v>1938000</v>
      </c>
      <c r="B1939" s="4">
        <f t="shared" si="60"/>
        <v>12516.25</v>
      </c>
      <c r="C1939" s="4">
        <f t="shared" si="61"/>
        <v>15065.007534293338</v>
      </c>
      <c r="D1939" s="4">
        <f>Sheet1!$J$56-Sheet2!C1939</f>
        <v>-7888.8469282327314</v>
      </c>
      <c r="E1939" s="4"/>
      <c r="F1939" s="1"/>
      <c r="G1939" s="1"/>
      <c r="H1939" s="1"/>
      <c r="I1939" s="4"/>
    </row>
    <row r="1940" spans="1:9" x14ac:dyDescent="0.3">
      <c r="A1940" s="3">
        <v>1939000</v>
      </c>
      <c r="B1940" s="4">
        <f t="shared" si="60"/>
        <v>12522.708333333334</v>
      </c>
      <c r="C1940" s="4">
        <f t="shared" si="61"/>
        <v>15072.781015993181</v>
      </c>
      <c r="D1940" s="4">
        <f>Sheet1!$J$56-Sheet2!C1940</f>
        <v>-7896.6204099325751</v>
      </c>
      <c r="E1940" s="4"/>
      <c r="F1940" s="1"/>
      <c r="G1940" s="1"/>
      <c r="H1940" s="1"/>
      <c r="I1940" s="4"/>
    </row>
    <row r="1941" spans="1:9" x14ac:dyDescent="0.3">
      <c r="A1941" s="3">
        <v>1940000</v>
      </c>
      <c r="B1941" s="4">
        <f t="shared" si="60"/>
        <v>12529.166666666666</v>
      </c>
      <c r="C1941" s="4">
        <f t="shared" si="61"/>
        <v>15080.554497693021</v>
      </c>
      <c r="D1941" s="4">
        <f>Sheet1!$J$56-Sheet2!C1941</f>
        <v>-7904.393891632415</v>
      </c>
      <c r="E1941" s="4"/>
      <c r="F1941" s="1"/>
      <c r="G1941" s="1"/>
      <c r="H1941" s="1"/>
      <c r="I1941" s="4"/>
    </row>
    <row r="1942" spans="1:9" x14ac:dyDescent="0.3">
      <c r="A1942" s="3">
        <v>1941000</v>
      </c>
      <c r="B1942" s="4">
        <f t="shared" si="60"/>
        <v>12535.625</v>
      </c>
      <c r="C1942" s="4">
        <f t="shared" si="61"/>
        <v>15088.327979392863</v>
      </c>
      <c r="D1942" s="4">
        <f>Sheet1!$J$56-Sheet2!C1942</f>
        <v>-7912.1673733322568</v>
      </c>
      <c r="E1942" s="4"/>
      <c r="F1942" s="1"/>
      <c r="G1942" s="1"/>
      <c r="H1942" s="1"/>
      <c r="I1942" s="4"/>
    </row>
    <row r="1943" spans="1:9" x14ac:dyDescent="0.3">
      <c r="A1943" s="3">
        <v>1942000</v>
      </c>
      <c r="B1943" s="4">
        <f t="shared" si="60"/>
        <v>12542.083333333334</v>
      </c>
      <c r="C1943" s="4">
        <f t="shared" si="61"/>
        <v>15096.101461092707</v>
      </c>
      <c r="D1943" s="4">
        <f>Sheet1!$J$56-Sheet2!C1943</f>
        <v>-7919.9408550321004</v>
      </c>
      <c r="E1943" s="4"/>
      <c r="F1943" s="1"/>
      <c r="G1943" s="1"/>
      <c r="H1943" s="1"/>
      <c r="I1943" s="4"/>
    </row>
    <row r="1944" spans="1:9" x14ac:dyDescent="0.3">
      <c r="A1944" s="3">
        <v>1943000</v>
      </c>
      <c r="B1944" s="4">
        <f t="shared" si="60"/>
        <v>12548.541666666666</v>
      </c>
      <c r="C1944" s="4">
        <f t="shared" si="61"/>
        <v>15103.874942792547</v>
      </c>
      <c r="D1944" s="4">
        <f>Sheet1!$J$56-Sheet2!C1944</f>
        <v>-7927.7143367319404</v>
      </c>
      <c r="E1944" s="4"/>
      <c r="F1944" s="1"/>
      <c r="G1944" s="1"/>
      <c r="H1944" s="1"/>
      <c r="I1944" s="4"/>
    </row>
    <row r="1945" spans="1:9" x14ac:dyDescent="0.3">
      <c r="A1945" s="3">
        <v>1944000</v>
      </c>
      <c r="B1945" s="4">
        <f t="shared" si="60"/>
        <v>12555</v>
      </c>
      <c r="C1945" s="4">
        <f t="shared" si="61"/>
        <v>15111.64842449239</v>
      </c>
      <c r="D1945" s="4">
        <f>Sheet1!$J$56-Sheet2!C1945</f>
        <v>-7935.487818431784</v>
      </c>
      <c r="E1945" s="4"/>
      <c r="F1945" s="1"/>
      <c r="G1945" s="1"/>
      <c r="H1945" s="1"/>
      <c r="I1945" s="4"/>
    </row>
    <row r="1946" spans="1:9" x14ac:dyDescent="0.3">
      <c r="A1946" s="3">
        <v>1945000</v>
      </c>
      <c r="B1946" s="4">
        <f t="shared" si="60"/>
        <v>12561.458333333334</v>
      </c>
      <c r="C1946" s="4">
        <f t="shared" si="61"/>
        <v>15119.421906192229</v>
      </c>
      <c r="D1946" s="4">
        <f>Sheet1!$J$56-Sheet2!C1946</f>
        <v>-7943.2613001316222</v>
      </c>
      <c r="E1946" s="4"/>
      <c r="F1946" s="1"/>
      <c r="G1946" s="1"/>
      <c r="H1946" s="1"/>
      <c r="I1946" s="4"/>
    </row>
    <row r="1947" spans="1:9" x14ac:dyDescent="0.3">
      <c r="A1947" s="3">
        <v>1946000</v>
      </c>
      <c r="B1947" s="4">
        <f t="shared" si="60"/>
        <v>12567.916666666666</v>
      </c>
      <c r="C1947" s="4">
        <f t="shared" si="61"/>
        <v>15127.195387892072</v>
      </c>
      <c r="D1947" s="4">
        <f>Sheet1!$J$56-Sheet2!C1947</f>
        <v>-7951.0347818314658</v>
      </c>
      <c r="E1947" s="4"/>
      <c r="F1947" s="1"/>
      <c r="G1947" s="1"/>
      <c r="H1947" s="1"/>
      <c r="I1947" s="4"/>
    </row>
    <row r="1948" spans="1:9" x14ac:dyDescent="0.3">
      <c r="A1948" s="3">
        <v>1947000</v>
      </c>
      <c r="B1948" s="4">
        <f t="shared" si="60"/>
        <v>12574.375</v>
      </c>
      <c r="C1948" s="4">
        <f t="shared" si="61"/>
        <v>15134.968869591916</v>
      </c>
      <c r="D1948" s="4">
        <f>Sheet1!$J$56-Sheet2!C1948</f>
        <v>-7958.8082635313094</v>
      </c>
      <c r="E1948" s="4"/>
      <c r="F1948" s="1"/>
      <c r="G1948" s="1"/>
      <c r="H1948" s="1"/>
      <c r="I1948" s="4"/>
    </row>
    <row r="1949" spans="1:9" x14ac:dyDescent="0.3">
      <c r="A1949" s="3">
        <v>1948000</v>
      </c>
      <c r="B1949" s="4">
        <f t="shared" si="60"/>
        <v>12580.833333333334</v>
      </c>
      <c r="C1949" s="4">
        <f t="shared" si="61"/>
        <v>15142.742351291756</v>
      </c>
      <c r="D1949" s="4">
        <f>Sheet1!$J$56-Sheet2!C1949</f>
        <v>-7966.5817452311494</v>
      </c>
      <c r="E1949" s="4"/>
      <c r="F1949" s="1"/>
      <c r="G1949" s="1"/>
      <c r="H1949" s="1"/>
      <c r="I1949" s="4"/>
    </row>
    <row r="1950" spans="1:9" x14ac:dyDescent="0.3">
      <c r="A1950" s="3">
        <v>1949000</v>
      </c>
      <c r="B1950" s="4">
        <f t="shared" si="60"/>
        <v>12587.291666666666</v>
      </c>
      <c r="C1950" s="4">
        <f t="shared" si="61"/>
        <v>15150.515832991598</v>
      </c>
      <c r="D1950" s="4">
        <f>Sheet1!$J$56-Sheet2!C1950</f>
        <v>-7974.3552269309912</v>
      </c>
      <c r="E1950" s="4"/>
      <c r="F1950" s="1"/>
      <c r="G1950" s="1"/>
      <c r="H1950" s="1"/>
      <c r="I1950" s="4"/>
    </row>
    <row r="1951" spans="1:9" x14ac:dyDescent="0.3">
      <c r="A1951" s="3">
        <v>1950000</v>
      </c>
      <c r="B1951" s="4">
        <f t="shared" si="60"/>
        <v>12593.75</v>
      </c>
      <c r="C1951" s="4">
        <f t="shared" si="61"/>
        <v>15158.289314691441</v>
      </c>
      <c r="D1951" s="4">
        <f>Sheet1!$J$56-Sheet2!C1951</f>
        <v>-7982.1287086308348</v>
      </c>
      <c r="E1951" s="4"/>
      <c r="F1951" s="1"/>
      <c r="G1951" s="1"/>
      <c r="H1951" s="1"/>
      <c r="I1951" s="4"/>
    </row>
    <row r="1952" spans="1:9" x14ac:dyDescent="0.3">
      <c r="A1952" s="3">
        <v>1951000</v>
      </c>
      <c r="B1952" s="4">
        <f t="shared" si="60"/>
        <v>12600.208333333334</v>
      </c>
      <c r="C1952" s="4">
        <f t="shared" si="61"/>
        <v>15166.062796391281</v>
      </c>
      <c r="D1952" s="4">
        <f>Sheet1!$J$56-Sheet2!C1952</f>
        <v>-7989.9021903306748</v>
      </c>
      <c r="E1952" s="4"/>
      <c r="F1952" s="1"/>
      <c r="G1952" s="1"/>
      <c r="H1952" s="1"/>
      <c r="I1952" s="4"/>
    </row>
    <row r="1953" spans="1:9" x14ac:dyDescent="0.3">
      <c r="A1953" s="3">
        <v>1952000</v>
      </c>
      <c r="B1953" s="4">
        <f t="shared" si="60"/>
        <v>12606.666666666666</v>
      </c>
      <c r="C1953" s="4">
        <f t="shared" si="61"/>
        <v>15173.836278091123</v>
      </c>
      <c r="D1953" s="4">
        <f>Sheet1!$J$56-Sheet2!C1953</f>
        <v>-7997.6756720305166</v>
      </c>
      <c r="E1953" s="4"/>
      <c r="F1953" s="1"/>
      <c r="G1953" s="1"/>
      <c r="H1953" s="1"/>
      <c r="I1953" s="4"/>
    </row>
    <row r="1954" spans="1:9" x14ac:dyDescent="0.3">
      <c r="A1954" s="3">
        <v>1953000</v>
      </c>
      <c r="B1954" s="4">
        <f t="shared" si="60"/>
        <v>12613.125</v>
      </c>
      <c r="C1954" s="4">
        <f t="shared" si="61"/>
        <v>15181.609759790967</v>
      </c>
      <c r="D1954" s="4">
        <f>Sheet1!$J$56-Sheet2!C1954</f>
        <v>-8005.4491537303602</v>
      </c>
      <c r="E1954" s="4"/>
      <c r="F1954" s="1"/>
      <c r="G1954" s="1"/>
      <c r="H1954" s="1"/>
      <c r="I1954" s="4"/>
    </row>
    <row r="1955" spans="1:9" x14ac:dyDescent="0.3">
      <c r="A1955" s="3">
        <v>1954000</v>
      </c>
      <c r="B1955" s="4">
        <f t="shared" si="60"/>
        <v>12619.583333333334</v>
      </c>
      <c r="C1955" s="4">
        <f t="shared" si="61"/>
        <v>15189.383241490807</v>
      </c>
      <c r="D1955" s="4">
        <f>Sheet1!$J$56-Sheet2!C1955</f>
        <v>-8013.2226354302002</v>
      </c>
      <c r="E1955" s="4"/>
      <c r="F1955" s="1"/>
      <c r="G1955" s="1"/>
      <c r="H1955" s="1"/>
      <c r="I1955" s="4"/>
    </row>
    <row r="1956" spans="1:9" x14ac:dyDescent="0.3">
      <c r="A1956" s="3">
        <v>1955000</v>
      </c>
      <c r="B1956" s="4">
        <f t="shared" si="60"/>
        <v>12626.041666666666</v>
      </c>
      <c r="C1956" s="4">
        <f t="shared" si="61"/>
        <v>15197.156723190648</v>
      </c>
      <c r="D1956" s="4">
        <f>Sheet1!$J$56-Sheet2!C1956</f>
        <v>-8020.996117130042</v>
      </c>
      <c r="E1956" s="4"/>
      <c r="F1956" s="1"/>
      <c r="G1956" s="1"/>
      <c r="H1956" s="1"/>
      <c r="I1956" s="4"/>
    </row>
    <row r="1957" spans="1:9" x14ac:dyDescent="0.3">
      <c r="A1957" s="3">
        <v>1956000</v>
      </c>
      <c r="B1957" s="4">
        <f t="shared" si="60"/>
        <v>12632.5</v>
      </c>
      <c r="C1957" s="4">
        <f t="shared" si="61"/>
        <v>15204.930204890488</v>
      </c>
      <c r="D1957" s="4">
        <f>Sheet1!$J$56-Sheet2!C1957</f>
        <v>-8028.7695988298819</v>
      </c>
      <c r="E1957" s="4"/>
      <c r="F1957" s="1"/>
      <c r="G1957" s="1"/>
      <c r="H1957" s="1"/>
      <c r="I1957" s="4"/>
    </row>
    <row r="1958" spans="1:9" x14ac:dyDescent="0.3">
      <c r="A1958" s="3">
        <v>1957000</v>
      </c>
      <c r="B1958" s="4">
        <f t="shared" si="60"/>
        <v>12638.958333333334</v>
      </c>
      <c r="C1958" s="4">
        <f t="shared" si="61"/>
        <v>15212.703686590332</v>
      </c>
      <c r="D1958" s="4">
        <f>Sheet1!$J$56-Sheet2!C1958</f>
        <v>-8036.5430805297256</v>
      </c>
      <c r="E1958" s="4"/>
      <c r="F1958" s="1"/>
      <c r="G1958" s="1"/>
      <c r="H1958" s="1"/>
      <c r="I1958" s="4"/>
    </row>
    <row r="1959" spans="1:9" x14ac:dyDescent="0.3">
      <c r="A1959" s="3">
        <v>1958000</v>
      </c>
      <c r="B1959" s="4">
        <f t="shared" si="60"/>
        <v>12645.416666666666</v>
      </c>
      <c r="C1959" s="4">
        <f t="shared" si="61"/>
        <v>15220.477168290174</v>
      </c>
      <c r="D1959" s="4">
        <f>Sheet1!$J$56-Sheet2!C1959</f>
        <v>-8044.3165622295674</v>
      </c>
      <c r="E1959" s="4"/>
      <c r="F1959" s="1"/>
      <c r="G1959" s="1"/>
      <c r="H1959" s="1"/>
      <c r="I1959" s="4"/>
    </row>
    <row r="1960" spans="1:9" x14ac:dyDescent="0.3">
      <c r="A1960" s="3">
        <v>1959000</v>
      </c>
      <c r="B1960" s="4">
        <f t="shared" si="60"/>
        <v>12651.875</v>
      </c>
      <c r="C1960" s="4">
        <f t="shared" si="61"/>
        <v>15228.250649990014</v>
      </c>
      <c r="D1960" s="4">
        <f>Sheet1!$J$56-Sheet2!C1960</f>
        <v>-8052.0900439294073</v>
      </c>
      <c r="E1960" s="4"/>
      <c r="F1960" s="1"/>
      <c r="G1960" s="1"/>
      <c r="H1960" s="1"/>
      <c r="I1960" s="4"/>
    </row>
    <row r="1961" spans="1:9" x14ac:dyDescent="0.3">
      <c r="A1961" s="3">
        <v>1960000</v>
      </c>
      <c r="B1961" s="4">
        <f t="shared" si="60"/>
        <v>12658.333333333334</v>
      </c>
      <c r="C1961" s="4">
        <f t="shared" si="61"/>
        <v>15236.024131689857</v>
      </c>
      <c r="D1961" s="4">
        <f>Sheet1!$J$56-Sheet2!C1961</f>
        <v>-8059.8635256292509</v>
      </c>
      <c r="E1961" s="4"/>
      <c r="F1961" s="1"/>
      <c r="G1961" s="1"/>
      <c r="H1961" s="1"/>
      <c r="I1961" s="4"/>
    </row>
    <row r="1962" spans="1:9" x14ac:dyDescent="0.3">
      <c r="A1962" s="3">
        <v>1961000</v>
      </c>
      <c r="B1962" s="4">
        <f t="shared" si="60"/>
        <v>12664.791666666666</v>
      </c>
      <c r="C1962" s="4">
        <f t="shared" si="61"/>
        <v>15243.797613389701</v>
      </c>
      <c r="D1962" s="4">
        <f>Sheet1!$J$56-Sheet2!C1962</f>
        <v>-8067.6370073290946</v>
      </c>
      <c r="E1962" s="4"/>
      <c r="F1962" s="1"/>
      <c r="G1962" s="1"/>
      <c r="H1962" s="1"/>
      <c r="I1962" s="4"/>
    </row>
    <row r="1963" spans="1:9" x14ac:dyDescent="0.3">
      <c r="A1963" s="3">
        <v>1962000</v>
      </c>
      <c r="B1963" s="4">
        <f t="shared" si="60"/>
        <v>12671.25</v>
      </c>
      <c r="C1963" s="4">
        <f t="shared" si="61"/>
        <v>15251.571095089541</v>
      </c>
      <c r="D1963" s="4">
        <f>Sheet1!$J$56-Sheet2!C1963</f>
        <v>-8075.4104890289345</v>
      </c>
      <c r="E1963" s="4"/>
      <c r="F1963" s="1"/>
      <c r="G1963" s="1"/>
      <c r="H1963" s="1"/>
      <c r="I1963" s="4"/>
    </row>
    <row r="1964" spans="1:9" x14ac:dyDescent="0.3">
      <c r="A1964" s="3">
        <v>1963000</v>
      </c>
      <c r="B1964" s="4">
        <f t="shared" si="60"/>
        <v>12677.708333333334</v>
      </c>
      <c r="C1964" s="4">
        <f t="shared" si="61"/>
        <v>15259.344576789383</v>
      </c>
      <c r="D1964" s="4">
        <f>Sheet1!$J$56-Sheet2!C1964</f>
        <v>-8083.1839707287763</v>
      </c>
      <c r="E1964" s="4"/>
      <c r="F1964" s="1"/>
      <c r="G1964" s="1"/>
      <c r="H1964" s="1"/>
      <c r="I1964" s="4"/>
    </row>
    <row r="1965" spans="1:9" x14ac:dyDescent="0.3">
      <c r="A1965" s="3">
        <v>1964000</v>
      </c>
      <c r="B1965" s="4">
        <f t="shared" si="60"/>
        <v>12684.166666666666</v>
      </c>
      <c r="C1965" s="4">
        <f t="shared" si="61"/>
        <v>15267.118058489226</v>
      </c>
      <c r="D1965" s="4">
        <f>Sheet1!$J$56-Sheet2!C1965</f>
        <v>-8090.9574524286199</v>
      </c>
      <c r="E1965" s="4"/>
      <c r="F1965" s="1"/>
      <c r="G1965" s="1"/>
      <c r="H1965" s="1"/>
      <c r="I1965" s="4"/>
    </row>
    <row r="1966" spans="1:9" x14ac:dyDescent="0.3">
      <c r="A1966" s="3">
        <v>1965000</v>
      </c>
      <c r="B1966" s="4">
        <f t="shared" si="60"/>
        <v>12690.625</v>
      </c>
      <c r="C1966" s="4">
        <f t="shared" si="61"/>
        <v>15274.891540189066</v>
      </c>
      <c r="D1966" s="4">
        <f>Sheet1!$J$56-Sheet2!C1966</f>
        <v>-8098.7309341284599</v>
      </c>
      <c r="E1966" s="4"/>
      <c r="F1966" s="1"/>
      <c r="G1966" s="1"/>
      <c r="H1966" s="1"/>
      <c r="I1966" s="4"/>
    </row>
    <row r="1967" spans="1:9" x14ac:dyDescent="0.3">
      <c r="A1967" s="3">
        <v>1966000</v>
      </c>
      <c r="B1967" s="4">
        <f t="shared" si="60"/>
        <v>12697.083333333334</v>
      </c>
      <c r="C1967" s="4">
        <f t="shared" si="61"/>
        <v>15282.665021888908</v>
      </c>
      <c r="D1967" s="4">
        <f>Sheet1!$J$56-Sheet2!C1967</f>
        <v>-8106.5044158283017</v>
      </c>
      <c r="E1967" s="4"/>
      <c r="F1967" s="1"/>
      <c r="G1967" s="1"/>
      <c r="H1967" s="1"/>
      <c r="I1967" s="4"/>
    </row>
    <row r="1968" spans="1:9" x14ac:dyDescent="0.3">
      <c r="A1968" s="3">
        <v>1967000</v>
      </c>
      <c r="B1968" s="4">
        <f t="shared" si="60"/>
        <v>12703.541666666666</v>
      </c>
      <c r="C1968" s="4">
        <f t="shared" si="61"/>
        <v>15290.438503588748</v>
      </c>
      <c r="D1968" s="4">
        <f>Sheet1!$J$56-Sheet2!C1968</f>
        <v>-8114.2778975281417</v>
      </c>
      <c r="E1968" s="4"/>
      <c r="F1968" s="1"/>
      <c r="G1968" s="1"/>
      <c r="H1968" s="1"/>
      <c r="I1968" s="4"/>
    </row>
    <row r="1969" spans="1:9" x14ac:dyDescent="0.3">
      <c r="A1969" s="3">
        <v>1968000</v>
      </c>
      <c r="B1969" s="4">
        <f t="shared" si="60"/>
        <v>12710</v>
      </c>
      <c r="C1969" s="4">
        <f t="shared" si="61"/>
        <v>15298.211985288592</v>
      </c>
      <c r="D1969" s="4">
        <f>Sheet1!$J$56-Sheet2!C1969</f>
        <v>-8122.0513792279853</v>
      </c>
      <c r="E1969" s="4"/>
      <c r="F1969" s="1"/>
      <c r="G1969" s="1"/>
      <c r="H1969" s="1"/>
      <c r="I1969" s="4"/>
    </row>
    <row r="1970" spans="1:9" x14ac:dyDescent="0.3">
      <c r="A1970" s="3">
        <v>1969000</v>
      </c>
      <c r="B1970" s="4">
        <f t="shared" si="60"/>
        <v>12716.458333333334</v>
      </c>
      <c r="C1970" s="4">
        <f t="shared" si="61"/>
        <v>15305.985466988433</v>
      </c>
      <c r="D1970" s="4">
        <f>Sheet1!$J$56-Sheet2!C1970</f>
        <v>-8129.8248609278271</v>
      </c>
      <c r="E1970" s="4"/>
      <c r="F1970" s="1"/>
      <c r="G1970" s="1"/>
      <c r="H1970" s="1"/>
      <c r="I1970" s="4"/>
    </row>
    <row r="1971" spans="1:9" x14ac:dyDescent="0.3">
      <c r="A1971" s="3">
        <v>1970000</v>
      </c>
      <c r="B1971" s="4">
        <f t="shared" si="60"/>
        <v>12722.916666666666</v>
      </c>
      <c r="C1971" s="4">
        <f t="shared" si="61"/>
        <v>15313.758948688273</v>
      </c>
      <c r="D1971" s="4">
        <f>Sheet1!$J$56-Sheet2!C1971</f>
        <v>-8137.5983426276671</v>
      </c>
      <c r="E1971" s="4"/>
      <c r="F1971" s="1"/>
      <c r="G1971" s="1"/>
      <c r="H1971" s="1"/>
      <c r="I1971" s="4"/>
    </row>
    <row r="1972" spans="1:9" x14ac:dyDescent="0.3">
      <c r="A1972" s="3">
        <v>1971000</v>
      </c>
      <c r="B1972" s="4">
        <f t="shared" si="60"/>
        <v>12729.375</v>
      </c>
      <c r="C1972" s="4">
        <f t="shared" si="61"/>
        <v>15321.532430388117</v>
      </c>
      <c r="D1972" s="4">
        <f>Sheet1!$J$56-Sheet2!C1972</f>
        <v>-8145.3718243275107</v>
      </c>
      <c r="E1972" s="4"/>
      <c r="F1972" s="1"/>
      <c r="G1972" s="1"/>
      <c r="H1972" s="1"/>
      <c r="I1972" s="4"/>
    </row>
    <row r="1973" spans="1:9" x14ac:dyDescent="0.3">
      <c r="A1973" s="3">
        <v>1972000</v>
      </c>
      <c r="B1973" s="4">
        <f t="shared" si="60"/>
        <v>12735.833333333334</v>
      </c>
      <c r="C1973" s="4">
        <f t="shared" si="61"/>
        <v>15329.305912087959</v>
      </c>
      <c r="D1973" s="4">
        <f>Sheet1!$J$56-Sheet2!C1973</f>
        <v>-8153.1453060273525</v>
      </c>
      <c r="E1973" s="4"/>
      <c r="F1973" s="1"/>
      <c r="G1973" s="1"/>
      <c r="H1973" s="1"/>
      <c r="I1973" s="4"/>
    </row>
    <row r="1974" spans="1:9" x14ac:dyDescent="0.3">
      <c r="A1974" s="3">
        <v>1973000</v>
      </c>
      <c r="B1974" s="4">
        <f t="shared" si="60"/>
        <v>12742.291666666666</v>
      </c>
      <c r="C1974" s="4">
        <f t="shared" si="61"/>
        <v>15337.079393787799</v>
      </c>
      <c r="D1974" s="4">
        <f>Sheet1!$J$56-Sheet2!C1974</f>
        <v>-8160.9187877271925</v>
      </c>
      <c r="E1974" s="4"/>
      <c r="F1974" s="1"/>
      <c r="G1974" s="1"/>
      <c r="H1974" s="1"/>
      <c r="I1974" s="4"/>
    </row>
    <row r="1975" spans="1:9" x14ac:dyDescent="0.3">
      <c r="A1975" s="3">
        <v>1974000</v>
      </c>
      <c r="B1975" s="4">
        <f t="shared" si="60"/>
        <v>12748.75</v>
      </c>
      <c r="C1975" s="4">
        <f t="shared" si="61"/>
        <v>15344.852875487642</v>
      </c>
      <c r="D1975" s="4">
        <f>Sheet1!$J$56-Sheet2!C1975</f>
        <v>-8168.6922694270361</v>
      </c>
      <c r="E1975" s="4"/>
      <c r="F1975" s="1"/>
      <c r="G1975" s="1"/>
      <c r="H1975" s="1"/>
      <c r="I1975" s="4"/>
    </row>
    <row r="1976" spans="1:9" x14ac:dyDescent="0.3">
      <c r="A1976" s="3">
        <v>1975000</v>
      </c>
      <c r="B1976" s="4">
        <f t="shared" si="60"/>
        <v>12755.208333333334</v>
      </c>
      <c r="C1976" s="4">
        <f t="shared" si="61"/>
        <v>15352.626357187486</v>
      </c>
      <c r="D1976" s="4">
        <f>Sheet1!$J$56-Sheet2!C1976</f>
        <v>-8176.4657511268797</v>
      </c>
      <c r="E1976" s="4"/>
      <c r="F1976" s="1"/>
      <c r="G1976" s="1"/>
      <c r="H1976" s="1"/>
      <c r="I1976" s="4"/>
    </row>
    <row r="1977" spans="1:9" x14ac:dyDescent="0.3">
      <c r="A1977" s="3">
        <v>1976000</v>
      </c>
      <c r="B1977" s="4">
        <f t="shared" si="60"/>
        <v>12761.666666666666</v>
      </c>
      <c r="C1977" s="4">
        <f t="shared" si="61"/>
        <v>15360.399838887324</v>
      </c>
      <c r="D1977" s="4">
        <f>Sheet1!$J$56-Sheet2!C1977</f>
        <v>-8184.2392328267179</v>
      </c>
      <c r="E1977" s="4"/>
      <c r="F1977" s="1"/>
      <c r="G1977" s="1"/>
      <c r="H1977" s="1"/>
      <c r="I1977" s="4"/>
    </row>
    <row r="1978" spans="1:9" x14ac:dyDescent="0.3">
      <c r="A1978" s="3">
        <v>1977000</v>
      </c>
      <c r="B1978" s="4">
        <f t="shared" si="60"/>
        <v>12768.125</v>
      </c>
      <c r="C1978" s="4">
        <f t="shared" si="61"/>
        <v>15368.173320587168</v>
      </c>
      <c r="D1978" s="4">
        <f>Sheet1!$J$56-Sheet2!C1978</f>
        <v>-8192.0127145265615</v>
      </c>
      <c r="E1978" s="4"/>
      <c r="F1978" s="1"/>
      <c r="G1978" s="1"/>
      <c r="H1978" s="1"/>
      <c r="I1978" s="4"/>
    </row>
    <row r="1979" spans="1:9" x14ac:dyDescent="0.3">
      <c r="A1979" s="3">
        <v>1978000</v>
      </c>
      <c r="B1979" s="4">
        <f t="shared" si="60"/>
        <v>12774.583333333334</v>
      </c>
      <c r="C1979" s="4">
        <f t="shared" si="61"/>
        <v>15375.946802287008</v>
      </c>
      <c r="D1979" s="4">
        <f>Sheet1!$J$56-Sheet2!C1979</f>
        <v>-8199.7861962264014</v>
      </c>
      <c r="E1979" s="4"/>
      <c r="F1979" s="1"/>
      <c r="G1979" s="1"/>
      <c r="H1979" s="1"/>
      <c r="I1979" s="4"/>
    </row>
    <row r="1980" spans="1:9" x14ac:dyDescent="0.3">
      <c r="A1980" s="3">
        <v>1979000</v>
      </c>
      <c r="B1980" s="4">
        <f t="shared" si="60"/>
        <v>12781.041666666666</v>
      </c>
      <c r="C1980" s="4">
        <f t="shared" si="61"/>
        <v>15383.720283986851</v>
      </c>
      <c r="D1980" s="4">
        <f>Sheet1!$J$56-Sheet2!C1980</f>
        <v>-8207.5596779262451</v>
      </c>
      <c r="E1980" s="4"/>
      <c r="F1980" s="1"/>
      <c r="G1980" s="1"/>
      <c r="H1980" s="1"/>
      <c r="I1980" s="4"/>
    </row>
    <row r="1981" spans="1:9" x14ac:dyDescent="0.3">
      <c r="A1981" s="3">
        <v>1980000</v>
      </c>
      <c r="B1981" s="4">
        <f t="shared" si="60"/>
        <v>12787.5</v>
      </c>
      <c r="C1981" s="4">
        <f t="shared" si="61"/>
        <v>15391.493765686693</v>
      </c>
      <c r="D1981" s="4">
        <f>Sheet1!$J$56-Sheet2!C1981</f>
        <v>-8215.3331596260869</v>
      </c>
      <c r="E1981" s="4"/>
      <c r="F1981" s="1"/>
      <c r="G1981" s="1"/>
      <c r="H1981" s="1"/>
      <c r="I1981" s="4"/>
    </row>
    <row r="1982" spans="1:9" x14ac:dyDescent="0.3">
      <c r="A1982" s="3">
        <v>1981000</v>
      </c>
      <c r="B1982" s="4">
        <f t="shared" si="60"/>
        <v>12793.958333333334</v>
      </c>
      <c r="C1982" s="4">
        <f t="shared" si="61"/>
        <v>15399.267247386533</v>
      </c>
      <c r="D1982" s="4">
        <f>Sheet1!$J$56-Sheet2!C1982</f>
        <v>-8223.1066413259268</v>
      </c>
      <c r="E1982" s="4"/>
      <c r="F1982" s="1"/>
      <c r="G1982" s="1"/>
      <c r="H1982" s="1"/>
      <c r="I1982" s="4"/>
    </row>
    <row r="1983" spans="1:9" x14ac:dyDescent="0.3">
      <c r="A1983" s="3">
        <v>1982000</v>
      </c>
      <c r="B1983" s="4">
        <f t="shared" si="60"/>
        <v>12800.416666666666</v>
      </c>
      <c r="C1983" s="4">
        <f t="shared" si="61"/>
        <v>15407.040729086377</v>
      </c>
      <c r="D1983" s="4">
        <f>Sheet1!$J$56-Sheet2!C1983</f>
        <v>-8230.8801230257704</v>
      </c>
      <c r="E1983" s="4"/>
      <c r="F1983" s="1"/>
      <c r="G1983" s="1"/>
      <c r="H1983" s="1"/>
      <c r="I1983" s="4"/>
    </row>
    <row r="1984" spans="1:9" x14ac:dyDescent="0.3">
      <c r="A1984" s="3">
        <v>1983000</v>
      </c>
      <c r="B1984" s="4">
        <f t="shared" si="60"/>
        <v>12806.875</v>
      </c>
      <c r="C1984" s="4">
        <f t="shared" si="61"/>
        <v>15414.814210786219</v>
      </c>
      <c r="D1984" s="4">
        <f>Sheet1!$J$56-Sheet2!C1984</f>
        <v>-8238.6536047256122</v>
      </c>
      <c r="E1984" s="4"/>
      <c r="F1984" s="1"/>
      <c r="G1984" s="1"/>
      <c r="H1984" s="1"/>
      <c r="I1984" s="4"/>
    </row>
    <row r="1985" spans="1:9" x14ac:dyDescent="0.3">
      <c r="A1985" s="3">
        <v>1984000</v>
      </c>
      <c r="B1985" s="4">
        <f t="shared" si="60"/>
        <v>12813.333333333334</v>
      </c>
      <c r="C1985" s="4">
        <f t="shared" si="61"/>
        <v>15422.587692486059</v>
      </c>
      <c r="D1985" s="4">
        <f>Sheet1!$J$56-Sheet2!C1985</f>
        <v>-8246.4270864254522</v>
      </c>
      <c r="E1985" s="4"/>
      <c r="F1985" s="1"/>
      <c r="G1985" s="1"/>
      <c r="H1985" s="1"/>
      <c r="I1985" s="4"/>
    </row>
    <row r="1986" spans="1:9" x14ac:dyDescent="0.3">
      <c r="A1986" s="3">
        <v>1985000</v>
      </c>
      <c r="B1986" s="4">
        <f t="shared" si="60"/>
        <v>12819.791666666666</v>
      </c>
      <c r="C1986" s="4">
        <f t="shared" si="61"/>
        <v>15430.361174185902</v>
      </c>
      <c r="D1986" s="4">
        <f>Sheet1!$J$56-Sheet2!C1986</f>
        <v>-8254.2005681252958</v>
      </c>
      <c r="E1986" s="4"/>
      <c r="F1986" s="1"/>
      <c r="G1986" s="1"/>
      <c r="H1986" s="1"/>
      <c r="I1986" s="4"/>
    </row>
    <row r="1987" spans="1:9" x14ac:dyDescent="0.3">
      <c r="A1987" s="3">
        <v>1986000</v>
      </c>
      <c r="B1987" s="4">
        <f t="shared" ref="B1987:B2050" si="62">A1987*$B$1/12</f>
        <v>12826.25</v>
      </c>
      <c r="C1987" s="4">
        <f t="shared" ref="C1987:C2050" si="63">-PMT($C$1/12,$D$1*12,A1987)</f>
        <v>15438.134655885744</v>
      </c>
      <c r="D1987" s="4">
        <f>Sheet1!$J$56-Sheet2!C1987</f>
        <v>-8261.9740498251376</v>
      </c>
      <c r="E1987" s="4"/>
      <c r="F1987" s="1"/>
      <c r="G1987" s="1"/>
      <c r="H1987" s="1"/>
      <c r="I1987" s="4"/>
    </row>
    <row r="1988" spans="1:9" x14ac:dyDescent="0.3">
      <c r="A1988" s="3">
        <v>1987000</v>
      </c>
      <c r="B1988" s="4">
        <f t="shared" si="62"/>
        <v>12832.708333333334</v>
      </c>
      <c r="C1988" s="4">
        <f t="shared" si="63"/>
        <v>15445.908137585584</v>
      </c>
      <c r="D1988" s="4">
        <f>Sheet1!$J$56-Sheet2!C1988</f>
        <v>-8269.7475315249776</v>
      </c>
      <c r="E1988" s="4"/>
      <c r="F1988" s="1"/>
      <c r="G1988" s="1"/>
      <c r="H1988" s="1"/>
      <c r="I1988" s="4"/>
    </row>
    <row r="1989" spans="1:9" x14ac:dyDescent="0.3">
      <c r="A1989" s="3">
        <v>1988000</v>
      </c>
      <c r="B1989" s="4">
        <f t="shared" si="62"/>
        <v>12839.166666666666</v>
      </c>
      <c r="C1989" s="4">
        <f t="shared" si="63"/>
        <v>15453.681619285428</v>
      </c>
      <c r="D1989" s="4">
        <f>Sheet1!$J$56-Sheet2!C1989</f>
        <v>-8277.5210132248212</v>
      </c>
      <c r="E1989" s="4"/>
      <c r="F1989" s="1"/>
      <c r="G1989" s="1"/>
      <c r="H1989" s="1"/>
      <c r="I1989" s="4"/>
    </row>
    <row r="1990" spans="1:9" x14ac:dyDescent="0.3">
      <c r="A1990" s="3">
        <v>1989000</v>
      </c>
      <c r="B1990" s="4">
        <f t="shared" si="62"/>
        <v>12845.625</v>
      </c>
      <c r="C1990" s="4">
        <f t="shared" si="63"/>
        <v>15461.455100985268</v>
      </c>
      <c r="D1990" s="4">
        <f>Sheet1!$J$56-Sheet2!C1990</f>
        <v>-8285.2944949246612</v>
      </c>
      <c r="E1990" s="4"/>
      <c r="F1990" s="1"/>
      <c r="G1990" s="1"/>
      <c r="H1990" s="1"/>
      <c r="I1990" s="4"/>
    </row>
    <row r="1991" spans="1:9" x14ac:dyDescent="0.3">
      <c r="A1991" s="3">
        <v>1990000</v>
      </c>
      <c r="B1991" s="4">
        <f t="shared" si="62"/>
        <v>12852.083333333334</v>
      </c>
      <c r="C1991" s="4">
        <f t="shared" si="63"/>
        <v>15469.228582685109</v>
      </c>
      <c r="D1991" s="4">
        <f>Sheet1!$J$56-Sheet2!C1991</f>
        <v>-8293.067976624503</v>
      </c>
      <c r="E1991" s="4"/>
      <c r="F1991" s="1"/>
      <c r="G1991" s="1"/>
      <c r="H1991" s="1"/>
      <c r="I1991" s="4"/>
    </row>
    <row r="1992" spans="1:9" x14ac:dyDescent="0.3">
      <c r="A1992" s="3">
        <v>1991000</v>
      </c>
      <c r="B1992" s="4">
        <f t="shared" si="62"/>
        <v>12858.541666666666</v>
      </c>
      <c r="C1992" s="4">
        <f t="shared" si="63"/>
        <v>15477.002064384953</v>
      </c>
      <c r="D1992" s="4">
        <f>Sheet1!$J$56-Sheet2!C1992</f>
        <v>-8300.8414583243466</v>
      </c>
      <c r="E1992" s="4"/>
      <c r="F1992" s="1"/>
      <c r="G1992" s="1"/>
      <c r="H1992" s="1"/>
      <c r="I1992" s="4"/>
    </row>
    <row r="1993" spans="1:9" x14ac:dyDescent="0.3">
      <c r="A1993" s="3">
        <v>1992000</v>
      </c>
      <c r="B1993" s="4">
        <f t="shared" si="62"/>
        <v>12865</v>
      </c>
      <c r="C1993" s="4">
        <f t="shared" si="63"/>
        <v>15484.775546084793</v>
      </c>
      <c r="D1993" s="4">
        <f>Sheet1!$J$56-Sheet2!C1993</f>
        <v>-8308.6149400241866</v>
      </c>
      <c r="E1993" s="4"/>
      <c r="F1993" s="1"/>
      <c r="G1993" s="1"/>
      <c r="H1993" s="1"/>
      <c r="I1993" s="4"/>
    </row>
    <row r="1994" spans="1:9" x14ac:dyDescent="0.3">
      <c r="A1994" s="3">
        <v>1993000</v>
      </c>
      <c r="B1994" s="4">
        <f t="shared" si="62"/>
        <v>12871.458333333334</v>
      </c>
      <c r="C1994" s="4">
        <f t="shared" si="63"/>
        <v>15492.549027784637</v>
      </c>
      <c r="D1994" s="4">
        <f>Sheet1!$J$56-Sheet2!C1994</f>
        <v>-8316.3884217240302</v>
      </c>
      <c r="E1994" s="4"/>
      <c r="F1994" s="1"/>
      <c r="G1994" s="1"/>
      <c r="H1994" s="1"/>
      <c r="I1994" s="4"/>
    </row>
    <row r="1995" spans="1:9" x14ac:dyDescent="0.3">
      <c r="A1995" s="3">
        <v>1994000</v>
      </c>
      <c r="B1995" s="4">
        <f t="shared" si="62"/>
        <v>12877.916666666666</v>
      </c>
      <c r="C1995" s="4">
        <f t="shared" si="63"/>
        <v>15500.322509484478</v>
      </c>
      <c r="D1995" s="4">
        <f>Sheet1!$J$56-Sheet2!C1995</f>
        <v>-8324.161903423872</v>
      </c>
      <c r="E1995" s="4"/>
      <c r="F1995" s="1"/>
      <c r="G1995" s="1"/>
      <c r="H1995" s="1"/>
      <c r="I1995" s="4"/>
    </row>
    <row r="1996" spans="1:9" x14ac:dyDescent="0.3">
      <c r="A1996" s="3">
        <v>1995000</v>
      </c>
      <c r="B1996" s="4">
        <f t="shared" si="62"/>
        <v>12884.375</v>
      </c>
      <c r="C1996" s="4">
        <f t="shared" si="63"/>
        <v>15508.095991184318</v>
      </c>
      <c r="D1996" s="4">
        <f>Sheet1!$J$56-Sheet2!C1996</f>
        <v>-8331.935385123712</v>
      </c>
      <c r="E1996" s="4"/>
      <c r="F1996" s="1"/>
      <c r="G1996" s="1"/>
      <c r="H1996" s="1"/>
      <c r="I1996" s="4"/>
    </row>
    <row r="1997" spans="1:9" x14ac:dyDescent="0.3">
      <c r="A1997" s="3">
        <v>1996000</v>
      </c>
      <c r="B1997" s="4">
        <f t="shared" si="62"/>
        <v>12890.833333333334</v>
      </c>
      <c r="C1997" s="4">
        <f t="shared" si="63"/>
        <v>15515.869472884162</v>
      </c>
      <c r="D1997" s="4">
        <f>Sheet1!$J$56-Sheet2!C1997</f>
        <v>-8339.7088668235556</v>
      </c>
      <c r="E1997" s="4"/>
      <c r="F1997" s="1"/>
      <c r="G1997" s="1"/>
      <c r="H1997" s="1"/>
      <c r="I1997" s="4"/>
    </row>
    <row r="1998" spans="1:9" x14ac:dyDescent="0.3">
      <c r="A1998" s="3">
        <v>1997000</v>
      </c>
      <c r="B1998" s="4">
        <f t="shared" si="62"/>
        <v>12897.291666666666</v>
      </c>
      <c r="C1998" s="4">
        <f t="shared" si="63"/>
        <v>15523.642954584004</v>
      </c>
      <c r="D1998" s="4">
        <f>Sheet1!$J$56-Sheet2!C1998</f>
        <v>-8347.4823485233974</v>
      </c>
      <c r="E1998" s="4"/>
      <c r="F1998" s="1"/>
      <c r="G1998" s="1"/>
      <c r="H1998" s="1"/>
      <c r="I1998" s="4"/>
    </row>
    <row r="1999" spans="1:9" x14ac:dyDescent="0.3">
      <c r="A1999" s="3">
        <v>1998000</v>
      </c>
      <c r="B1999" s="4">
        <f t="shared" si="62"/>
        <v>12903.75</v>
      </c>
      <c r="C1999" s="4">
        <f t="shared" si="63"/>
        <v>15531.416436283844</v>
      </c>
      <c r="D1999" s="4">
        <f>Sheet1!$J$56-Sheet2!C1999</f>
        <v>-8355.2558302232374</v>
      </c>
      <c r="E1999" s="4"/>
      <c r="F1999" s="1"/>
      <c r="G1999" s="1"/>
      <c r="H1999" s="1"/>
      <c r="I1999" s="4"/>
    </row>
    <row r="2000" spans="1:9" x14ac:dyDescent="0.3">
      <c r="A2000" s="3">
        <v>1999000</v>
      </c>
      <c r="B2000" s="4">
        <f t="shared" si="62"/>
        <v>12910.208333333334</v>
      </c>
      <c r="C2000" s="4">
        <f t="shared" si="63"/>
        <v>15539.189917983687</v>
      </c>
      <c r="D2000" s="4">
        <f>Sheet1!$J$56-Sheet2!C2000</f>
        <v>-8363.029311923081</v>
      </c>
      <c r="E2000" s="4"/>
      <c r="F2000" s="1"/>
      <c r="G2000" s="1"/>
      <c r="H2000" s="1"/>
      <c r="I2000" s="4"/>
    </row>
    <row r="2001" spans="1:9" x14ac:dyDescent="0.3">
      <c r="A2001" s="3">
        <v>2000000</v>
      </c>
      <c r="B2001" s="4">
        <f t="shared" si="62"/>
        <v>12916.666666666666</v>
      </c>
      <c r="C2001" s="4">
        <f t="shared" si="63"/>
        <v>15546.963399683527</v>
      </c>
      <c r="D2001" s="4">
        <f>Sheet1!$J$56-Sheet2!C2001</f>
        <v>-8370.8027936229209</v>
      </c>
      <c r="E2001" s="4"/>
      <c r="F2001" s="1"/>
      <c r="G2001" s="1"/>
      <c r="H2001" s="1"/>
      <c r="I2001" s="4"/>
    </row>
    <row r="2002" spans="1:9" x14ac:dyDescent="0.3">
      <c r="A2002" s="3">
        <v>2001000</v>
      </c>
      <c r="B2002" s="4">
        <f t="shared" si="62"/>
        <v>12923.125</v>
      </c>
      <c r="C2002" s="4">
        <f t="shared" si="63"/>
        <v>15554.736881383369</v>
      </c>
      <c r="D2002" s="4">
        <f>Sheet1!$J$56-Sheet2!C2002</f>
        <v>-8378.5762753227627</v>
      </c>
      <c r="E2002" s="4"/>
      <c r="F2002" s="1"/>
      <c r="G2002" s="1"/>
      <c r="H2002" s="1"/>
      <c r="I2002" s="4"/>
    </row>
    <row r="2003" spans="1:9" x14ac:dyDescent="0.3">
      <c r="A2003" s="3">
        <v>2002000</v>
      </c>
      <c r="B2003" s="4">
        <f t="shared" si="62"/>
        <v>12929.583333333334</v>
      </c>
      <c r="C2003" s="4">
        <f t="shared" si="63"/>
        <v>15562.510363083213</v>
      </c>
      <c r="D2003" s="4">
        <f>Sheet1!$J$56-Sheet2!C2003</f>
        <v>-8386.3497570226064</v>
      </c>
      <c r="E2003" s="4"/>
      <c r="F2003" s="1"/>
      <c r="G2003" s="1"/>
      <c r="H2003" s="1"/>
      <c r="I2003" s="4"/>
    </row>
    <row r="2004" spans="1:9" x14ac:dyDescent="0.3">
      <c r="A2004" s="3">
        <v>2003000</v>
      </c>
      <c r="B2004" s="4">
        <f t="shared" si="62"/>
        <v>12936.041666666666</v>
      </c>
      <c r="C2004" s="4">
        <f t="shared" si="63"/>
        <v>15570.283844783053</v>
      </c>
      <c r="D2004" s="4">
        <f>Sheet1!$J$56-Sheet2!C2004</f>
        <v>-8394.1232387224463</v>
      </c>
      <c r="E2004" s="4"/>
      <c r="F2004" s="1"/>
      <c r="G2004" s="1"/>
      <c r="H2004" s="1"/>
      <c r="I2004" s="4"/>
    </row>
    <row r="2005" spans="1:9" x14ac:dyDescent="0.3">
      <c r="A2005" s="3">
        <v>2004000</v>
      </c>
      <c r="B2005" s="4">
        <f t="shared" si="62"/>
        <v>12942.5</v>
      </c>
      <c r="C2005" s="4">
        <f t="shared" si="63"/>
        <v>15578.057326482894</v>
      </c>
      <c r="D2005" s="4">
        <f>Sheet1!$J$56-Sheet2!C2005</f>
        <v>-8401.8967204222881</v>
      </c>
      <c r="E2005" s="4"/>
      <c r="F2005" s="1"/>
      <c r="G2005" s="1"/>
      <c r="H2005" s="1"/>
      <c r="I2005" s="4"/>
    </row>
    <row r="2006" spans="1:9" x14ac:dyDescent="0.3">
      <c r="A2006" s="3">
        <v>2005000</v>
      </c>
      <c r="B2006" s="4">
        <f t="shared" si="62"/>
        <v>12948.958333333334</v>
      </c>
      <c r="C2006" s="4">
        <f t="shared" si="63"/>
        <v>15585.830808182738</v>
      </c>
      <c r="D2006" s="4">
        <f>Sheet1!$J$56-Sheet2!C2006</f>
        <v>-8409.6702021221317</v>
      </c>
      <c r="E2006" s="4"/>
      <c r="F2006" s="1"/>
      <c r="G2006" s="1"/>
      <c r="H2006" s="1"/>
      <c r="I2006" s="4"/>
    </row>
    <row r="2007" spans="1:9" x14ac:dyDescent="0.3">
      <c r="A2007" s="3">
        <v>2006000</v>
      </c>
      <c r="B2007" s="4">
        <f t="shared" si="62"/>
        <v>12955.416666666666</v>
      </c>
      <c r="C2007" s="4">
        <f t="shared" si="63"/>
        <v>15593.604289882578</v>
      </c>
      <c r="D2007" s="4">
        <f>Sheet1!$J$56-Sheet2!C2007</f>
        <v>-8417.4436838219717</v>
      </c>
      <c r="E2007" s="4"/>
      <c r="F2007" s="1"/>
      <c r="G2007" s="1"/>
      <c r="H2007" s="1"/>
      <c r="I2007" s="4"/>
    </row>
    <row r="2008" spans="1:9" x14ac:dyDescent="0.3">
      <c r="A2008" s="3">
        <v>2007000</v>
      </c>
      <c r="B2008" s="4">
        <f t="shared" si="62"/>
        <v>12961.875</v>
      </c>
      <c r="C2008" s="4">
        <f t="shared" si="63"/>
        <v>15601.37777158242</v>
      </c>
      <c r="D2008" s="4">
        <f>Sheet1!$J$56-Sheet2!C2008</f>
        <v>-8425.2171655218135</v>
      </c>
      <c r="E2008" s="4"/>
      <c r="F2008" s="1"/>
      <c r="G2008" s="1"/>
      <c r="H2008" s="1"/>
      <c r="I2008" s="4"/>
    </row>
    <row r="2009" spans="1:9" x14ac:dyDescent="0.3">
      <c r="A2009" s="3">
        <v>2008000</v>
      </c>
      <c r="B2009" s="4">
        <f t="shared" si="62"/>
        <v>12968.333333333334</v>
      </c>
      <c r="C2009" s="4">
        <f t="shared" si="63"/>
        <v>15609.15125328226</v>
      </c>
      <c r="D2009" s="4">
        <f>Sheet1!$J$56-Sheet2!C2009</f>
        <v>-8432.9906472216535</v>
      </c>
      <c r="E2009" s="4"/>
      <c r="F2009" s="1"/>
      <c r="G2009" s="1"/>
      <c r="H2009" s="1"/>
      <c r="I2009" s="4"/>
    </row>
    <row r="2010" spans="1:9" x14ac:dyDescent="0.3">
      <c r="A2010" s="3">
        <v>2009000</v>
      </c>
      <c r="B2010" s="4">
        <f t="shared" si="62"/>
        <v>12974.791666666666</v>
      </c>
      <c r="C2010" s="4">
        <f t="shared" si="63"/>
        <v>15616.924734982103</v>
      </c>
      <c r="D2010" s="4">
        <f>Sheet1!$J$56-Sheet2!C2010</f>
        <v>-8440.7641289214971</v>
      </c>
      <c r="E2010" s="4"/>
      <c r="F2010" s="1"/>
      <c r="G2010" s="1"/>
      <c r="H2010" s="1"/>
      <c r="I2010" s="4"/>
    </row>
    <row r="2011" spans="1:9" x14ac:dyDescent="0.3">
      <c r="A2011" s="3">
        <v>2010000</v>
      </c>
      <c r="B2011" s="4">
        <f t="shared" si="62"/>
        <v>12981.25</v>
      </c>
      <c r="C2011" s="4">
        <f t="shared" si="63"/>
        <v>15624.698216681947</v>
      </c>
      <c r="D2011" s="4">
        <f>Sheet1!$J$56-Sheet2!C2011</f>
        <v>-8448.5376106213407</v>
      </c>
      <c r="E2011" s="4"/>
      <c r="F2011" s="1"/>
      <c r="G2011" s="1"/>
      <c r="H2011" s="1"/>
      <c r="I2011" s="4"/>
    </row>
    <row r="2012" spans="1:9" x14ac:dyDescent="0.3">
      <c r="A2012" s="3">
        <v>2011000</v>
      </c>
      <c r="B2012" s="4">
        <f t="shared" si="62"/>
        <v>12987.708333333334</v>
      </c>
      <c r="C2012" s="4">
        <f t="shared" si="63"/>
        <v>15632.471698381787</v>
      </c>
      <c r="D2012" s="4">
        <f>Sheet1!$J$56-Sheet2!C2012</f>
        <v>-8456.3110923211807</v>
      </c>
      <c r="E2012" s="4"/>
      <c r="F2012" s="1"/>
      <c r="G2012" s="1"/>
      <c r="H2012" s="1"/>
      <c r="I2012" s="4"/>
    </row>
    <row r="2013" spans="1:9" x14ac:dyDescent="0.3">
      <c r="A2013" s="3">
        <v>2012000</v>
      </c>
      <c r="B2013" s="4">
        <f t="shared" si="62"/>
        <v>12994.166666666666</v>
      </c>
      <c r="C2013" s="4">
        <f t="shared" si="63"/>
        <v>15640.245180081629</v>
      </c>
      <c r="D2013" s="4">
        <f>Sheet1!$J$56-Sheet2!C2013</f>
        <v>-8464.0845740210225</v>
      </c>
      <c r="E2013" s="4"/>
      <c r="F2013" s="1"/>
      <c r="G2013" s="1"/>
      <c r="H2013" s="1"/>
      <c r="I2013" s="4"/>
    </row>
    <row r="2014" spans="1:9" x14ac:dyDescent="0.3">
      <c r="A2014" s="3">
        <v>2013000</v>
      </c>
      <c r="B2014" s="4">
        <f t="shared" si="62"/>
        <v>13000.625</v>
      </c>
      <c r="C2014" s="4">
        <f t="shared" si="63"/>
        <v>15648.018661781472</v>
      </c>
      <c r="D2014" s="4">
        <f>Sheet1!$J$56-Sheet2!C2014</f>
        <v>-8471.8580557208661</v>
      </c>
      <c r="E2014" s="4"/>
      <c r="F2014" s="1"/>
      <c r="G2014" s="1"/>
      <c r="H2014" s="1"/>
      <c r="I2014" s="4"/>
    </row>
    <row r="2015" spans="1:9" x14ac:dyDescent="0.3">
      <c r="A2015" s="3">
        <v>2014000</v>
      </c>
      <c r="B2015" s="4">
        <f t="shared" si="62"/>
        <v>13007.083333333334</v>
      </c>
      <c r="C2015" s="4">
        <f t="shared" si="63"/>
        <v>15655.792143481312</v>
      </c>
      <c r="D2015" s="4">
        <f>Sheet1!$J$56-Sheet2!C2015</f>
        <v>-8479.6315374207061</v>
      </c>
      <c r="E2015" s="4"/>
      <c r="F2015" s="1"/>
      <c r="G2015" s="1"/>
      <c r="H2015" s="1"/>
      <c r="I2015" s="4"/>
    </row>
    <row r="2016" spans="1:9" x14ac:dyDescent="0.3">
      <c r="A2016" s="3">
        <v>2015000</v>
      </c>
      <c r="B2016" s="4">
        <f t="shared" si="62"/>
        <v>13013.541666666666</v>
      </c>
      <c r="C2016" s="4">
        <f t="shared" si="63"/>
        <v>15663.565625181154</v>
      </c>
      <c r="D2016" s="4">
        <f>Sheet1!$J$56-Sheet2!C2016</f>
        <v>-8487.4050191205479</v>
      </c>
      <c r="E2016" s="4"/>
      <c r="F2016" s="1"/>
      <c r="G2016" s="1"/>
      <c r="H2016" s="1"/>
      <c r="I2016" s="4"/>
    </row>
    <row r="2017" spans="1:9" x14ac:dyDescent="0.3">
      <c r="A2017" s="3">
        <v>2016000</v>
      </c>
      <c r="B2017" s="4">
        <f t="shared" si="62"/>
        <v>13020</v>
      </c>
      <c r="C2017" s="4">
        <f t="shared" si="63"/>
        <v>15671.339106880998</v>
      </c>
      <c r="D2017" s="4">
        <f>Sheet1!$J$56-Sheet2!C2017</f>
        <v>-8495.1785008203915</v>
      </c>
      <c r="E2017" s="4"/>
      <c r="F2017" s="1"/>
      <c r="G2017" s="1"/>
      <c r="H2017" s="1"/>
      <c r="I2017" s="4"/>
    </row>
    <row r="2018" spans="1:9" x14ac:dyDescent="0.3">
      <c r="A2018" s="3">
        <v>2017000</v>
      </c>
      <c r="B2018" s="4">
        <f t="shared" si="62"/>
        <v>13026.458333333334</v>
      </c>
      <c r="C2018" s="4">
        <f t="shared" si="63"/>
        <v>15679.112588580838</v>
      </c>
      <c r="D2018" s="4">
        <f>Sheet1!$J$56-Sheet2!C2018</f>
        <v>-8502.9519825202315</v>
      </c>
      <c r="E2018" s="4"/>
      <c r="F2018" s="1"/>
      <c r="G2018" s="1"/>
      <c r="H2018" s="1"/>
      <c r="I2018" s="4"/>
    </row>
    <row r="2019" spans="1:9" x14ac:dyDescent="0.3">
      <c r="A2019" s="3">
        <v>2018000</v>
      </c>
      <c r="B2019" s="4">
        <f t="shared" si="62"/>
        <v>13032.916666666666</v>
      </c>
      <c r="C2019" s="4">
        <f t="shared" si="63"/>
        <v>15686.88607028068</v>
      </c>
      <c r="D2019" s="4">
        <f>Sheet1!$J$56-Sheet2!C2019</f>
        <v>-8510.7254642200733</v>
      </c>
      <c r="E2019" s="4"/>
      <c r="F2019" s="1"/>
      <c r="G2019" s="1"/>
      <c r="H2019" s="1"/>
      <c r="I2019" s="4"/>
    </row>
    <row r="2020" spans="1:9" x14ac:dyDescent="0.3">
      <c r="A2020" s="3">
        <v>2019000</v>
      </c>
      <c r="B2020" s="4">
        <f t="shared" si="62"/>
        <v>13039.375</v>
      </c>
      <c r="C2020" s="4">
        <f t="shared" si="63"/>
        <v>15694.65955198052</v>
      </c>
      <c r="D2020" s="4">
        <f>Sheet1!$J$56-Sheet2!C2020</f>
        <v>-8518.4989459199132</v>
      </c>
      <c r="E2020" s="4"/>
      <c r="F2020" s="1"/>
      <c r="G2020" s="1"/>
      <c r="H2020" s="1"/>
      <c r="I2020" s="4"/>
    </row>
    <row r="2021" spans="1:9" x14ac:dyDescent="0.3">
      <c r="A2021" s="3">
        <v>2020000</v>
      </c>
      <c r="B2021" s="4">
        <f t="shared" si="62"/>
        <v>13045.833333333334</v>
      </c>
      <c r="C2021" s="4">
        <f t="shared" si="63"/>
        <v>15702.433033680363</v>
      </c>
      <c r="D2021" s="4">
        <f>Sheet1!$J$56-Sheet2!C2021</f>
        <v>-8526.2724276197569</v>
      </c>
      <c r="E2021" s="4"/>
      <c r="F2021" s="1"/>
      <c r="G2021" s="1"/>
      <c r="H2021" s="1"/>
      <c r="I2021" s="4"/>
    </row>
    <row r="2022" spans="1:9" x14ac:dyDescent="0.3">
      <c r="A2022" s="3">
        <v>2021000</v>
      </c>
      <c r="B2022" s="4">
        <f t="shared" si="62"/>
        <v>13052.291666666666</v>
      </c>
      <c r="C2022" s="4">
        <f t="shared" si="63"/>
        <v>15710.206515380205</v>
      </c>
      <c r="D2022" s="4">
        <f>Sheet1!$J$56-Sheet2!C2022</f>
        <v>-8534.0459093195986</v>
      </c>
      <c r="E2022" s="4"/>
      <c r="F2022" s="1"/>
      <c r="G2022" s="1"/>
      <c r="H2022" s="1"/>
      <c r="I2022" s="4"/>
    </row>
    <row r="2023" spans="1:9" x14ac:dyDescent="0.3">
      <c r="A2023" s="3">
        <v>2022000</v>
      </c>
      <c r="B2023" s="4">
        <f t="shared" si="62"/>
        <v>13058.75</v>
      </c>
      <c r="C2023" s="4">
        <f t="shared" si="63"/>
        <v>15717.979997080045</v>
      </c>
      <c r="D2023" s="4">
        <f>Sheet1!$J$56-Sheet2!C2023</f>
        <v>-8541.8193910194386</v>
      </c>
      <c r="E2023" s="4"/>
      <c r="F2023" s="1"/>
      <c r="G2023" s="1"/>
      <c r="H2023" s="1"/>
      <c r="I2023" s="4"/>
    </row>
    <row r="2024" spans="1:9" x14ac:dyDescent="0.3">
      <c r="A2024" s="3">
        <v>2023000</v>
      </c>
      <c r="B2024" s="4">
        <f t="shared" si="62"/>
        <v>13065.208333333334</v>
      </c>
      <c r="C2024" s="4">
        <f t="shared" si="63"/>
        <v>15725.753478779889</v>
      </c>
      <c r="D2024" s="4">
        <f>Sheet1!$J$56-Sheet2!C2024</f>
        <v>-8549.5928727192822</v>
      </c>
      <c r="E2024" s="4"/>
      <c r="F2024" s="1"/>
      <c r="G2024" s="1"/>
      <c r="H2024" s="1"/>
      <c r="I2024" s="4"/>
    </row>
    <row r="2025" spans="1:9" x14ac:dyDescent="0.3">
      <c r="A2025" s="3">
        <v>2024000</v>
      </c>
      <c r="B2025" s="4">
        <f t="shared" si="62"/>
        <v>13071.666666666666</v>
      </c>
      <c r="C2025" s="4">
        <f t="shared" si="63"/>
        <v>15733.526960479732</v>
      </c>
      <c r="D2025" s="4">
        <f>Sheet1!$J$56-Sheet2!C2025</f>
        <v>-8557.3663544191259</v>
      </c>
      <c r="E2025" s="4"/>
      <c r="F2025" s="1"/>
      <c r="G2025" s="1"/>
      <c r="H2025" s="1"/>
      <c r="I2025" s="4"/>
    </row>
    <row r="2026" spans="1:9" x14ac:dyDescent="0.3">
      <c r="A2026" s="3">
        <v>2025000</v>
      </c>
      <c r="B2026" s="4">
        <f t="shared" si="62"/>
        <v>13078.125</v>
      </c>
      <c r="C2026" s="4">
        <f t="shared" si="63"/>
        <v>15741.30044217957</v>
      </c>
      <c r="D2026" s="4">
        <f>Sheet1!$J$56-Sheet2!C2026</f>
        <v>-8565.139836118964</v>
      </c>
      <c r="E2026" s="4"/>
      <c r="F2026" s="1"/>
      <c r="G2026" s="1"/>
      <c r="H2026" s="1"/>
      <c r="I2026" s="4"/>
    </row>
    <row r="2027" spans="1:9" x14ac:dyDescent="0.3">
      <c r="A2027" s="3">
        <v>2026000</v>
      </c>
      <c r="B2027" s="4">
        <f t="shared" si="62"/>
        <v>13084.583333333334</v>
      </c>
      <c r="C2027" s="4">
        <f t="shared" si="63"/>
        <v>15749.073923879414</v>
      </c>
      <c r="D2027" s="4">
        <f>Sheet1!$J$56-Sheet2!C2027</f>
        <v>-8572.9133178188076</v>
      </c>
      <c r="E2027" s="4"/>
      <c r="F2027" s="1"/>
      <c r="G2027" s="1"/>
      <c r="H2027" s="1"/>
      <c r="I2027" s="4"/>
    </row>
    <row r="2028" spans="1:9" x14ac:dyDescent="0.3">
      <c r="A2028" s="3">
        <v>2027000</v>
      </c>
      <c r="B2028" s="4">
        <f t="shared" si="62"/>
        <v>13091.041666666666</v>
      </c>
      <c r="C2028" s="4">
        <f t="shared" si="63"/>
        <v>15756.847405579258</v>
      </c>
      <c r="D2028" s="4">
        <f>Sheet1!$J$56-Sheet2!C2028</f>
        <v>-8580.6867995186512</v>
      </c>
      <c r="E2028" s="4"/>
      <c r="F2028" s="1"/>
      <c r="G2028" s="1"/>
      <c r="H2028" s="1"/>
      <c r="I2028" s="4"/>
    </row>
    <row r="2029" spans="1:9" x14ac:dyDescent="0.3">
      <c r="A2029" s="3">
        <v>2028000</v>
      </c>
      <c r="B2029" s="4">
        <f t="shared" si="62"/>
        <v>13097.5</v>
      </c>
      <c r="C2029" s="4">
        <f t="shared" si="63"/>
        <v>15764.620887279098</v>
      </c>
      <c r="D2029" s="4">
        <f>Sheet1!$J$56-Sheet2!C2029</f>
        <v>-8588.4602812184912</v>
      </c>
      <c r="E2029" s="4"/>
      <c r="F2029" s="1"/>
      <c r="G2029" s="1"/>
      <c r="H2029" s="1"/>
      <c r="I2029" s="4"/>
    </row>
    <row r="2030" spans="1:9" x14ac:dyDescent="0.3">
      <c r="A2030" s="3">
        <v>2029000</v>
      </c>
      <c r="B2030" s="4">
        <f t="shared" si="62"/>
        <v>13103.958333333334</v>
      </c>
      <c r="C2030" s="4">
        <f t="shared" si="63"/>
        <v>15772.394368978939</v>
      </c>
      <c r="D2030" s="4">
        <f>Sheet1!$J$56-Sheet2!C2030</f>
        <v>-8596.233762918333</v>
      </c>
      <c r="E2030" s="4"/>
      <c r="F2030" s="1"/>
      <c r="G2030" s="1"/>
      <c r="H2030" s="1"/>
      <c r="I2030" s="4"/>
    </row>
    <row r="2031" spans="1:9" x14ac:dyDescent="0.3">
      <c r="A2031" s="3">
        <v>2030000</v>
      </c>
      <c r="B2031" s="4">
        <f t="shared" si="62"/>
        <v>13110.416666666666</v>
      </c>
      <c r="C2031" s="4">
        <f t="shared" si="63"/>
        <v>15780.167850678779</v>
      </c>
      <c r="D2031" s="4">
        <f>Sheet1!$J$56-Sheet2!C2031</f>
        <v>-8604.007244618173</v>
      </c>
      <c r="E2031" s="4"/>
      <c r="F2031" s="1"/>
      <c r="G2031" s="1"/>
      <c r="H2031" s="1"/>
      <c r="I2031" s="4"/>
    </row>
    <row r="2032" spans="1:9" x14ac:dyDescent="0.3">
      <c r="A2032" s="3">
        <v>2031000</v>
      </c>
      <c r="B2032" s="4">
        <f t="shared" si="62"/>
        <v>13116.875</v>
      </c>
      <c r="C2032" s="4">
        <f t="shared" si="63"/>
        <v>15787.941332378623</v>
      </c>
      <c r="D2032" s="4">
        <f>Sheet1!$J$56-Sheet2!C2032</f>
        <v>-8611.7807263180166</v>
      </c>
      <c r="E2032" s="4"/>
      <c r="F2032" s="1"/>
      <c r="G2032" s="1"/>
      <c r="H2032" s="1"/>
      <c r="I2032" s="4"/>
    </row>
    <row r="2033" spans="1:9" x14ac:dyDescent="0.3">
      <c r="A2033" s="3">
        <v>2032000</v>
      </c>
      <c r="B2033" s="4">
        <f t="shared" si="62"/>
        <v>13123.333333333334</v>
      </c>
      <c r="C2033" s="4">
        <f t="shared" si="63"/>
        <v>15795.714814078465</v>
      </c>
      <c r="D2033" s="4">
        <f>Sheet1!$J$56-Sheet2!C2033</f>
        <v>-8619.5542080178584</v>
      </c>
      <c r="E2033" s="4"/>
      <c r="F2033" s="1"/>
      <c r="G2033" s="1"/>
      <c r="H2033" s="1"/>
      <c r="I2033" s="4"/>
    </row>
    <row r="2034" spans="1:9" x14ac:dyDescent="0.3">
      <c r="A2034" s="3">
        <v>2033000</v>
      </c>
      <c r="B2034" s="4">
        <f t="shared" si="62"/>
        <v>13129.791666666666</v>
      </c>
      <c r="C2034" s="4">
        <f t="shared" si="63"/>
        <v>15803.488295778305</v>
      </c>
      <c r="D2034" s="4">
        <f>Sheet1!$J$56-Sheet2!C2034</f>
        <v>-8627.3276897176984</v>
      </c>
      <c r="E2034" s="4"/>
      <c r="F2034" s="1"/>
      <c r="G2034" s="1"/>
      <c r="H2034" s="1"/>
      <c r="I2034" s="4"/>
    </row>
    <row r="2035" spans="1:9" x14ac:dyDescent="0.3">
      <c r="A2035" s="3">
        <v>2034000</v>
      </c>
      <c r="B2035" s="4">
        <f t="shared" si="62"/>
        <v>13136.25</v>
      </c>
      <c r="C2035" s="4">
        <f t="shared" si="63"/>
        <v>15811.261777478148</v>
      </c>
      <c r="D2035" s="4">
        <f>Sheet1!$J$56-Sheet2!C2035</f>
        <v>-8635.101171417542</v>
      </c>
      <c r="E2035" s="4"/>
      <c r="F2035" s="1"/>
      <c r="G2035" s="1"/>
      <c r="H2035" s="1"/>
      <c r="I2035" s="4"/>
    </row>
    <row r="2036" spans="1:9" x14ac:dyDescent="0.3">
      <c r="A2036" s="3">
        <v>2035000</v>
      </c>
      <c r="B2036" s="4">
        <f t="shared" si="62"/>
        <v>13142.708333333334</v>
      </c>
      <c r="C2036" s="4">
        <f t="shared" si="63"/>
        <v>15819.03525917799</v>
      </c>
      <c r="D2036" s="4">
        <f>Sheet1!$J$56-Sheet2!C2036</f>
        <v>-8642.8746531173838</v>
      </c>
      <c r="E2036" s="4"/>
      <c r="F2036" s="1"/>
      <c r="G2036" s="1"/>
      <c r="H2036" s="1"/>
      <c r="I2036" s="4"/>
    </row>
    <row r="2037" spans="1:9" x14ac:dyDescent="0.3">
      <c r="A2037" s="3">
        <v>2036000</v>
      </c>
      <c r="B2037" s="4">
        <f t="shared" si="62"/>
        <v>13149.166666666666</v>
      </c>
      <c r="C2037" s="4">
        <f t="shared" si="63"/>
        <v>15826.80874087783</v>
      </c>
      <c r="D2037" s="4">
        <f>Sheet1!$J$56-Sheet2!C2037</f>
        <v>-8650.6481348172238</v>
      </c>
      <c r="E2037" s="4"/>
      <c r="F2037" s="1"/>
      <c r="G2037" s="1"/>
      <c r="H2037" s="1"/>
      <c r="I2037" s="4"/>
    </row>
    <row r="2038" spans="1:9" x14ac:dyDescent="0.3">
      <c r="A2038" s="3">
        <v>2037000</v>
      </c>
      <c r="B2038" s="4">
        <f t="shared" si="62"/>
        <v>13155.625</v>
      </c>
      <c r="C2038" s="4">
        <f t="shared" si="63"/>
        <v>15834.582222577674</v>
      </c>
      <c r="D2038" s="4">
        <f>Sheet1!$J$56-Sheet2!C2038</f>
        <v>-8658.4216165170674</v>
      </c>
      <c r="E2038" s="4"/>
      <c r="F2038" s="1"/>
      <c r="G2038" s="1"/>
      <c r="H2038" s="1"/>
      <c r="I2038" s="4"/>
    </row>
    <row r="2039" spans="1:9" x14ac:dyDescent="0.3">
      <c r="A2039" s="3">
        <v>2038000</v>
      </c>
      <c r="B2039" s="4">
        <f t="shared" si="62"/>
        <v>13162.083333333334</v>
      </c>
      <c r="C2039" s="4">
        <f t="shared" si="63"/>
        <v>15842.355704277516</v>
      </c>
      <c r="D2039" s="4">
        <f>Sheet1!$J$56-Sheet2!C2039</f>
        <v>-8666.1950982169092</v>
      </c>
      <c r="E2039" s="4"/>
      <c r="F2039" s="1"/>
      <c r="G2039" s="1"/>
      <c r="H2039" s="1"/>
      <c r="I2039" s="4"/>
    </row>
    <row r="2040" spans="1:9" x14ac:dyDescent="0.3">
      <c r="A2040" s="3">
        <v>2039000</v>
      </c>
      <c r="B2040" s="4">
        <f t="shared" si="62"/>
        <v>13168.541666666666</v>
      </c>
      <c r="C2040" s="4">
        <f t="shared" si="63"/>
        <v>15850.129185977356</v>
      </c>
      <c r="D2040" s="4">
        <f>Sheet1!$J$56-Sheet2!C2040</f>
        <v>-8673.9685799167491</v>
      </c>
      <c r="E2040" s="4"/>
      <c r="F2040" s="1"/>
      <c r="G2040" s="1"/>
      <c r="H2040" s="1"/>
      <c r="I2040" s="4"/>
    </row>
    <row r="2041" spans="1:9" x14ac:dyDescent="0.3">
      <c r="A2041" s="3">
        <v>2040000</v>
      </c>
      <c r="B2041" s="4">
        <f t="shared" si="62"/>
        <v>13175</v>
      </c>
      <c r="C2041" s="4">
        <f t="shared" si="63"/>
        <v>15857.902667677199</v>
      </c>
      <c r="D2041" s="4">
        <f>Sheet1!$J$56-Sheet2!C2041</f>
        <v>-8681.7420616165928</v>
      </c>
      <c r="E2041" s="4"/>
      <c r="F2041" s="1"/>
      <c r="G2041" s="1"/>
      <c r="H2041" s="1"/>
      <c r="I2041" s="4"/>
    </row>
    <row r="2042" spans="1:9" x14ac:dyDescent="0.3">
      <c r="A2042" s="3">
        <v>2041000</v>
      </c>
      <c r="B2042" s="4">
        <f t="shared" si="62"/>
        <v>13181.458333333334</v>
      </c>
      <c r="C2042" s="4">
        <f t="shared" si="63"/>
        <v>15865.676149377039</v>
      </c>
      <c r="D2042" s="4">
        <f>Sheet1!$J$56-Sheet2!C2042</f>
        <v>-8689.5155433164327</v>
      </c>
      <c r="E2042" s="4"/>
      <c r="F2042" s="1"/>
      <c r="G2042" s="1"/>
      <c r="H2042" s="1"/>
      <c r="I2042" s="4"/>
    </row>
    <row r="2043" spans="1:9" x14ac:dyDescent="0.3">
      <c r="A2043" s="3">
        <v>2042000</v>
      </c>
      <c r="B2043" s="4">
        <f t="shared" si="62"/>
        <v>13187.916666666666</v>
      </c>
      <c r="C2043" s="4">
        <f t="shared" si="63"/>
        <v>15873.449631076883</v>
      </c>
      <c r="D2043" s="4">
        <f>Sheet1!$J$56-Sheet2!C2043</f>
        <v>-8697.2890250162764</v>
      </c>
      <c r="E2043" s="4"/>
      <c r="F2043" s="1"/>
      <c r="G2043" s="1"/>
      <c r="H2043" s="1"/>
      <c r="I2043" s="4"/>
    </row>
    <row r="2044" spans="1:9" x14ac:dyDescent="0.3">
      <c r="A2044" s="3">
        <v>2043000</v>
      </c>
      <c r="B2044" s="4">
        <f t="shared" si="62"/>
        <v>13194.375</v>
      </c>
      <c r="C2044" s="4">
        <f t="shared" si="63"/>
        <v>15881.223112776725</v>
      </c>
      <c r="D2044" s="4">
        <f>Sheet1!$J$56-Sheet2!C2044</f>
        <v>-8705.0625067161182</v>
      </c>
      <c r="E2044" s="4"/>
      <c r="F2044" s="1"/>
      <c r="G2044" s="1"/>
      <c r="H2044" s="1"/>
      <c r="I2044" s="4"/>
    </row>
    <row r="2045" spans="1:9" x14ac:dyDescent="0.3">
      <c r="A2045" s="3">
        <v>2044000</v>
      </c>
      <c r="B2045" s="4">
        <f t="shared" si="62"/>
        <v>13200.833333333334</v>
      </c>
      <c r="C2045" s="4">
        <f t="shared" si="63"/>
        <v>15888.996594476564</v>
      </c>
      <c r="D2045" s="4">
        <f>Sheet1!$J$56-Sheet2!C2045</f>
        <v>-8712.8359884159581</v>
      </c>
      <c r="E2045" s="4"/>
      <c r="F2045" s="1"/>
      <c r="G2045" s="1"/>
      <c r="H2045" s="1"/>
      <c r="I2045" s="4"/>
    </row>
    <row r="2046" spans="1:9" x14ac:dyDescent="0.3">
      <c r="A2046" s="3">
        <v>2045000</v>
      </c>
      <c r="B2046" s="4">
        <f t="shared" si="62"/>
        <v>13207.291666666666</v>
      </c>
      <c r="C2046" s="4">
        <f t="shared" si="63"/>
        <v>15896.770076176408</v>
      </c>
      <c r="D2046" s="4">
        <f>Sheet1!$J$56-Sheet2!C2046</f>
        <v>-8720.6094701158017</v>
      </c>
      <c r="E2046" s="4"/>
      <c r="F2046" s="1"/>
      <c r="G2046" s="1"/>
      <c r="H2046" s="1"/>
      <c r="I2046" s="4"/>
    </row>
    <row r="2047" spans="1:9" x14ac:dyDescent="0.3">
      <c r="A2047" s="3">
        <v>2046000</v>
      </c>
      <c r="B2047" s="4">
        <f t="shared" si="62"/>
        <v>13213.75</v>
      </c>
      <c r="C2047" s="4">
        <f t="shared" si="63"/>
        <v>15904.54355787625</v>
      </c>
      <c r="D2047" s="4">
        <f>Sheet1!$J$56-Sheet2!C2047</f>
        <v>-8728.3829518156435</v>
      </c>
      <c r="E2047" s="4"/>
      <c r="F2047" s="1"/>
      <c r="G2047" s="1"/>
      <c r="H2047" s="1"/>
      <c r="I2047" s="4"/>
    </row>
    <row r="2048" spans="1:9" x14ac:dyDescent="0.3">
      <c r="A2048" s="3">
        <v>2047000</v>
      </c>
      <c r="B2048" s="4">
        <f t="shared" si="62"/>
        <v>13220.208333333334</v>
      </c>
      <c r="C2048" s="4">
        <f t="shared" si="63"/>
        <v>15912.31703957609</v>
      </c>
      <c r="D2048" s="4">
        <f>Sheet1!$J$56-Sheet2!C2048</f>
        <v>-8736.1564335154835</v>
      </c>
      <c r="E2048" s="4"/>
      <c r="F2048" s="1"/>
      <c r="G2048" s="1"/>
      <c r="H2048" s="1"/>
      <c r="I2048" s="4"/>
    </row>
    <row r="2049" spans="1:9" x14ac:dyDescent="0.3">
      <c r="A2049" s="3">
        <v>2048000</v>
      </c>
      <c r="B2049" s="4">
        <f t="shared" si="62"/>
        <v>13226.666666666666</v>
      </c>
      <c r="C2049" s="4">
        <f t="shared" si="63"/>
        <v>15920.090521275933</v>
      </c>
      <c r="D2049" s="4">
        <f>Sheet1!$J$56-Sheet2!C2049</f>
        <v>-8743.9299152153271</v>
      </c>
      <c r="E2049" s="4"/>
      <c r="F2049" s="1"/>
      <c r="G2049" s="1"/>
      <c r="H2049" s="1"/>
      <c r="I2049" s="4"/>
    </row>
    <row r="2050" spans="1:9" x14ac:dyDescent="0.3">
      <c r="A2050" s="3">
        <v>2049000</v>
      </c>
      <c r="B2050" s="4">
        <f t="shared" si="62"/>
        <v>13233.125</v>
      </c>
      <c r="C2050" s="4">
        <f t="shared" si="63"/>
        <v>15927.864002975775</v>
      </c>
      <c r="D2050" s="4">
        <f>Sheet1!$J$56-Sheet2!C2050</f>
        <v>-8751.7033969151689</v>
      </c>
      <c r="E2050" s="4"/>
      <c r="F2050" s="1"/>
      <c r="G2050" s="1"/>
      <c r="H2050" s="1"/>
      <c r="I2050" s="4"/>
    </row>
    <row r="2051" spans="1:9" x14ac:dyDescent="0.3">
      <c r="A2051" s="3">
        <v>2050000</v>
      </c>
      <c r="B2051" s="4">
        <f t="shared" ref="B2051:B2114" si="64">A2051*$B$1/12</f>
        <v>13239.583333333334</v>
      </c>
      <c r="C2051" s="4">
        <f t="shared" ref="C2051:C2114" si="65">-PMT($C$1/12,$D$1*12,A2051)</f>
        <v>15935.637484675615</v>
      </c>
      <c r="D2051" s="4">
        <f>Sheet1!$J$56-Sheet2!C2051</f>
        <v>-8759.4768786150089</v>
      </c>
      <c r="E2051" s="4"/>
      <c r="F2051" s="1"/>
      <c r="G2051" s="1"/>
      <c r="H2051" s="1"/>
      <c r="I2051" s="4"/>
    </row>
    <row r="2052" spans="1:9" x14ac:dyDescent="0.3">
      <c r="A2052" s="3">
        <v>2051000</v>
      </c>
      <c r="B2052" s="4">
        <f t="shared" si="64"/>
        <v>13246.041666666666</v>
      </c>
      <c r="C2052" s="4">
        <f t="shared" si="65"/>
        <v>15943.410966375459</v>
      </c>
      <c r="D2052" s="4">
        <f>Sheet1!$J$56-Sheet2!C2052</f>
        <v>-8767.2503603148525</v>
      </c>
      <c r="E2052" s="4"/>
      <c r="F2052" s="1"/>
      <c r="G2052" s="1"/>
      <c r="H2052" s="1"/>
      <c r="I2052" s="4"/>
    </row>
    <row r="2053" spans="1:9" x14ac:dyDescent="0.3">
      <c r="A2053" s="3">
        <v>2052000</v>
      </c>
      <c r="B2053" s="4">
        <f t="shared" si="64"/>
        <v>13252.5</v>
      </c>
      <c r="C2053" s="4">
        <f t="shared" si="65"/>
        <v>15951.184448075299</v>
      </c>
      <c r="D2053" s="4">
        <f>Sheet1!$J$56-Sheet2!C2053</f>
        <v>-8775.0238420146925</v>
      </c>
      <c r="E2053" s="4"/>
      <c r="F2053" s="1"/>
      <c r="G2053" s="1"/>
      <c r="H2053" s="1"/>
      <c r="I2053" s="4"/>
    </row>
    <row r="2054" spans="1:9" x14ac:dyDescent="0.3">
      <c r="A2054" s="3">
        <v>2053000</v>
      </c>
      <c r="B2054" s="4">
        <f t="shared" si="64"/>
        <v>13258.958333333334</v>
      </c>
      <c r="C2054" s="4">
        <f t="shared" si="65"/>
        <v>15958.957929775141</v>
      </c>
      <c r="D2054" s="4">
        <f>Sheet1!$J$56-Sheet2!C2054</f>
        <v>-8782.7973237145343</v>
      </c>
      <c r="E2054" s="4"/>
      <c r="F2054" s="1"/>
      <c r="G2054" s="1"/>
      <c r="H2054" s="1"/>
      <c r="I2054" s="4"/>
    </row>
    <row r="2055" spans="1:9" x14ac:dyDescent="0.3">
      <c r="A2055" s="3">
        <v>2054000</v>
      </c>
      <c r="B2055" s="4">
        <f t="shared" si="64"/>
        <v>13265.416666666666</v>
      </c>
      <c r="C2055" s="4">
        <f t="shared" si="65"/>
        <v>15966.731411474984</v>
      </c>
      <c r="D2055" s="4">
        <f>Sheet1!$J$56-Sheet2!C2055</f>
        <v>-8790.5708054143779</v>
      </c>
      <c r="E2055" s="4"/>
      <c r="F2055" s="1"/>
      <c r="G2055" s="1"/>
      <c r="H2055" s="1"/>
      <c r="I2055" s="4"/>
    </row>
    <row r="2056" spans="1:9" x14ac:dyDescent="0.3">
      <c r="A2056" s="3">
        <v>2055000</v>
      </c>
      <c r="B2056" s="4">
        <f t="shared" si="64"/>
        <v>13271.875</v>
      </c>
      <c r="C2056" s="4">
        <f t="shared" si="65"/>
        <v>15974.504893174824</v>
      </c>
      <c r="D2056" s="4">
        <f>Sheet1!$J$56-Sheet2!C2056</f>
        <v>-8798.3442871142179</v>
      </c>
      <c r="E2056" s="4"/>
      <c r="F2056" s="1"/>
      <c r="G2056" s="1"/>
      <c r="H2056" s="1"/>
      <c r="I2056" s="4"/>
    </row>
    <row r="2057" spans="1:9" x14ac:dyDescent="0.3">
      <c r="A2057" s="3">
        <v>2056000</v>
      </c>
      <c r="B2057" s="4">
        <f t="shared" si="64"/>
        <v>13278.333333333334</v>
      </c>
      <c r="C2057" s="4">
        <f t="shared" si="65"/>
        <v>15982.278374874666</v>
      </c>
      <c r="D2057" s="4">
        <f>Sheet1!$J$56-Sheet2!C2057</f>
        <v>-8806.1177688140597</v>
      </c>
      <c r="E2057" s="4"/>
      <c r="F2057" s="1"/>
      <c r="G2057" s="1"/>
      <c r="H2057" s="1"/>
      <c r="I2057" s="4"/>
    </row>
    <row r="2058" spans="1:9" x14ac:dyDescent="0.3">
      <c r="A2058" s="3">
        <v>2057000</v>
      </c>
      <c r="B2058" s="4">
        <f t="shared" si="64"/>
        <v>13284.791666666666</v>
      </c>
      <c r="C2058" s="4">
        <f t="shared" si="65"/>
        <v>15990.05185657451</v>
      </c>
      <c r="D2058" s="4">
        <f>Sheet1!$J$56-Sheet2!C2058</f>
        <v>-8813.8912505139033</v>
      </c>
      <c r="E2058" s="4"/>
      <c r="F2058" s="1"/>
      <c r="G2058" s="1"/>
      <c r="H2058" s="1"/>
      <c r="I2058" s="4"/>
    </row>
    <row r="2059" spans="1:9" x14ac:dyDescent="0.3">
      <c r="A2059" s="3">
        <v>2058000</v>
      </c>
      <c r="B2059" s="4">
        <f t="shared" si="64"/>
        <v>13291.25</v>
      </c>
      <c r="C2059" s="4">
        <f t="shared" si="65"/>
        <v>15997.82533827435</v>
      </c>
      <c r="D2059" s="4">
        <f>Sheet1!$J$56-Sheet2!C2059</f>
        <v>-8821.6647322137433</v>
      </c>
      <c r="E2059" s="4"/>
      <c r="F2059" s="1"/>
      <c r="G2059" s="1"/>
      <c r="H2059" s="1"/>
      <c r="I2059" s="4"/>
    </row>
    <row r="2060" spans="1:9" x14ac:dyDescent="0.3">
      <c r="A2060" s="3">
        <v>2059000</v>
      </c>
      <c r="B2060" s="4">
        <f t="shared" si="64"/>
        <v>13297.708333333334</v>
      </c>
      <c r="C2060" s="4">
        <f t="shared" si="65"/>
        <v>16005.598819974193</v>
      </c>
      <c r="D2060" s="4">
        <f>Sheet1!$J$56-Sheet2!C2060</f>
        <v>-8829.4382139135869</v>
      </c>
      <c r="E2060" s="4"/>
      <c r="F2060" s="1"/>
      <c r="G2060" s="1"/>
      <c r="H2060" s="1"/>
      <c r="I2060" s="4"/>
    </row>
    <row r="2061" spans="1:9" x14ac:dyDescent="0.3">
      <c r="A2061" s="3">
        <v>2060000</v>
      </c>
      <c r="B2061" s="4">
        <f t="shared" si="64"/>
        <v>13304.166666666666</v>
      </c>
      <c r="C2061" s="4">
        <f t="shared" si="65"/>
        <v>16013.372301674033</v>
      </c>
      <c r="D2061" s="4">
        <f>Sheet1!$J$56-Sheet2!C2061</f>
        <v>-8837.2116956134269</v>
      </c>
      <c r="E2061" s="4"/>
      <c r="F2061" s="1"/>
      <c r="G2061" s="1"/>
      <c r="H2061" s="1"/>
      <c r="I2061" s="4"/>
    </row>
    <row r="2062" spans="1:9" x14ac:dyDescent="0.3">
      <c r="A2062" s="3">
        <v>2061000</v>
      </c>
      <c r="B2062" s="4">
        <f t="shared" si="64"/>
        <v>13310.625</v>
      </c>
      <c r="C2062" s="4">
        <f t="shared" si="65"/>
        <v>16021.145783373875</v>
      </c>
      <c r="D2062" s="4">
        <f>Sheet1!$J$56-Sheet2!C2062</f>
        <v>-8844.9851773132687</v>
      </c>
      <c r="E2062" s="4"/>
      <c r="F2062" s="1"/>
      <c r="G2062" s="1"/>
      <c r="H2062" s="1"/>
      <c r="I2062" s="4"/>
    </row>
    <row r="2063" spans="1:9" x14ac:dyDescent="0.3">
      <c r="A2063" s="3">
        <v>2062000</v>
      </c>
      <c r="B2063" s="4">
        <f t="shared" si="64"/>
        <v>13317.083333333334</v>
      </c>
      <c r="C2063" s="4">
        <f t="shared" si="65"/>
        <v>16028.919265073719</v>
      </c>
      <c r="D2063" s="4">
        <f>Sheet1!$J$56-Sheet2!C2063</f>
        <v>-8852.7586590131123</v>
      </c>
      <c r="E2063" s="4"/>
      <c r="F2063" s="1"/>
      <c r="G2063" s="1"/>
      <c r="H2063" s="1"/>
      <c r="I2063" s="4"/>
    </row>
    <row r="2064" spans="1:9" x14ac:dyDescent="0.3">
      <c r="A2064" s="3">
        <v>2063000</v>
      </c>
      <c r="B2064" s="4">
        <f t="shared" si="64"/>
        <v>13323.541666666666</v>
      </c>
      <c r="C2064" s="4">
        <f t="shared" si="65"/>
        <v>16036.692746773559</v>
      </c>
      <c r="D2064" s="4">
        <f>Sheet1!$J$56-Sheet2!C2064</f>
        <v>-8860.5321407129522</v>
      </c>
      <c r="E2064" s="4"/>
      <c r="F2064" s="1"/>
      <c r="G2064" s="1"/>
      <c r="H2064" s="1"/>
      <c r="I2064" s="4"/>
    </row>
    <row r="2065" spans="1:9" x14ac:dyDescent="0.3">
      <c r="A2065" s="3">
        <v>2064000</v>
      </c>
      <c r="B2065" s="4">
        <f t="shared" si="64"/>
        <v>13330</v>
      </c>
      <c r="C2065" s="4">
        <f t="shared" si="65"/>
        <v>16044.4662284734</v>
      </c>
      <c r="D2065" s="4">
        <f>Sheet1!$J$56-Sheet2!C2065</f>
        <v>-8868.305622412794</v>
      </c>
      <c r="E2065" s="4"/>
      <c r="F2065" s="1"/>
      <c r="G2065" s="1"/>
      <c r="H2065" s="1"/>
      <c r="I2065" s="4"/>
    </row>
    <row r="2066" spans="1:9" x14ac:dyDescent="0.3">
      <c r="A2066" s="3">
        <v>2065000</v>
      </c>
      <c r="B2066" s="4">
        <f t="shared" si="64"/>
        <v>13336.458333333334</v>
      </c>
      <c r="C2066" s="4">
        <f t="shared" si="65"/>
        <v>16052.239710173244</v>
      </c>
      <c r="D2066" s="4">
        <f>Sheet1!$J$56-Sheet2!C2066</f>
        <v>-8876.0791041126377</v>
      </c>
      <c r="E2066" s="4"/>
      <c r="F2066" s="1"/>
      <c r="G2066" s="1"/>
      <c r="H2066" s="1"/>
      <c r="I2066" s="4"/>
    </row>
    <row r="2067" spans="1:9" x14ac:dyDescent="0.3">
      <c r="A2067" s="3">
        <v>2066000</v>
      </c>
      <c r="B2067" s="4">
        <f t="shared" si="64"/>
        <v>13342.916666666666</v>
      </c>
      <c r="C2067" s="4">
        <f t="shared" si="65"/>
        <v>16060.013191873084</v>
      </c>
      <c r="D2067" s="4">
        <f>Sheet1!$J$56-Sheet2!C2067</f>
        <v>-8883.8525858124776</v>
      </c>
      <c r="E2067" s="4"/>
      <c r="F2067" s="1"/>
      <c r="G2067" s="1"/>
      <c r="H2067" s="1"/>
      <c r="I2067" s="4"/>
    </row>
    <row r="2068" spans="1:9" x14ac:dyDescent="0.3">
      <c r="A2068" s="3">
        <v>2067000</v>
      </c>
      <c r="B2068" s="4">
        <f t="shared" si="64"/>
        <v>13349.375</v>
      </c>
      <c r="C2068" s="4">
        <f t="shared" si="65"/>
        <v>16067.786673572926</v>
      </c>
      <c r="D2068" s="4">
        <f>Sheet1!$J$56-Sheet2!C2068</f>
        <v>-8891.6260675123194</v>
      </c>
      <c r="E2068" s="4"/>
      <c r="F2068" s="1"/>
      <c r="G2068" s="1"/>
      <c r="H2068" s="1"/>
      <c r="I2068" s="4"/>
    </row>
    <row r="2069" spans="1:9" x14ac:dyDescent="0.3">
      <c r="A2069" s="3">
        <v>2068000</v>
      </c>
      <c r="B2069" s="4">
        <f t="shared" si="64"/>
        <v>13355.833333333334</v>
      </c>
      <c r="C2069" s="4">
        <f t="shared" si="65"/>
        <v>16075.560155272769</v>
      </c>
      <c r="D2069" s="4">
        <f>Sheet1!$J$56-Sheet2!C2069</f>
        <v>-8899.399549212163</v>
      </c>
      <c r="E2069" s="4"/>
      <c r="F2069" s="1"/>
      <c r="G2069" s="1"/>
      <c r="H2069" s="1"/>
      <c r="I2069" s="4"/>
    </row>
    <row r="2070" spans="1:9" x14ac:dyDescent="0.3">
      <c r="A2070" s="3">
        <v>2069000</v>
      </c>
      <c r="B2070" s="4">
        <f t="shared" si="64"/>
        <v>13362.291666666666</v>
      </c>
      <c r="C2070" s="4">
        <f t="shared" si="65"/>
        <v>16083.333636972609</v>
      </c>
      <c r="D2070" s="4">
        <f>Sheet1!$J$56-Sheet2!C2070</f>
        <v>-8907.173030912003</v>
      </c>
      <c r="E2070" s="4"/>
      <c r="F2070" s="1"/>
      <c r="G2070" s="1"/>
      <c r="H2070" s="1"/>
      <c r="I2070" s="4"/>
    </row>
    <row r="2071" spans="1:9" x14ac:dyDescent="0.3">
      <c r="A2071" s="3">
        <v>2070000</v>
      </c>
      <c r="B2071" s="4">
        <f t="shared" si="64"/>
        <v>13368.75</v>
      </c>
      <c r="C2071" s="4">
        <f t="shared" si="65"/>
        <v>16091.107118672451</v>
      </c>
      <c r="D2071" s="4">
        <f>Sheet1!$J$56-Sheet2!C2071</f>
        <v>-8914.9465126118448</v>
      </c>
      <c r="E2071" s="4"/>
      <c r="F2071" s="1"/>
      <c r="G2071" s="1"/>
      <c r="H2071" s="1"/>
      <c r="I2071" s="4"/>
    </row>
    <row r="2072" spans="1:9" x14ac:dyDescent="0.3">
      <c r="A2072" s="3">
        <v>2071000</v>
      </c>
      <c r="B2072" s="4">
        <f t="shared" si="64"/>
        <v>13375.208333333334</v>
      </c>
      <c r="C2072" s="4">
        <f t="shared" si="65"/>
        <v>16098.880600372291</v>
      </c>
      <c r="D2072" s="4">
        <f>Sheet1!$J$56-Sheet2!C2072</f>
        <v>-8922.7199943116848</v>
      </c>
      <c r="E2072" s="4"/>
      <c r="F2072" s="1"/>
      <c r="G2072" s="1"/>
      <c r="H2072" s="1"/>
      <c r="I2072" s="4"/>
    </row>
    <row r="2073" spans="1:9" x14ac:dyDescent="0.3">
      <c r="A2073" s="3">
        <v>2072000</v>
      </c>
      <c r="B2073" s="4">
        <f t="shared" si="64"/>
        <v>13381.666666666666</v>
      </c>
      <c r="C2073" s="4">
        <f t="shared" si="65"/>
        <v>16106.654082072135</v>
      </c>
      <c r="D2073" s="4">
        <f>Sheet1!$J$56-Sheet2!C2073</f>
        <v>-8930.4934760115284</v>
      </c>
      <c r="E2073" s="4"/>
      <c r="F2073" s="1"/>
      <c r="G2073" s="1"/>
      <c r="H2073" s="1"/>
      <c r="I2073" s="4"/>
    </row>
    <row r="2074" spans="1:9" x14ac:dyDescent="0.3">
      <c r="A2074" s="3">
        <v>2073000</v>
      </c>
      <c r="B2074" s="4">
        <f t="shared" si="64"/>
        <v>13388.125</v>
      </c>
      <c r="C2074" s="4">
        <f t="shared" si="65"/>
        <v>16114.427563771978</v>
      </c>
      <c r="D2074" s="4">
        <f>Sheet1!$J$56-Sheet2!C2074</f>
        <v>-8938.266957711372</v>
      </c>
      <c r="E2074" s="4"/>
      <c r="F2074" s="1"/>
      <c r="G2074" s="1"/>
      <c r="H2074" s="1"/>
      <c r="I2074" s="4"/>
    </row>
    <row r="2075" spans="1:9" x14ac:dyDescent="0.3">
      <c r="A2075" s="3">
        <v>2074000</v>
      </c>
      <c r="B2075" s="4">
        <f t="shared" si="64"/>
        <v>13394.583333333334</v>
      </c>
      <c r="C2075" s="4">
        <f t="shared" si="65"/>
        <v>16122.201045471817</v>
      </c>
      <c r="D2075" s="4">
        <f>Sheet1!$J$56-Sheet2!C2075</f>
        <v>-8946.0404394112102</v>
      </c>
      <c r="E2075" s="4"/>
      <c r="F2075" s="1"/>
      <c r="G2075" s="1"/>
      <c r="H2075" s="1"/>
      <c r="I2075" s="4"/>
    </row>
    <row r="2076" spans="1:9" x14ac:dyDescent="0.3">
      <c r="A2076" s="3">
        <v>2075000</v>
      </c>
      <c r="B2076" s="4">
        <f t="shared" si="64"/>
        <v>13401.041666666666</v>
      </c>
      <c r="C2076" s="4">
        <f t="shared" si="65"/>
        <v>16129.97452717166</v>
      </c>
      <c r="D2076" s="4">
        <f>Sheet1!$J$56-Sheet2!C2076</f>
        <v>-8953.8139211110538</v>
      </c>
      <c r="E2076" s="4"/>
      <c r="F2076" s="1"/>
      <c r="G2076" s="1"/>
      <c r="H2076" s="1"/>
      <c r="I2076" s="4"/>
    </row>
    <row r="2077" spans="1:9" x14ac:dyDescent="0.3">
      <c r="A2077" s="3">
        <v>2076000</v>
      </c>
      <c r="B2077" s="4">
        <f t="shared" si="64"/>
        <v>13407.5</v>
      </c>
      <c r="C2077" s="4">
        <f t="shared" si="65"/>
        <v>16137.748008871504</v>
      </c>
      <c r="D2077" s="4">
        <f>Sheet1!$J$56-Sheet2!C2077</f>
        <v>-8961.5874028108974</v>
      </c>
      <c r="E2077" s="4"/>
      <c r="F2077" s="1"/>
      <c r="G2077" s="1"/>
      <c r="H2077" s="1"/>
      <c r="I2077" s="4"/>
    </row>
    <row r="2078" spans="1:9" x14ac:dyDescent="0.3">
      <c r="A2078" s="3">
        <v>2077000</v>
      </c>
      <c r="B2078" s="4">
        <f t="shared" si="64"/>
        <v>13413.958333333334</v>
      </c>
      <c r="C2078" s="4">
        <f t="shared" si="65"/>
        <v>16145.521490571344</v>
      </c>
      <c r="D2078" s="4">
        <f>Sheet1!$J$56-Sheet2!C2078</f>
        <v>-8969.3608845107374</v>
      </c>
      <c r="E2078" s="4"/>
      <c r="F2078" s="1"/>
      <c r="G2078" s="1"/>
      <c r="H2078" s="1"/>
      <c r="I2078" s="4"/>
    </row>
    <row r="2079" spans="1:9" x14ac:dyDescent="0.3">
      <c r="A2079" s="3">
        <v>2078000</v>
      </c>
      <c r="B2079" s="4">
        <f t="shared" si="64"/>
        <v>13420.416666666666</v>
      </c>
      <c r="C2079" s="4">
        <f t="shared" si="65"/>
        <v>16153.294972271186</v>
      </c>
      <c r="D2079" s="4">
        <f>Sheet1!$J$56-Sheet2!C2079</f>
        <v>-8977.1343662105792</v>
      </c>
      <c r="E2079" s="4"/>
      <c r="F2079" s="1"/>
      <c r="G2079" s="1"/>
      <c r="H2079" s="1"/>
      <c r="I2079" s="4"/>
    </row>
    <row r="2080" spans="1:9" x14ac:dyDescent="0.3">
      <c r="A2080" s="3">
        <v>2079000</v>
      </c>
      <c r="B2080" s="4">
        <f t="shared" si="64"/>
        <v>13426.875</v>
      </c>
      <c r="C2080" s="4">
        <f t="shared" si="65"/>
        <v>16161.068453971029</v>
      </c>
      <c r="D2080" s="4">
        <f>Sheet1!$J$56-Sheet2!C2080</f>
        <v>-8984.9078479104228</v>
      </c>
      <c r="E2080" s="4"/>
      <c r="F2080" s="1"/>
      <c r="G2080" s="1"/>
      <c r="H2080" s="1"/>
      <c r="I2080" s="4"/>
    </row>
    <row r="2081" spans="1:9" x14ac:dyDescent="0.3">
      <c r="A2081" s="3">
        <v>2080000</v>
      </c>
      <c r="B2081" s="4">
        <f t="shared" si="64"/>
        <v>13433.333333333334</v>
      </c>
      <c r="C2081" s="4">
        <f t="shared" si="65"/>
        <v>16168.841935670869</v>
      </c>
      <c r="D2081" s="4">
        <f>Sheet1!$J$56-Sheet2!C2081</f>
        <v>-8992.6813296102628</v>
      </c>
      <c r="E2081" s="4"/>
      <c r="F2081" s="1"/>
      <c r="G2081" s="1"/>
      <c r="H2081" s="1"/>
      <c r="I2081" s="4"/>
    </row>
    <row r="2082" spans="1:9" x14ac:dyDescent="0.3">
      <c r="A2082" s="3">
        <v>2081000</v>
      </c>
      <c r="B2082" s="4">
        <f t="shared" si="64"/>
        <v>13439.791666666666</v>
      </c>
      <c r="C2082" s="4">
        <f t="shared" si="65"/>
        <v>16176.615417370711</v>
      </c>
      <c r="D2082" s="4">
        <f>Sheet1!$J$56-Sheet2!C2082</f>
        <v>-9000.4548113101046</v>
      </c>
      <c r="E2082" s="4"/>
      <c r="F2082" s="1"/>
      <c r="G2082" s="1"/>
      <c r="H2082" s="1"/>
      <c r="I2082" s="4"/>
    </row>
    <row r="2083" spans="1:9" x14ac:dyDescent="0.3">
      <c r="A2083" s="3">
        <v>2082000</v>
      </c>
      <c r="B2083" s="4">
        <f t="shared" si="64"/>
        <v>13446.25</v>
      </c>
      <c r="C2083" s="4">
        <f t="shared" si="65"/>
        <v>16184.388899070551</v>
      </c>
      <c r="D2083" s="4">
        <f>Sheet1!$J$56-Sheet2!C2083</f>
        <v>-9008.2282930099445</v>
      </c>
      <c r="E2083" s="4"/>
      <c r="F2083" s="1"/>
      <c r="G2083" s="1"/>
      <c r="H2083" s="1"/>
      <c r="I2083" s="4"/>
    </row>
    <row r="2084" spans="1:9" x14ac:dyDescent="0.3">
      <c r="A2084" s="3">
        <v>2083000</v>
      </c>
      <c r="B2084" s="4">
        <f t="shared" si="64"/>
        <v>13452.708333333334</v>
      </c>
      <c r="C2084" s="4">
        <f t="shared" si="65"/>
        <v>16192.162380770395</v>
      </c>
      <c r="D2084" s="4">
        <f>Sheet1!$J$56-Sheet2!C2084</f>
        <v>-9016.0017747097882</v>
      </c>
      <c r="E2084" s="4"/>
      <c r="F2084" s="1"/>
      <c r="G2084" s="1"/>
      <c r="H2084" s="1"/>
      <c r="I2084" s="4"/>
    </row>
    <row r="2085" spans="1:9" x14ac:dyDescent="0.3">
      <c r="A2085" s="3">
        <v>2084000</v>
      </c>
      <c r="B2085" s="4">
        <f t="shared" si="64"/>
        <v>13459.166666666666</v>
      </c>
      <c r="C2085" s="4">
        <f t="shared" si="65"/>
        <v>16199.935862470236</v>
      </c>
      <c r="D2085" s="4">
        <f>Sheet1!$J$56-Sheet2!C2085</f>
        <v>-9023.7752564096299</v>
      </c>
      <c r="E2085" s="4"/>
      <c r="F2085" s="1"/>
      <c r="G2085" s="1"/>
      <c r="H2085" s="1"/>
      <c r="I2085" s="4"/>
    </row>
    <row r="2086" spans="1:9" x14ac:dyDescent="0.3">
      <c r="A2086" s="3">
        <v>2085000</v>
      </c>
      <c r="B2086" s="4">
        <f t="shared" si="64"/>
        <v>13465.625</v>
      </c>
      <c r="C2086" s="4">
        <f t="shared" si="65"/>
        <v>16207.709344170076</v>
      </c>
      <c r="D2086" s="4">
        <f>Sheet1!$J$56-Sheet2!C2086</f>
        <v>-9031.5487381094699</v>
      </c>
      <c r="E2086" s="4"/>
      <c r="F2086" s="1"/>
      <c r="G2086" s="1"/>
      <c r="H2086" s="1"/>
      <c r="I2086" s="4"/>
    </row>
    <row r="2087" spans="1:9" x14ac:dyDescent="0.3">
      <c r="A2087" s="3">
        <v>2086000</v>
      </c>
      <c r="B2087" s="4">
        <f t="shared" si="64"/>
        <v>13472.083333333334</v>
      </c>
      <c r="C2087" s="4">
        <f t="shared" si="65"/>
        <v>16215.48282586992</v>
      </c>
      <c r="D2087" s="4">
        <f>Sheet1!$J$56-Sheet2!C2087</f>
        <v>-9039.3222198093135</v>
      </c>
      <c r="E2087" s="4"/>
      <c r="F2087" s="1"/>
      <c r="G2087" s="1"/>
      <c r="H2087" s="1"/>
      <c r="I2087" s="4"/>
    </row>
    <row r="2088" spans="1:9" x14ac:dyDescent="0.3">
      <c r="A2088" s="3">
        <v>2087000</v>
      </c>
      <c r="B2088" s="4">
        <f t="shared" si="64"/>
        <v>13478.541666666666</v>
      </c>
      <c r="C2088" s="4">
        <f t="shared" si="65"/>
        <v>16223.256307569762</v>
      </c>
      <c r="D2088" s="4">
        <f>Sheet1!$J$56-Sheet2!C2088</f>
        <v>-9047.0957015091553</v>
      </c>
      <c r="E2088" s="4"/>
      <c r="F2088" s="1"/>
      <c r="G2088" s="1"/>
      <c r="H2088" s="1"/>
      <c r="I2088" s="4"/>
    </row>
    <row r="2089" spans="1:9" x14ac:dyDescent="0.3">
      <c r="A2089" s="3">
        <v>2088000</v>
      </c>
      <c r="B2089" s="4">
        <f t="shared" si="64"/>
        <v>13485</v>
      </c>
      <c r="C2089" s="4">
        <f t="shared" si="65"/>
        <v>16231.029789269602</v>
      </c>
      <c r="D2089" s="4">
        <f>Sheet1!$J$56-Sheet2!C2089</f>
        <v>-9054.8691832089953</v>
      </c>
      <c r="E2089" s="4"/>
      <c r="F2089" s="1"/>
      <c r="G2089" s="1"/>
      <c r="H2089" s="1"/>
      <c r="I2089" s="4"/>
    </row>
    <row r="2090" spans="1:9" x14ac:dyDescent="0.3">
      <c r="A2090" s="3">
        <v>2089000</v>
      </c>
      <c r="B2090" s="4">
        <f t="shared" si="64"/>
        <v>13491.458333333334</v>
      </c>
      <c r="C2090" s="4">
        <f t="shared" si="65"/>
        <v>16238.803270969445</v>
      </c>
      <c r="D2090" s="4">
        <f>Sheet1!$J$56-Sheet2!C2090</f>
        <v>-9062.6426649088389</v>
      </c>
      <c r="E2090" s="4"/>
      <c r="F2090" s="1"/>
      <c r="G2090" s="1"/>
      <c r="H2090" s="1"/>
      <c r="I2090" s="4"/>
    </row>
    <row r="2091" spans="1:9" x14ac:dyDescent="0.3">
      <c r="A2091" s="3">
        <v>2090000</v>
      </c>
      <c r="B2091" s="4">
        <f t="shared" si="64"/>
        <v>13497.916666666666</v>
      </c>
      <c r="C2091" s="4">
        <f t="shared" si="65"/>
        <v>16246.576752669289</v>
      </c>
      <c r="D2091" s="4">
        <f>Sheet1!$J$56-Sheet2!C2091</f>
        <v>-9070.4161466086825</v>
      </c>
      <c r="E2091" s="4"/>
      <c r="F2091" s="1"/>
      <c r="G2091" s="1"/>
      <c r="H2091" s="1"/>
      <c r="I2091" s="4"/>
    </row>
    <row r="2092" spans="1:9" x14ac:dyDescent="0.3">
      <c r="A2092" s="3">
        <v>2091000</v>
      </c>
      <c r="B2092" s="4">
        <f t="shared" si="64"/>
        <v>13504.375</v>
      </c>
      <c r="C2092" s="4">
        <f t="shared" si="65"/>
        <v>16254.350234369129</v>
      </c>
      <c r="D2092" s="4">
        <f>Sheet1!$J$56-Sheet2!C2092</f>
        <v>-9078.1896283085225</v>
      </c>
      <c r="E2092" s="4"/>
      <c r="F2092" s="1"/>
      <c r="G2092" s="1"/>
      <c r="H2092" s="1"/>
      <c r="I2092" s="4"/>
    </row>
    <row r="2093" spans="1:9" x14ac:dyDescent="0.3">
      <c r="A2093" s="3">
        <v>2092000</v>
      </c>
      <c r="B2093" s="4">
        <f t="shared" si="64"/>
        <v>13510.833333333334</v>
      </c>
      <c r="C2093" s="4">
        <f t="shared" si="65"/>
        <v>16262.123716068971</v>
      </c>
      <c r="D2093" s="4">
        <f>Sheet1!$J$56-Sheet2!C2093</f>
        <v>-9085.9631100083643</v>
      </c>
      <c r="E2093" s="4"/>
      <c r="F2093" s="1"/>
      <c r="G2093" s="1"/>
      <c r="H2093" s="1"/>
      <c r="I2093" s="4"/>
    </row>
    <row r="2094" spans="1:9" x14ac:dyDescent="0.3">
      <c r="A2094" s="3">
        <v>2093000</v>
      </c>
      <c r="B2094" s="4">
        <f t="shared" si="64"/>
        <v>13517.291666666666</v>
      </c>
      <c r="C2094" s="4">
        <f t="shared" si="65"/>
        <v>16269.897197768811</v>
      </c>
      <c r="D2094" s="4">
        <f>Sheet1!$J$56-Sheet2!C2094</f>
        <v>-9093.7365917082043</v>
      </c>
      <c r="E2094" s="4"/>
      <c r="F2094" s="1"/>
      <c r="G2094" s="1"/>
      <c r="H2094" s="1"/>
      <c r="I2094" s="4"/>
    </row>
    <row r="2095" spans="1:9" x14ac:dyDescent="0.3">
      <c r="A2095" s="3">
        <v>2094000</v>
      </c>
      <c r="B2095" s="4">
        <f t="shared" si="64"/>
        <v>13523.75</v>
      </c>
      <c r="C2095" s="4">
        <f t="shared" si="65"/>
        <v>16277.670679468654</v>
      </c>
      <c r="D2095" s="4">
        <f>Sheet1!$J$56-Sheet2!C2095</f>
        <v>-9101.5100734080479</v>
      </c>
      <c r="E2095" s="4"/>
      <c r="F2095" s="1"/>
      <c r="G2095" s="1"/>
      <c r="H2095" s="1"/>
      <c r="I2095" s="4"/>
    </row>
    <row r="2096" spans="1:9" x14ac:dyDescent="0.3">
      <c r="A2096" s="3">
        <v>2095000</v>
      </c>
      <c r="B2096" s="4">
        <f t="shared" si="64"/>
        <v>13530.208333333334</v>
      </c>
      <c r="C2096" s="4">
        <f t="shared" si="65"/>
        <v>16285.444161168496</v>
      </c>
      <c r="D2096" s="4">
        <f>Sheet1!$J$56-Sheet2!C2096</f>
        <v>-9109.2835551078897</v>
      </c>
      <c r="E2096" s="4"/>
      <c r="F2096" s="1"/>
      <c r="G2096" s="1"/>
      <c r="H2096" s="1"/>
      <c r="I2096" s="4"/>
    </row>
    <row r="2097" spans="1:9" x14ac:dyDescent="0.3">
      <c r="A2097" s="3">
        <v>2096000</v>
      </c>
      <c r="B2097" s="4">
        <f t="shared" si="64"/>
        <v>13536.666666666666</v>
      </c>
      <c r="C2097" s="4">
        <f t="shared" si="65"/>
        <v>16293.217642868336</v>
      </c>
      <c r="D2097" s="4">
        <f>Sheet1!$J$56-Sheet2!C2097</f>
        <v>-9117.0570368077297</v>
      </c>
      <c r="E2097" s="4"/>
      <c r="F2097" s="1"/>
      <c r="G2097" s="1"/>
      <c r="H2097" s="1"/>
      <c r="I2097" s="4"/>
    </row>
    <row r="2098" spans="1:9" x14ac:dyDescent="0.3">
      <c r="A2098" s="3">
        <v>2097000</v>
      </c>
      <c r="B2098" s="4">
        <f t="shared" si="64"/>
        <v>13543.125</v>
      </c>
      <c r="C2098" s="4">
        <f t="shared" si="65"/>
        <v>16300.99112456818</v>
      </c>
      <c r="D2098" s="4">
        <f>Sheet1!$J$56-Sheet2!C2098</f>
        <v>-9124.8305185075733</v>
      </c>
      <c r="E2098" s="4"/>
      <c r="F2098" s="1"/>
      <c r="G2098" s="1"/>
      <c r="H2098" s="1"/>
      <c r="I2098" s="4"/>
    </row>
    <row r="2099" spans="1:9" x14ac:dyDescent="0.3">
      <c r="A2099" s="3">
        <v>2098000</v>
      </c>
      <c r="B2099" s="4">
        <f t="shared" si="64"/>
        <v>13549.583333333334</v>
      </c>
      <c r="C2099" s="4">
        <f t="shared" si="65"/>
        <v>16308.764606268021</v>
      </c>
      <c r="D2099" s="4">
        <f>Sheet1!$J$56-Sheet2!C2099</f>
        <v>-9132.6040002074151</v>
      </c>
      <c r="E2099" s="4"/>
      <c r="F2099" s="1"/>
      <c r="G2099" s="1"/>
      <c r="H2099" s="1"/>
      <c r="I2099" s="4"/>
    </row>
    <row r="2100" spans="1:9" x14ac:dyDescent="0.3">
      <c r="A2100" s="3">
        <v>2099000</v>
      </c>
      <c r="B2100" s="4">
        <f t="shared" si="64"/>
        <v>13556.041666666666</v>
      </c>
      <c r="C2100" s="4">
        <f t="shared" si="65"/>
        <v>16316.538087967861</v>
      </c>
      <c r="D2100" s="4">
        <f>Sheet1!$J$56-Sheet2!C2100</f>
        <v>-9140.3774819072551</v>
      </c>
      <c r="E2100" s="4"/>
      <c r="F2100" s="1"/>
      <c r="G2100" s="1"/>
      <c r="H2100" s="1"/>
      <c r="I2100" s="4"/>
    </row>
    <row r="2101" spans="1:9" x14ac:dyDescent="0.3">
      <c r="A2101" s="3">
        <v>2100000</v>
      </c>
      <c r="B2101" s="4">
        <f t="shared" si="64"/>
        <v>13562.5</v>
      </c>
      <c r="C2101" s="4">
        <f t="shared" si="65"/>
        <v>16324.311569667705</v>
      </c>
      <c r="D2101" s="4">
        <f>Sheet1!$J$56-Sheet2!C2101</f>
        <v>-9148.1509636070987</v>
      </c>
      <c r="E2101" s="4"/>
      <c r="F2101" s="1"/>
      <c r="G2101" s="1"/>
      <c r="H2101" s="1"/>
      <c r="I2101" s="4"/>
    </row>
    <row r="2102" spans="1:9" x14ac:dyDescent="0.3">
      <c r="A2102" s="3">
        <v>2101000</v>
      </c>
      <c r="B2102" s="4">
        <f t="shared" si="64"/>
        <v>13568.958333333334</v>
      </c>
      <c r="C2102" s="4">
        <f t="shared" si="65"/>
        <v>16332.085051367547</v>
      </c>
      <c r="D2102" s="4">
        <f>Sheet1!$J$56-Sheet2!C2102</f>
        <v>-9155.9244453069405</v>
      </c>
      <c r="E2102" s="4"/>
      <c r="F2102" s="1"/>
      <c r="G2102" s="1"/>
      <c r="H2102" s="1"/>
      <c r="I2102" s="4"/>
    </row>
    <row r="2103" spans="1:9" x14ac:dyDescent="0.3">
      <c r="A2103" s="3">
        <v>2102000</v>
      </c>
      <c r="B2103" s="4">
        <f t="shared" si="64"/>
        <v>13575.416666666666</v>
      </c>
      <c r="C2103" s="4">
        <f t="shared" si="65"/>
        <v>16339.858533067387</v>
      </c>
      <c r="D2103" s="4">
        <f>Sheet1!$J$56-Sheet2!C2103</f>
        <v>-9163.6979270067804</v>
      </c>
      <c r="E2103" s="4"/>
      <c r="F2103" s="1"/>
      <c r="G2103" s="1"/>
      <c r="H2103" s="1"/>
      <c r="I2103" s="4"/>
    </row>
    <row r="2104" spans="1:9" x14ac:dyDescent="0.3">
      <c r="A2104" s="3">
        <v>2103000</v>
      </c>
      <c r="B2104" s="4">
        <f t="shared" si="64"/>
        <v>13581.875</v>
      </c>
      <c r="C2104" s="4">
        <f t="shared" si="65"/>
        <v>16347.63201476723</v>
      </c>
      <c r="D2104" s="4">
        <f>Sheet1!$J$56-Sheet2!C2104</f>
        <v>-9171.4714087066241</v>
      </c>
      <c r="E2104" s="4"/>
      <c r="F2104" s="1"/>
      <c r="G2104" s="1"/>
      <c r="H2104" s="1"/>
      <c r="I2104" s="4"/>
    </row>
    <row r="2105" spans="1:9" x14ac:dyDescent="0.3">
      <c r="A2105" s="3">
        <v>2104000</v>
      </c>
      <c r="B2105" s="4">
        <f t="shared" si="64"/>
        <v>13588.333333333334</v>
      </c>
      <c r="C2105" s="4">
        <f t="shared" si="65"/>
        <v>16355.40549646707</v>
      </c>
      <c r="D2105" s="4">
        <f>Sheet1!$J$56-Sheet2!C2105</f>
        <v>-9179.244890406464</v>
      </c>
      <c r="E2105" s="4"/>
      <c r="F2105" s="1"/>
      <c r="G2105" s="1"/>
      <c r="H2105" s="1"/>
      <c r="I2105" s="4"/>
    </row>
    <row r="2106" spans="1:9" x14ac:dyDescent="0.3">
      <c r="A2106" s="3">
        <v>2105000</v>
      </c>
      <c r="B2106" s="4">
        <f t="shared" si="64"/>
        <v>13594.791666666666</v>
      </c>
      <c r="C2106" s="4">
        <f t="shared" si="65"/>
        <v>16363.178978166912</v>
      </c>
      <c r="D2106" s="4">
        <f>Sheet1!$J$56-Sheet2!C2106</f>
        <v>-9187.0183721063058</v>
      </c>
      <c r="E2106" s="4"/>
      <c r="F2106" s="1"/>
      <c r="G2106" s="1"/>
      <c r="H2106" s="1"/>
      <c r="I2106" s="4"/>
    </row>
    <row r="2107" spans="1:9" x14ac:dyDescent="0.3">
      <c r="A2107" s="3">
        <v>2106000</v>
      </c>
      <c r="B2107" s="4">
        <f t="shared" si="64"/>
        <v>13601.25</v>
      </c>
      <c r="C2107" s="4">
        <f t="shared" si="65"/>
        <v>16370.952459866756</v>
      </c>
      <c r="D2107" s="4">
        <f>Sheet1!$J$56-Sheet2!C2107</f>
        <v>-9194.7918538061494</v>
      </c>
      <c r="E2107" s="4"/>
      <c r="F2107" s="1"/>
      <c r="G2107" s="1"/>
      <c r="H2107" s="1"/>
      <c r="I2107" s="4"/>
    </row>
    <row r="2108" spans="1:9" x14ac:dyDescent="0.3">
      <c r="A2108" s="3">
        <v>2107000</v>
      </c>
      <c r="B2108" s="4">
        <f t="shared" si="64"/>
        <v>13607.708333333334</v>
      </c>
      <c r="C2108" s="4">
        <f t="shared" si="65"/>
        <v>16378.725941566596</v>
      </c>
      <c r="D2108" s="4">
        <f>Sheet1!$J$56-Sheet2!C2108</f>
        <v>-9202.5653355059894</v>
      </c>
      <c r="E2108" s="4"/>
      <c r="F2108" s="1"/>
      <c r="G2108" s="1"/>
      <c r="H2108" s="1"/>
      <c r="I2108" s="4"/>
    </row>
    <row r="2109" spans="1:9" x14ac:dyDescent="0.3">
      <c r="A2109" s="3">
        <v>2108000</v>
      </c>
      <c r="B2109" s="4">
        <f t="shared" si="64"/>
        <v>13614.166666666666</v>
      </c>
      <c r="C2109" s="4">
        <f t="shared" si="65"/>
        <v>16386.499423266439</v>
      </c>
      <c r="D2109" s="4">
        <f>Sheet1!$J$56-Sheet2!C2109</f>
        <v>-9210.338817205833</v>
      </c>
      <c r="E2109" s="4"/>
      <c r="F2109" s="1"/>
      <c r="G2109" s="1"/>
      <c r="H2109" s="1"/>
      <c r="I2109" s="4"/>
    </row>
    <row r="2110" spans="1:9" x14ac:dyDescent="0.3">
      <c r="A2110" s="3">
        <v>2109000</v>
      </c>
      <c r="B2110" s="4">
        <f t="shared" si="64"/>
        <v>13620.625</v>
      </c>
      <c r="C2110" s="4">
        <f t="shared" si="65"/>
        <v>16394.272904966281</v>
      </c>
      <c r="D2110" s="4">
        <f>Sheet1!$J$56-Sheet2!C2110</f>
        <v>-9218.1122989056748</v>
      </c>
      <c r="E2110" s="4"/>
      <c r="F2110" s="1"/>
      <c r="G2110" s="1"/>
      <c r="H2110" s="1"/>
      <c r="I2110" s="4"/>
    </row>
    <row r="2111" spans="1:9" x14ac:dyDescent="0.3">
      <c r="A2111" s="3">
        <v>2110000</v>
      </c>
      <c r="B2111" s="4">
        <f t="shared" si="64"/>
        <v>13627.083333333334</v>
      </c>
      <c r="C2111" s="4">
        <f t="shared" si="65"/>
        <v>16402.046386666123</v>
      </c>
      <c r="D2111" s="4">
        <f>Sheet1!$J$56-Sheet2!C2111</f>
        <v>-9225.8857806055166</v>
      </c>
      <c r="E2111" s="4"/>
      <c r="F2111" s="1"/>
      <c r="G2111" s="1"/>
      <c r="H2111" s="1"/>
      <c r="I2111" s="4"/>
    </row>
    <row r="2112" spans="1:9" x14ac:dyDescent="0.3">
      <c r="A2112" s="3">
        <v>2111000</v>
      </c>
      <c r="B2112" s="4">
        <f t="shared" si="64"/>
        <v>13633.541666666666</v>
      </c>
      <c r="C2112" s="4">
        <f t="shared" si="65"/>
        <v>16409.819868365965</v>
      </c>
      <c r="D2112" s="4">
        <f>Sheet1!$J$56-Sheet2!C2112</f>
        <v>-9233.6592623053584</v>
      </c>
      <c r="E2112" s="4"/>
      <c r="F2112" s="1"/>
      <c r="G2112" s="1"/>
      <c r="H2112" s="1"/>
      <c r="I2112" s="4"/>
    </row>
    <row r="2113" spans="1:9" x14ac:dyDescent="0.3">
      <c r="A2113" s="3">
        <v>2112000</v>
      </c>
      <c r="B2113" s="4">
        <f t="shared" si="64"/>
        <v>13640</v>
      </c>
      <c r="C2113" s="4">
        <f t="shared" si="65"/>
        <v>16417.593350065803</v>
      </c>
      <c r="D2113" s="4">
        <f>Sheet1!$J$56-Sheet2!C2113</f>
        <v>-9241.4327440051966</v>
      </c>
      <c r="E2113" s="4"/>
      <c r="F2113" s="1"/>
      <c r="G2113" s="1"/>
      <c r="H2113" s="1"/>
      <c r="I2113" s="4"/>
    </row>
    <row r="2114" spans="1:9" x14ac:dyDescent="0.3">
      <c r="A2114" s="3">
        <v>2113000</v>
      </c>
      <c r="B2114" s="4">
        <f t="shared" si="64"/>
        <v>13646.458333333334</v>
      </c>
      <c r="C2114" s="4">
        <f t="shared" si="65"/>
        <v>16425.366831765648</v>
      </c>
      <c r="D2114" s="4">
        <f>Sheet1!$J$56-Sheet2!C2114</f>
        <v>-9249.206225705042</v>
      </c>
      <c r="E2114" s="4"/>
      <c r="F2114" s="1"/>
      <c r="G2114" s="1"/>
      <c r="H2114" s="1"/>
      <c r="I2114" s="4"/>
    </row>
    <row r="2115" spans="1:9" x14ac:dyDescent="0.3">
      <c r="A2115" s="3">
        <v>2114000</v>
      </c>
      <c r="B2115" s="4">
        <f t="shared" ref="B2115:B2178" si="66">A2115*$B$1/12</f>
        <v>13652.916666666666</v>
      </c>
      <c r="C2115" s="4">
        <f t="shared" ref="C2115:C2178" si="67">-PMT($C$1/12,$D$1*12,A2115)</f>
        <v>16433.14031346549</v>
      </c>
      <c r="D2115" s="4">
        <f>Sheet1!$J$56-Sheet2!C2115</f>
        <v>-9256.9797074048838</v>
      </c>
      <c r="E2115" s="4"/>
      <c r="F2115" s="1"/>
      <c r="G2115" s="1"/>
      <c r="H2115" s="1"/>
      <c r="I2115" s="4"/>
    </row>
    <row r="2116" spans="1:9" x14ac:dyDescent="0.3">
      <c r="A2116" s="3">
        <v>2115000</v>
      </c>
      <c r="B2116" s="4">
        <f t="shared" si="66"/>
        <v>13659.375</v>
      </c>
      <c r="C2116" s="4">
        <f t="shared" si="67"/>
        <v>16440.913795165328</v>
      </c>
      <c r="D2116" s="4">
        <f>Sheet1!$J$56-Sheet2!C2116</f>
        <v>-9264.753189104722</v>
      </c>
      <c r="E2116" s="4"/>
      <c r="F2116" s="1"/>
      <c r="G2116" s="1"/>
      <c r="H2116" s="1"/>
      <c r="I2116" s="4"/>
    </row>
    <row r="2117" spans="1:9" x14ac:dyDescent="0.3">
      <c r="A2117" s="3">
        <v>2116000</v>
      </c>
      <c r="B2117" s="4">
        <f t="shared" si="66"/>
        <v>13665.833333333334</v>
      </c>
      <c r="C2117" s="4">
        <f t="shared" si="67"/>
        <v>16448.687276865174</v>
      </c>
      <c r="D2117" s="4">
        <f>Sheet1!$J$56-Sheet2!C2117</f>
        <v>-9272.5266708045674</v>
      </c>
      <c r="E2117" s="4"/>
      <c r="F2117" s="1"/>
      <c r="G2117" s="1"/>
      <c r="H2117" s="1"/>
      <c r="I2117" s="4"/>
    </row>
    <row r="2118" spans="1:9" x14ac:dyDescent="0.3">
      <c r="A2118" s="3">
        <v>2117000</v>
      </c>
      <c r="B2118" s="4">
        <f t="shared" si="66"/>
        <v>13672.291666666666</v>
      </c>
      <c r="C2118" s="4">
        <f t="shared" si="67"/>
        <v>16456.460758565016</v>
      </c>
      <c r="D2118" s="4">
        <f>Sheet1!$J$56-Sheet2!C2118</f>
        <v>-9280.3001525044092</v>
      </c>
      <c r="E2118" s="4"/>
      <c r="F2118" s="1"/>
      <c r="G2118" s="1"/>
      <c r="H2118" s="1"/>
      <c r="I2118" s="4"/>
    </row>
    <row r="2119" spans="1:9" x14ac:dyDescent="0.3">
      <c r="A2119" s="3">
        <v>2118000</v>
      </c>
      <c r="B2119" s="4">
        <f t="shared" si="66"/>
        <v>13678.75</v>
      </c>
      <c r="C2119" s="4">
        <f t="shared" si="67"/>
        <v>16464.234240264854</v>
      </c>
      <c r="D2119" s="4">
        <f>Sheet1!$J$56-Sheet2!C2119</f>
        <v>-9288.0736342042474</v>
      </c>
      <c r="E2119" s="4"/>
      <c r="F2119" s="1"/>
      <c r="G2119" s="1"/>
      <c r="H2119" s="1"/>
      <c r="I2119" s="4"/>
    </row>
    <row r="2120" spans="1:9" x14ac:dyDescent="0.3">
      <c r="A2120" s="3">
        <v>2119000</v>
      </c>
      <c r="B2120" s="4">
        <f t="shared" si="66"/>
        <v>13685.208333333334</v>
      </c>
      <c r="C2120" s="4">
        <f t="shared" si="67"/>
        <v>16472.007721964699</v>
      </c>
      <c r="D2120" s="4">
        <f>Sheet1!$J$56-Sheet2!C2120</f>
        <v>-9295.8471159040928</v>
      </c>
      <c r="E2120" s="4"/>
      <c r="F2120" s="1"/>
      <c r="G2120" s="1"/>
      <c r="H2120" s="1"/>
      <c r="I2120" s="4"/>
    </row>
    <row r="2121" spans="1:9" x14ac:dyDescent="0.3">
      <c r="A2121" s="3">
        <v>2120000</v>
      </c>
      <c r="B2121" s="4">
        <f t="shared" si="66"/>
        <v>13691.666666666666</v>
      </c>
      <c r="C2121" s="4">
        <f t="shared" si="67"/>
        <v>16479.781203664541</v>
      </c>
      <c r="D2121" s="4">
        <f>Sheet1!$J$56-Sheet2!C2121</f>
        <v>-9303.6205976039346</v>
      </c>
      <c r="E2121" s="4"/>
      <c r="F2121" s="1"/>
      <c r="G2121" s="1"/>
      <c r="H2121" s="1"/>
      <c r="I2121" s="4"/>
    </row>
    <row r="2122" spans="1:9" x14ac:dyDescent="0.3">
      <c r="A2122" s="3">
        <v>2121000</v>
      </c>
      <c r="B2122" s="4">
        <f t="shared" si="66"/>
        <v>13698.125</v>
      </c>
      <c r="C2122" s="4">
        <f t="shared" si="67"/>
        <v>16487.554685364379</v>
      </c>
      <c r="D2122" s="4">
        <f>Sheet1!$J$56-Sheet2!C2122</f>
        <v>-9311.3940793037727</v>
      </c>
      <c r="E2122" s="4"/>
      <c r="F2122" s="1"/>
      <c r="G2122" s="1"/>
      <c r="H2122" s="1"/>
      <c r="I2122" s="4"/>
    </row>
    <row r="2123" spans="1:9" x14ac:dyDescent="0.3">
      <c r="A2123" s="3">
        <v>2122000</v>
      </c>
      <c r="B2123" s="4">
        <f t="shared" si="66"/>
        <v>13704.583333333334</v>
      </c>
      <c r="C2123" s="4">
        <f t="shared" si="67"/>
        <v>16495.328167064225</v>
      </c>
      <c r="D2123" s="4">
        <f>Sheet1!$J$56-Sheet2!C2123</f>
        <v>-9319.1675610036182</v>
      </c>
      <c r="E2123" s="4"/>
      <c r="F2123" s="1"/>
      <c r="G2123" s="1"/>
      <c r="H2123" s="1"/>
      <c r="I2123" s="4"/>
    </row>
    <row r="2124" spans="1:9" x14ac:dyDescent="0.3">
      <c r="A2124" s="3">
        <v>2123000</v>
      </c>
      <c r="B2124" s="4">
        <f t="shared" si="66"/>
        <v>13711.041666666666</v>
      </c>
      <c r="C2124" s="4">
        <f t="shared" si="67"/>
        <v>16503.101648764063</v>
      </c>
      <c r="D2124" s="4">
        <f>Sheet1!$J$56-Sheet2!C2124</f>
        <v>-9326.9410427034563</v>
      </c>
      <c r="E2124" s="4"/>
      <c r="F2124" s="1"/>
      <c r="G2124" s="1"/>
      <c r="H2124" s="1"/>
      <c r="I2124" s="4"/>
    </row>
    <row r="2125" spans="1:9" x14ac:dyDescent="0.3">
      <c r="A2125" s="3">
        <v>2124000</v>
      </c>
      <c r="B2125" s="4">
        <f t="shared" si="66"/>
        <v>13717.5</v>
      </c>
      <c r="C2125" s="4">
        <f t="shared" si="67"/>
        <v>16510.875130463908</v>
      </c>
      <c r="D2125" s="4">
        <f>Sheet1!$J$56-Sheet2!C2125</f>
        <v>-9334.7145244033018</v>
      </c>
      <c r="E2125" s="4"/>
      <c r="F2125" s="1"/>
      <c r="G2125" s="1"/>
      <c r="H2125" s="1"/>
      <c r="I2125" s="4"/>
    </row>
    <row r="2126" spans="1:9" x14ac:dyDescent="0.3">
      <c r="A2126" s="3">
        <v>2125000</v>
      </c>
      <c r="B2126" s="4">
        <f t="shared" si="66"/>
        <v>13723.958333333334</v>
      </c>
      <c r="C2126" s="4">
        <f t="shared" si="67"/>
        <v>16518.64861216375</v>
      </c>
      <c r="D2126" s="4">
        <f>Sheet1!$J$56-Sheet2!C2126</f>
        <v>-9342.4880061031436</v>
      </c>
      <c r="E2126" s="4"/>
      <c r="F2126" s="1"/>
      <c r="G2126" s="1"/>
      <c r="H2126" s="1"/>
      <c r="I2126" s="4"/>
    </row>
    <row r="2127" spans="1:9" x14ac:dyDescent="0.3">
      <c r="A2127" s="3">
        <v>2126000</v>
      </c>
      <c r="B2127" s="4">
        <f t="shared" si="66"/>
        <v>13730.416666666666</v>
      </c>
      <c r="C2127" s="4">
        <f t="shared" si="67"/>
        <v>16526.422093863588</v>
      </c>
      <c r="D2127" s="4">
        <f>Sheet1!$J$56-Sheet2!C2127</f>
        <v>-9350.2614878029817</v>
      </c>
      <c r="E2127" s="4"/>
      <c r="F2127" s="1"/>
      <c r="G2127" s="1"/>
      <c r="H2127" s="1"/>
      <c r="I2127" s="4"/>
    </row>
    <row r="2128" spans="1:9" x14ac:dyDescent="0.3">
      <c r="A2128" s="3">
        <v>2127000</v>
      </c>
      <c r="B2128" s="4">
        <f t="shared" si="66"/>
        <v>13736.875</v>
      </c>
      <c r="C2128" s="4">
        <f t="shared" si="67"/>
        <v>16534.195575563434</v>
      </c>
      <c r="D2128" s="4">
        <f>Sheet1!$J$56-Sheet2!C2128</f>
        <v>-9358.0349695028272</v>
      </c>
      <c r="E2128" s="4"/>
      <c r="F2128" s="1"/>
      <c r="G2128" s="1"/>
      <c r="H2128" s="1"/>
      <c r="I2128" s="4"/>
    </row>
    <row r="2129" spans="1:9" x14ac:dyDescent="0.3">
      <c r="A2129" s="3">
        <v>2128000</v>
      </c>
      <c r="B2129" s="4">
        <f t="shared" si="66"/>
        <v>13743.333333333334</v>
      </c>
      <c r="C2129" s="4">
        <f t="shared" si="67"/>
        <v>16541.969057263275</v>
      </c>
      <c r="D2129" s="4">
        <f>Sheet1!$J$56-Sheet2!C2129</f>
        <v>-9365.8084512026689</v>
      </c>
      <c r="E2129" s="4"/>
      <c r="F2129" s="1"/>
      <c r="G2129" s="1"/>
      <c r="H2129" s="1"/>
      <c r="I2129" s="4"/>
    </row>
    <row r="2130" spans="1:9" x14ac:dyDescent="0.3">
      <c r="A2130" s="3">
        <v>2129000</v>
      </c>
      <c r="B2130" s="4">
        <f t="shared" si="66"/>
        <v>13749.791666666666</v>
      </c>
      <c r="C2130" s="4">
        <f t="shared" si="67"/>
        <v>16549.742538963113</v>
      </c>
      <c r="D2130" s="4">
        <f>Sheet1!$J$56-Sheet2!C2130</f>
        <v>-9373.5819329025071</v>
      </c>
      <c r="E2130" s="4"/>
      <c r="F2130" s="1"/>
      <c r="G2130" s="1"/>
      <c r="H2130" s="1"/>
      <c r="I2130" s="4"/>
    </row>
    <row r="2131" spans="1:9" x14ac:dyDescent="0.3">
      <c r="A2131" s="3">
        <v>2130000</v>
      </c>
      <c r="B2131" s="4">
        <f t="shared" si="66"/>
        <v>13756.25</v>
      </c>
      <c r="C2131" s="4">
        <f t="shared" si="67"/>
        <v>16557.516020662959</v>
      </c>
      <c r="D2131" s="4">
        <f>Sheet1!$J$56-Sheet2!C2131</f>
        <v>-9381.3554146023525</v>
      </c>
      <c r="E2131" s="4"/>
      <c r="F2131" s="1"/>
      <c r="G2131" s="1"/>
      <c r="H2131" s="1"/>
      <c r="I2131" s="4"/>
    </row>
    <row r="2132" spans="1:9" x14ac:dyDescent="0.3">
      <c r="A2132" s="3">
        <v>2131000</v>
      </c>
      <c r="B2132" s="4">
        <f t="shared" si="66"/>
        <v>13762.708333333334</v>
      </c>
      <c r="C2132" s="4">
        <f t="shared" si="67"/>
        <v>16565.289502362801</v>
      </c>
      <c r="D2132" s="4">
        <f>Sheet1!$J$56-Sheet2!C2132</f>
        <v>-9389.1288963021943</v>
      </c>
      <c r="E2132" s="4"/>
      <c r="F2132" s="1"/>
      <c r="G2132" s="1"/>
      <c r="H2132" s="1"/>
      <c r="I2132" s="4"/>
    </row>
    <row r="2133" spans="1:9" x14ac:dyDescent="0.3">
      <c r="A2133" s="3">
        <v>2132000</v>
      </c>
      <c r="B2133" s="4">
        <f t="shared" si="66"/>
        <v>13769.166666666666</v>
      </c>
      <c r="C2133" s="4">
        <f t="shared" si="67"/>
        <v>16573.062984062639</v>
      </c>
      <c r="D2133" s="4">
        <f>Sheet1!$J$56-Sheet2!C2133</f>
        <v>-9396.9023780020325</v>
      </c>
      <c r="E2133" s="4"/>
      <c r="F2133" s="1"/>
      <c r="G2133" s="1"/>
      <c r="H2133" s="1"/>
      <c r="I2133" s="4"/>
    </row>
    <row r="2134" spans="1:9" x14ac:dyDescent="0.3">
      <c r="A2134" s="3">
        <v>2133000</v>
      </c>
      <c r="B2134" s="4">
        <f t="shared" si="66"/>
        <v>13775.625</v>
      </c>
      <c r="C2134" s="4">
        <f t="shared" si="67"/>
        <v>16580.836465762484</v>
      </c>
      <c r="D2134" s="4">
        <f>Sheet1!$J$56-Sheet2!C2134</f>
        <v>-9404.6758597018779</v>
      </c>
      <c r="E2134" s="4"/>
      <c r="F2134" s="1"/>
      <c r="G2134" s="1"/>
      <c r="H2134" s="1"/>
      <c r="I2134" s="4"/>
    </row>
    <row r="2135" spans="1:9" x14ac:dyDescent="0.3">
      <c r="A2135" s="3">
        <v>2134000</v>
      </c>
      <c r="B2135" s="4">
        <f t="shared" si="66"/>
        <v>13782.083333333334</v>
      </c>
      <c r="C2135" s="4">
        <f t="shared" si="67"/>
        <v>16588.609947462322</v>
      </c>
      <c r="D2135" s="4">
        <f>Sheet1!$J$56-Sheet2!C2135</f>
        <v>-9412.4493414017161</v>
      </c>
      <c r="E2135" s="4"/>
      <c r="F2135" s="1"/>
      <c r="G2135" s="1"/>
      <c r="H2135" s="1"/>
      <c r="I2135" s="4"/>
    </row>
    <row r="2136" spans="1:9" x14ac:dyDescent="0.3">
      <c r="A2136" s="3">
        <v>2135000</v>
      </c>
      <c r="B2136" s="4">
        <f t="shared" si="66"/>
        <v>13788.541666666666</v>
      </c>
      <c r="C2136" s="4">
        <f t="shared" si="67"/>
        <v>16596.383429162164</v>
      </c>
      <c r="D2136" s="4">
        <f>Sheet1!$J$56-Sheet2!C2136</f>
        <v>-9420.2228231015579</v>
      </c>
      <c r="E2136" s="4"/>
      <c r="F2136" s="1"/>
      <c r="G2136" s="1"/>
      <c r="H2136" s="1"/>
      <c r="I2136" s="4"/>
    </row>
    <row r="2137" spans="1:9" x14ac:dyDescent="0.3">
      <c r="A2137" s="3">
        <v>2136000</v>
      </c>
      <c r="B2137" s="4">
        <f t="shared" si="66"/>
        <v>13795</v>
      </c>
      <c r="C2137" s="4">
        <f t="shared" si="67"/>
        <v>16604.15691086201</v>
      </c>
      <c r="D2137" s="4">
        <f>Sheet1!$J$56-Sheet2!C2137</f>
        <v>-9427.9963048014033</v>
      </c>
      <c r="E2137" s="4"/>
      <c r="F2137" s="1"/>
      <c r="G2137" s="1"/>
      <c r="H2137" s="1"/>
      <c r="I2137" s="4"/>
    </row>
    <row r="2138" spans="1:9" x14ac:dyDescent="0.3">
      <c r="A2138" s="3">
        <v>2137000</v>
      </c>
      <c r="B2138" s="4">
        <f t="shared" si="66"/>
        <v>13801.458333333334</v>
      </c>
      <c r="C2138" s="4">
        <f t="shared" si="67"/>
        <v>16611.930392561848</v>
      </c>
      <c r="D2138" s="4">
        <f>Sheet1!$J$56-Sheet2!C2138</f>
        <v>-9435.7697865012415</v>
      </c>
      <c r="E2138" s="4"/>
      <c r="F2138" s="1"/>
      <c r="G2138" s="1"/>
      <c r="H2138" s="1"/>
      <c r="I2138" s="4"/>
    </row>
    <row r="2139" spans="1:9" x14ac:dyDescent="0.3">
      <c r="A2139" s="3">
        <v>2138000</v>
      </c>
      <c r="B2139" s="4">
        <f t="shared" si="66"/>
        <v>13807.916666666666</v>
      </c>
      <c r="C2139" s="4">
        <f t="shared" si="67"/>
        <v>16619.70387426169</v>
      </c>
      <c r="D2139" s="4">
        <f>Sheet1!$J$56-Sheet2!C2139</f>
        <v>-9443.5432682010833</v>
      </c>
      <c r="E2139" s="4"/>
      <c r="F2139" s="1"/>
      <c r="G2139" s="1"/>
      <c r="H2139" s="1"/>
      <c r="I2139" s="4"/>
    </row>
    <row r="2140" spans="1:9" x14ac:dyDescent="0.3">
      <c r="A2140" s="3">
        <v>2139000</v>
      </c>
      <c r="B2140" s="4">
        <f t="shared" si="66"/>
        <v>13814.375</v>
      </c>
      <c r="C2140" s="4">
        <f t="shared" si="67"/>
        <v>16627.477355961535</v>
      </c>
      <c r="D2140" s="4">
        <f>Sheet1!$J$56-Sheet2!C2140</f>
        <v>-9451.3167499009287</v>
      </c>
      <c r="E2140" s="4"/>
      <c r="F2140" s="1"/>
      <c r="G2140" s="1"/>
      <c r="H2140" s="1"/>
      <c r="I2140" s="4"/>
    </row>
    <row r="2141" spans="1:9" x14ac:dyDescent="0.3">
      <c r="A2141" s="3">
        <v>2140000</v>
      </c>
      <c r="B2141" s="4">
        <f t="shared" si="66"/>
        <v>13820.833333333334</v>
      </c>
      <c r="C2141" s="4">
        <f t="shared" si="67"/>
        <v>16635.250837661373</v>
      </c>
      <c r="D2141" s="4">
        <f>Sheet1!$J$56-Sheet2!C2141</f>
        <v>-9459.0902316007669</v>
      </c>
      <c r="E2141" s="4"/>
      <c r="F2141" s="1"/>
      <c r="G2141" s="1"/>
      <c r="H2141" s="1"/>
      <c r="I2141" s="4"/>
    </row>
    <row r="2142" spans="1:9" x14ac:dyDescent="0.3">
      <c r="A2142" s="3">
        <v>2141000</v>
      </c>
      <c r="B2142" s="4">
        <f t="shared" si="66"/>
        <v>13827.291666666666</v>
      </c>
      <c r="C2142" s="4">
        <f t="shared" si="67"/>
        <v>16643.024319361219</v>
      </c>
      <c r="D2142" s="4">
        <f>Sheet1!$J$56-Sheet2!C2142</f>
        <v>-9466.8637133006123</v>
      </c>
      <c r="E2142" s="4"/>
      <c r="F2142" s="1"/>
      <c r="G2142" s="1"/>
      <c r="H2142" s="1"/>
      <c r="I2142" s="4"/>
    </row>
    <row r="2143" spans="1:9" x14ac:dyDescent="0.3">
      <c r="A2143" s="3">
        <v>2142000</v>
      </c>
      <c r="B2143" s="4">
        <f t="shared" si="66"/>
        <v>13833.75</v>
      </c>
      <c r="C2143" s="4">
        <f t="shared" si="67"/>
        <v>16650.79780106106</v>
      </c>
      <c r="D2143" s="4">
        <f>Sheet1!$J$56-Sheet2!C2143</f>
        <v>-9474.6371950004541</v>
      </c>
      <c r="E2143" s="4"/>
      <c r="F2143" s="1"/>
      <c r="G2143" s="1"/>
      <c r="H2143" s="1"/>
      <c r="I2143" s="4"/>
    </row>
    <row r="2144" spans="1:9" x14ac:dyDescent="0.3">
      <c r="A2144" s="3">
        <v>2143000</v>
      </c>
      <c r="B2144" s="4">
        <f t="shared" si="66"/>
        <v>13840.208333333334</v>
      </c>
      <c r="C2144" s="4">
        <f t="shared" si="67"/>
        <v>16658.571282760899</v>
      </c>
      <c r="D2144" s="4">
        <f>Sheet1!$J$56-Sheet2!C2144</f>
        <v>-9482.4106767002922</v>
      </c>
      <c r="E2144" s="4"/>
      <c r="F2144" s="1"/>
      <c r="G2144" s="1"/>
      <c r="H2144" s="1"/>
      <c r="I2144" s="4"/>
    </row>
    <row r="2145" spans="1:9" x14ac:dyDescent="0.3">
      <c r="A2145" s="3">
        <v>2144000</v>
      </c>
      <c r="B2145" s="4">
        <f t="shared" si="66"/>
        <v>13846.666666666666</v>
      </c>
      <c r="C2145" s="4">
        <f t="shared" si="67"/>
        <v>16666.344764460744</v>
      </c>
      <c r="D2145" s="4">
        <f>Sheet1!$J$56-Sheet2!C2145</f>
        <v>-9490.1841584001377</v>
      </c>
      <c r="E2145" s="4"/>
      <c r="F2145" s="1"/>
      <c r="G2145" s="1"/>
      <c r="H2145" s="1"/>
      <c r="I2145" s="4"/>
    </row>
    <row r="2146" spans="1:9" x14ac:dyDescent="0.3">
      <c r="A2146" s="3">
        <v>2145000</v>
      </c>
      <c r="B2146" s="4">
        <f t="shared" si="66"/>
        <v>13853.125</v>
      </c>
      <c r="C2146" s="4">
        <f t="shared" si="67"/>
        <v>16674.118246160582</v>
      </c>
      <c r="D2146" s="4">
        <f>Sheet1!$J$56-Sheet2!C2146</f>
        <v>-9497.9576400999758</v>
      </c>
      <c r="E2146" s="4"/>
      <c r="F2146" s="1"/>
      <c r="G2146" s="1"/>
      <c r="H2146" s="1"/>
      <c r="I2146" s="4"/>
    </row>
    <row r="2147" spans="1:9" x14ac:dyDescent="0.3">
      <c r="A2147" s="3">
        <v>2146000</v>
      </c>
      <c r="B2147" s="4">
        <f t="shared" si="66"/>
        <v>13859.583333333334</v>
      </c>
      <c r="C2147" s="4">
        <f t="shared" si="67"/>
        <v>16681.891727860424</v>
      </c>
      <c r="D2147" s="4">
        <f>Sheet1!$J$56-Sheet2!C2147</f>
        <v>-9505.7311217998176</v>
      </c>
      <c r="E2147" s="4"/>
      <c r="F2147" s="1"/>
      <c r="G2147" s="1"/>
      <c r="H2147" s="1"/>
      <c r="I2147" s="4"/>
    </row>
    <row r="2148" spans="1:9" x14ac:dyDescent="0.3">
      <c r="A2148" s="3">
        <v>2147000</v>
      </c>
      <c r="B2148" s="4">
        <f t="shared" si="66"/>
        <v>13866.041666666666</v>
      </c>
      <c r="C2148" s="4">
        <f t="shared" si="67"/>
        <v>16689.665209560269</v>
      </c>
      <c r="D2148" s="4">
        <f>Sheet1!$J$56-Sheet2!C2148</f>
        <v>-9513.5046034996631</v>
      </c>
      <c r="E2148" s="4"/>
      <c r="F2148" s="1"/>
      <c r="G2148" s="1"/>
      <c r="H2148" s="1"/>
      <c r="I2148" s="4"/>
    </row>
    <row r="2149" spans="1:9" x14ac:dyDescent="0.3">
      <c r="A2149" s="3">
        <v>2148000</v>
      </c>
      <c r="B2149" s="4">
        <f t="shared" si="66"/>
        <v>13872.5</v>
      </c>
      <c r="C2149" s="4">
        <f t="shared" si="67"/>
        <v>16697.438691260108</v>
      </c>
      <c r="D2149" s="4">
        <f>Sheet1!$J$56-Sheet2!C2149</f>
        <v>-9521.2780851995012</v>
      </c>
      <c r="E2149" s="4"/>
      <c r="F2149" s="1"/>
      <c r="G2149" s="1"/>
      <c r="H2149" s="1"/>
      <c r="I2149" s="4"/>
    </row>
    <row r="2150" spans="1:9" x14ac:dyDescent="0.3">
      <c r="A2150" s="3">
        <v>2149000</v>
      </c>
      <c r="B2150" s="4">
        <f t="shared" si="66"/>
        <v>13878.958333333334</v>
      </c>
      <c r="C2150" s="4">
        <f t="shared" si="67"/>
        <v>16705.212172959949</v>
      </c>
      <c r="D2150" s="4">
        <f>Sheet1!$J$56-Sheet2!C2150</f>
        <v>-9529.051566899343</v>
      </c>
      <c r="E2150" s="4"/>
      <c r="F2150" s="1"/>
      <c r="G2150" s="1"/>
      <c r="H2150" s="1"/>
      <c r="I2150" s="4"/>
    </row>
    <row r="2151" spans="1:9" x14ac:dyDescent="0.3">
      <c r="A2151" s="3">
        <v>2150000</v>
      </c>
      <c r="B2151" s="4">
        <f t="shared" si="66"/>
        <v>13885.416666666666</v>
      </c>
      <c r="C2151" s="4">
        <f t="shared" si="67"/>
        <v>16712.985654659795</v>
      </c>
      <c r="D2151" s="4">
        <f>Sheet1!$J$56-Sheet2!C2151</f>
        <v>-9536.8250485991884</v>
      </c>
      <c r="E2151" s="4"/>
      <c r="F2151" s="1"/>
      <c r="G2151" s="1"/>
      <c r="H2151" s="1"/>
      <c r="I2151" s="4"/>
    </row>
    <row r="2152" spans="1:9" x14ac:dyDescent="0.3">
      <c r="A2152" s="3">
        <v>2151000</v>
      </c>
      <c r="B2152" s="4">
        <f t="shared" si="66"/>
        <v>13891.875</v>
      </c>
      <c r="C2152" s="4">
        <f t="shared" si="67"/>
        <v>16720.759136359633</v>
      </c>
      <c r="D2152" s="4">
        <f>Sheet1!$J$56-Sheet2!C2152</f>
        <v>-9544.5985302990266</v>
      </c>
      <c r="E2152" s="4"/>
      <c r="F2152" s="1"/>
      <c r="G2152" s="1"/>
      <c r="H2152" s="1"/>
      <c r="I2152" s="4"/>
    </row>
    <row r="2153" spans="1:9" x14ac:dyDescent="0.3">
      <c r="A2153" s="3">
        <v>2152000</v>
      </c>
      <c r="B2153" s="4">
        <f t="shared" si="66"/>
        <v>13898.333333333334</v>
      </c>
      <c r="C2153" s="4">
        <f t="shared" si="67"/>
        <v>16728.532618059475</v>
      </c>
      <c r="D2153" s="4">
        <f>Sheet1!$J$56-Sheet2!C2153</f>
        <v>-9552.3720119988684</v>
      </c>
      <c r="E2153" s="4"/>
      <c r="F2153" s="1"/>
      <c r="G2153" s="1"/>
      <c r="H2153" s="1"/>
      <c r="I2153" s="4"/>
    </row>
    <row r="2154" spans="1:9" x14ac:dyDescent="0.3">
      <c r="A2154" s="3">
        <v>2153000</v>
      </c>
      <c r="B2154" s="4">
        <f t="shared" si="66"/>
        <v>13904.791666666666</v>
      </c>
      <c r="C2154" s="4">
        <f t="shared" si="67"/>
        <v>16736.30609975932</v>
      </c>
      <c r="D2154" s="4">
        <f>Sheet1!$J$56-Sheet2!C2154</f>
        <v>-9560.1454936987138</v>
      </c>
      <c r="E2154" s="4"/>
      <c r="F2154" s="1"/>
      <c r="G2154" s="1"/>
      <c r="H2154" s="1"/>
      <c r="I2154" s="4"/>
    </row>
    <row r="2155" spans="1:9" x14ac:dyDescent="0.3">
      <c r="A2155" s="3">
        <v>2154000</v>
      </c>
      <c r="B2155" s="4">
        <f t="shared" si="66"/>
        <v>13911.25</v>
      </c>
      <c r="C2155" s="4">
        <f t="shared" si="67"/>
        <v>16744.079581459158</v>
      </c>
      <c r="D2155" s="4">
        <f>Sheet1!$J$56-Sheet2!C2155</f>
        <v>-9567.918975398552</v>
      </c>
      <c r="E2155" s="4"/>
      <c r="F2155" s="1"/>
      <c r="G2155" s="1"/>
      <c r="H2155" s="1"/>
      <c r="I2155" s="4"/>
    </row>
    <row r="2156" spans="1:9" x14ac:dyDescent="0.3">
      <c r="A2156" s="3">
        <v>2155000</v>
      </c>
      <c r="B2156" s="4">
        <f t="shared" si="66"/>
        <v>13917.708333333334</v>
      </c>
      <c r="C2156" s="4">
        <f t="shared" si="67"/>
        <v>16751.853063159004</v>
      </c>
      <c r="D2156" s="4">
        <f>Sheet1!$J$56-Sheet2!C2156</f>
        <v>-9575.6924570983974</v>
      </c>
      <c r="E2156" s="4"/>
      <c r="F2156" s="1"/>
      <c r="G2156" s="1"/>
      <c r="H2156" s="1"/>
      <c r="I2156" s="4"/>
    </row>
    <row r="2157" spans="1:9" x14ac:dyDescent="0.3">
      <c r="A2157" s="3">
        <v>2156000</v>
      </c>
      <c r="B2157" s="4">
        <f t="shared" si="66"/>
        <v>13924.166666666666</v>
      </c>
      <c r="C2157" s="4">
        <f t="shared" si="67"/>
        <v>16759.626544858842</v>
      </c>
      <c r="D2157" s="4">
        <f>Sheet1!$J$56-Sheet2!C2157</f>
        <v>-9583.4659387982356</v>
      </c>
      <c r="E2157" s="4"/>
      <c r="F2157" s="1"/>
      <c r="G2157" s="1"/>
      <c r="H2157" s="1"/>
      <c r="I2157" s="4"/>
    </row>
    <row r="2158" spans="1:9" x14ac:dyDescent="0.3">
      <c r="A2158" s="3">
        <v>2157000</v>
      </c>
      <c r="B2158" s="4">
        <f t="shared" si="66"/>
        <v>13930.625</v>
      </c>
      <c r="C2158" s="4">
        <f t="shared" si="67"/>
        <v>16767.400026558684</v>
      </c>
      <c r="D2158" s="4">
        <f>Sheet1!$J$56-Sheet2!C2158</f>
        <v>-9591.2394204980774</v>
      </c>
      <c r="E2158" s="4"/>
      <c r="F2158" s="1"/>
      <c r="G2158" s="1"/>
      <c r="H2158" s="1"/>
      <c r="I2158" s="4"/>
    </row>
    <row r="2159" spans="1:9" x14ac:dyDescent="0.3">
      <c r="A2159" s="3">
        <v>2158000</v>
      </c>
      <c r="B2159" s="4">
        <f t="shared" si="66"/>
        <v>13937.083333333334</v>
      </c>
      <c r="C2159" s="4">
        <f t="shared" si="67"/>
        <v>16775.173508258529</v>
      </c>
      <c r="D2159" s="4">
        <f>Sheet1!$J$56-Sheet2!C2159</f>
        <v>-9599.0129021979228</v>
      </c>
      <c r="E2159" s="4"/>
      <c r="F2159" s="1"/>
      <c r="G2159" s="1"/>
      <c r="H2159" s="1"/>
      <c r="I2159" s="4"/>
    </row>
    <row r="2160" spans="1:9" x14ac:dyDescent="0.3">
      <c r="A2160" s="3">
        <v>2159000</v>
      </c>
      <c r="B2160" s="4">
        <f t="shared" si="66"/>
        <v>13943.541666666666</v>
      </c>
      <c r="C2160" s="4">
        <f t="shared" si="67"/>
        <v>16782.946989958367</v>
      </c>
      <c r="D2160" s="4">
        <f>Sheet1!$J$56-Sheet2!C2160</f>
        <v>-9606.786383897761</v>
      </c>
      <c r="E2160" s="4"/>
      <c r="F2160" s="1"/>
      <c r="G2160" s="1"/>
      <c r="H2160" s="1"/>
      <c r="I2160" s="4"/>
    </row>
    <row r="2161" spans="1:9" x14ac:dyDescent="0.3">
      <c r="A2161" s="3">
        <v>2160000</v>
      </c>
      <c r="B2161" s="4">
        <f t="shared" si="66"/>
        <v>13950</v>
      </c>
      <c r="C2161" s="4">
        <f t="shared" si="67"/>
        <v>16790.720471658209</v>
      </c>
      <c r="D2161" s="4">
        <f>Sheet1!$J$56-Sheet2!C2161</f>
        <v>-9614.5598655976028</v>
      </c>
      <c r="E2161" s="4"/>
      <c r="F2161" s="1"/>
      <c r="G2161" s="1"/>
      <c r="H2161" s="1"/>
      <c r="I2161" s="4"/>
    </row>
    <row r="2162" spans="1:9" x14ac:dyDescent="0.3">
      <c r="A2162" s="3">
        <v>2161000</v>
      </c>
      <c r="B2162" s="4">
        <f t="shared" si="66"/>
        <v>13956.458333333334</v>
      </c>
      <c r="C2162" s="4">
        <f t="shared" si="67"/>
        <v>16798.493953358055</v>
      </c>
      <c r="D2162" s="4">
        <f>Sheet1!$J$56-Sheet2!C2162</f>
        <v>-9622.3333472974482</v>
      </c>
      <c r="E2162" s="4"/>
      <c r="F2162" s="1"/>
      <c r="G2162" s="1"/>
      <c r="H2162" s="1"/>
      <c r="I2162" s="4"/>
    </row>
    <row r="2163" spans="1:9" x14ac:dyDescent="0.3">
      <c r="A2163" s="3">
        <v>2162000</v>
      </c>
      <c r="B2163" s="4">
        <f t="shared" si="66"/>
        <v>13962.916666666666</v>
      </c>
      <c r="C2163" s="4">
        <f t="shared" si="67"/>
        <v>16806.267435057893</v>
      </c>
      <c r="D2163" s="4">
        <f>Sheet1!$J$56-Sheet2!C2163</f>
        <v>-9630.1068289972864</v>
      </c>
      <c r="E2163" s="4"/>
      <c r="F2163" s="1"/>
      <c r="G2163" s="1"/>
      <c r="H2163" s="1"/>
      <c r="I2163" s="4"/>
    </row>
    <row r="2164" spans="1:9" x14ac:dyDescent="0.3">
      <c r="A2164" s="3">
        <v>2163000</v>
      </c>
      <c r="B2164" s="4">
        <f t="shared" si="66"/>
        <v>13969.375</v>
      </c>
      <c r="C2164" s="4">
        <f t="shared" si="67"/>
        <v>16814.040916757735</v>
      </c>
      <c r="D2164" s="4">
        <f>Sheet1!$J$56-Sheet2!C2164</f>
        <v>-9637.8803106971282</v>
      </c>
      <c r="E2164" s="4"/>
      <c r="F2164" s="1"/>
      <c r="G2164" s="1"/>
      <c r="H2164" s="1"/>
      <c r="I2164" s="4"/>
    </row>
    <row r="2165" spans="1:9" x14ac:dyDescent="0.3">
      <c r="A2165" s="3">
        <v>2164000</v>
      </c>
      <c r="B2165" s="4">
        <f t="shared" si="66"/>
        <v>13975.833333333334</v>
      </c>
      <c r="C2165" s="4">
        <f t="shared" si="67"/>
        <v>16821.814398457576</v>
      </c>
      <c r="D2165" s="4">
        <f>Sheet1!$J$56-Sheet2!C2165</f>
        <v>-9645.6537923969699</v>
      </c>
      <c r="E2165" s="4"/>
      <c r="F2165" s="1"/>
      <c r="G2165" s="1"/>
      <c r="H2165" s="1"/>
      <c r="I2165" s="4"/>
    </row>
    <row r="2166" spans="1:9" x14ac:dyDescent="0.3">
      <c r="A2166" s="3">
        <v>2165000</v>
      </c>
      <c r="B2166" s="4">
        <f t="shared" si="66"/>
        <v>13982.291666666666</v>
      </c>
      <c r="C2166" s="4">
        <f t="shared" si="67"/>
        <v>16829.587880157418</v>
      </c>
      <c r="D2166" s="4">
        <f>Sheet1!$J$56-Sheet2!C2166</f>
        <v>-9653.4272740968117</v>
      </c>
      <c r="E2166" s="4"/>
      <c r="F2166" s="1"/>
      <c r="G2166" s="1"/>
      <c r="H2166" s="1"/>
      <c r="I2166" s="4"/>
    </row>
    <row r="2167" spans="1:9" x14ac:dyDescent="0.3">
      <c r="A2167" s="3">
        <v>2166000</v>
      </c>
      <c r="B2167" s="4">
        <f t="shared" si="66"/>
        <v>13988.75</v>
      </c>
      <c r="C2167" s="4">
        <f t="shared" si="67"/>
        <v>16837.36136185726</v>
      </c>
      <c r="D2167" s="4">
        <f>Sheet1!$J$56-Sheet2!C2167</f>
        <v>-9661.2007557966535</v>
      </c>
      <c r="E2167" s="4"/>
      <c r="F2167" s="1"/>
      <c r="G2167" s="1"/>
      <c r="H2167" s="1"/>
      <c r="I2167" s="4"/>
    </row>
    <row r="2168" spans="1:9" x14ac:dyDescent="0.3">
      <c r="A2168" s="3">
        <v>2167000</v>
      </c>
      <c r="B2168" s="4">
        <f t="shared" si="66"/>
        <v>13995.208333333334</v>
      </c>
      <c r="C2168" s="4">
        <f t="shared" si="67"/>
        <v>16845.134843557102</v>
      </c>
      <c r="D2168" s="4">
        <f>Sheet1!$J$56-Sheet2!C2168</f>
        <v>-9668.9742374964953</v>
      </c>
      <c r="E2168" s="4"/>
      <c r="F2168" s="1"/>
      <c r="G2168" s="1"/>
      <c r="H2168" s="1"/>
      <c r="I2168" s="4"/>
    </row>
    <row r="2169" spans="1:9" x14ac:dyDescent="0.3">
      <c r="A2169" s="3">
        <v>2168000</v>
      </c>
      <c r="B2169" s="4">
        <f t="shared" si="66"/>
        <v>14001.666666666666</v>
      </c>
      <c r="C2169" s="4">
        <f t="shared" si="67"/>
        <v>16852.908325256943</v>
      </c>
      <c r="D2169" s="4">
        <f>Sheet1!$J$56-Sheet2!C2169</f>
        <v>-9676.7477191963371</v>
      </c>
      <c r="E2169" s="4"/>
      <c r="F2169" s="1"/>
      <c r="G2169" s="1"/>
      <c r="H2169" s="1"/>
      <c r="I2169" s="4"/>
    </row>
    <row r="2170" spans="1:9" x14ac:dyDescent="0.3">
      <c r="A2170" s="3">
        <v>2169000</v>
      </c>
      <c r="B2170" s="4">
        <f t="shared" si="66"/>
        <v>14008.125</v>
      </c>
      <c r="C2170" s="4">
        <f t="shared" si="67"/>
        <v>16860.681806956785</v>
      </c>
      <c r="D2170" s="4">
        <f>Sheet1!$J$56-Sheet2!C2170</f>
        <v>-9684.5212008961789</v>
      </c>
      <c r="E2170" s="4"/>
      <c r="F2170" s="1"/>
      <c r="G2170" s="1"/>
      <c r="H2170" s="1"/>
      <c r="I2170" s="4"/>
    </row>
    <row r="2171" spans="1:9" x14ac:dyDescent="0.3">
      <c r="A2171" s="3">
        <v>2170000</v>
      </c>
      <c r="B2171" s="4">
        <f t="shared" si="66"/>
        <v>14014.583333333334</v>
      </c>
      <c r="C2171" s="4">
        <f t="shared" si="67"/>
        <v>16868.455288656627</v>
      </c>
      <c r="D2171" s="4">
        <f>Sheet1!$J$56-Sheet2!C2171</f>
        <v>-9692.2946825960207</v>
      </c>
      <c r="E2171" s="4"/>
      <c r="F2171" s="1"/>
      <c r="G2171" s="1"/>
      <c r="H2171" s="1"/>
      <c r="I2171" s="4"/>
    </row>
    <row r="2172" spans="1:9" x14ac:dyDescent="0.3">
      <c r="A2172" s="3">
        <v>2171000</v>
      </c>
      <c r="B2172" s="4">
        <f t="shared" si="66"/>
        <v>14021.041666666666</v>
      </c>
      <c r="C2172" s="4">
        <f t="shared" si="67"/>
        <v>16876.228770356469</v>
      </c>
      <c r="D2172" s="4">
        <f>Sheet1!$J$56-Sheet2!C2172</f>
        <v>-9700.0681642958625</v>
      </c>
      <c r="E2172" s="4"/>
      <c r="F2172" s="1"/>
      <c r="G2172" s="1"/>
      <c r="H2172" s="1"/>
      <c r="I2172" s="4"/>
    </row>
    <row r="2173" spans="1:9" x14ac:dyDescent="0.3">
      <c r="A2173" s="3">
        <v>2172000</v>
      </c>
      <c r="B2173" s="4">
        <f t="shared" si="66"/>
        <v>14027.5</v>
      </c>
      <c r="C2173" s="4">
        <f t="shared" si="67"/>
        <v>16884.002252056314</v>
      </c>
      <c r="D2173" s="4">
        <f>Sheet1!$J$56-Sheet2!C2173</f>
        <v>-9707.8416459957079</v>
      </c>
      <c r="E2173" s="4"/>
      <c r="F2173" s="1"/>
      <c r="G2173" s="1"/>
      <c r="H2173" s="1"/>
      <c r="I2173" s="4"/>
    </row>
    <row r="2174" spans="1:9" x14ac:dyDescent="0.3">
      <c r="A2174" s="3">
        <v>2173000</v>
      </c>
      <c r="B2174" s="4">
        <f t="shared" si="66"/>
        <v>14033.958333333334</v>
      </c>
      <c r="C2174" s="4">
        <f t="shared" si="67"/>
        <v>16891.775733756152</v>
      </c>
      <c r="D2174" s="4">
        <f>Sheet1!$J$56-Sheet2!C2174</f>
        <v>-9715.6151276955461</v>
      </c>
      <c r="E2174" s="4"/>
      <c r="F2174" s="1"/>
      <c r="G2174" s="1"/>
      <c r="H2174" s="1"/>
      <c r="I2174" s="4"/>
    </row>
    <row r="2175" spans="1:9" x14ac:dyDescent="0.3">
      <c r="A2175" s="3">
        <v>2174000</v>
      </c>
      <c r="B2175" s="4">
        <f t="shared" si="66"/>
        <v>14040.416666666666</v>
      </c>
      <c r="C2175" s="4">
        <f t="shared" si="67"/>
        <v>16899.549215455994</v>
      </c>
      <c r="D2175" s="4">
        <f>Sheet1!$J$56-Sheet2!C2175</f>
        <v>-9723.3886093953879</v>
      </c>
      <c r="E2175" s="4"/>
      <c r="F2175" s="1"/>
      <c r="G2175" s="1"/>
      <c r="H2175" s="1"/>
      <c r="I2175" s="4"/>
    </row>
    <row r="2176" spans="1:9" x14ac:dyDescent="0.3">
      <c r="A2176" s="3">
        <v>2175000</v>
      </c>
      <c r="B2176" s="4">
        <f t="shared" si="66"/>
        <v>14046.875</v>
      </c>
      <c r="C2176" s="4">
        <f t="shared" si="67"/>
        <v>16907.322697155836</v>
      </c>
      <c r="D2176" s="4">
        <f>Sheet1!$J$56-Sheet2!C2176</f>
        <v>-9731.1620910952297</v>
      </c>
      <c r="E2176" s="4"/>
      <c r="F2176" s="1"/>
      <c r="G2176" s="1"/>
      <c r="H2176" s="1"/>
      <c r="I2176" s="4"/>
    </row>
    <row r="2177" spans="1:9" x14ac:dyDescent="0.3">
      <c r="A2177" s="3">
        <v>2176000</v>
      </c>
      <c r="B2177" s="4">
        <f t="shared" si="66"/>
        <v>14053.333333333334</v>
      </c>
      <c r="C2177" s="4">
        <f t="shared" si="67"/>
        <v>16915.096178855678</v>
      </c>
      <c r="D2177" s="4">
        <f>Sheet1!$J$56-Sheet2!C2177</f>
        <v>-9738.9355727950715</v>
      </c>
      <c r="E2177" s="4"/>
      <c r="F2177" s="1"/>
      <c r="G2177" s="1"/>
      <c r="H2177" s="1"/>
      <c r="I2177" s="4"/>
    </row>
    <row r="2178" spans="1:9" x14ac:dyDescent="0.3">
      <c r="A2178" s="3">
        <v>2177000</v>
      </c>
      <c r="B2178" s="4">
        <f t="shared" si="66"/>
        <v>14059.791666666666</v>
      </c>
      <c r="C2178" s="4">
        <f t="shared" si="67"/>
        <v>16922.86966055552</v>
      </c>
      <c r="D2178" s="4">
        <f>Sheet1!$J$56-Sheet2!C2178</f>
        <v>-9746.7090544949133</v>
      </c>
      <c r="E2178" s="4"/>
      <c r="F2178" s="1"/>
      <c r="G2178" s="1"/>
      <c r="H2178" s="1"/>
      <c r="I2178" s="4"/>
    </row>
    <row r="2179" spans="1:9" x14ac:dyDescent="0.3">
      <c r="A2179" s="3">
        <v>2178000</v>
      </c>
      <c r="B2179" s="4">
        <f t="shared" ref="B2179:B2242" si="68">A2179*$B$1/12</f>
        <v>14066.25</v>
      </c>
      <c r="C2179" s="4">
        <f t="shared" ref="C2179:C2242" si="69">-PMT($C$1/12,$D$1*12,A2179)</f>
        <v>16930.643142255361</v>
      </c>
      <c r="D2179" s="4">
        <f>Sheet1!$J$56-Sheet2!C2179</f>
        <v>-9754.4825361947551</v>
      </c>
      <c r="E2179" s="4"/>
      <c r="F2179" s="1"/>
      <c r="G2179" s="1"/>
      <c r="H2179" s="1"/>
      <c r="I2179" s="4"/>
    </row>
    <row r="2180" spans="1:9" x14ac:dyDescent="0.3">
      <c r="A2180" s="3">
        <v>2179000</v>
      </c>
      <c r="B2180" s="4">
        <f t="shared" si="68"/>
        <v>14072.708333333334</v>
      </c>
      <c r="C2180" s="4">
        <f t="shared" si="69"/>
        <v>16938.416623955203</v>
      </c>
      <c r="D2180" s="4">
        <f>Sheet1!$J$56-Sheet2!C2180</f>
        <v>-9762.2560178945969</v>
      </c>
      <c r="E2180" s="4"/>
      <c r="F2180" s="1"/>
      <c r="G2180" s="1"/>
      <c r="H2180" s="1"/>
      <c r="I2180" s="4"/>
    </row>
    <row r="2181" spans="1:9" x14ac:dyDescent="0.3">
      <c r="A2181" s="3">
        <v>2180000</v>
      </c>
      <c r="B2181" s="4">
        <f t="shared" si="68"/>
        <v>14079.166666666666</v>
      </c>
      <c r="C2181" s="4">
        <f t="shared" si="69"/>
        <v>16946.190105655045</v>
      </c>
      <c r="D2181" s="4">
        <f>Sheet1!$J$56-Sheet2!C2181</f>
        <v>-9770.0294995944387</v>
      </c>
      <c r="E2181" s="4"/>
      <c r="F2181" s="1"/>
      <c r="G2181" s="1"/>
      <c r="H2181" s="1"/>
      <c r="I2181" s="4"/>
    </row>
    <row r="2182" spans="1:9" x14ac:dyDescent="0.3">
      <c r="A2182" s="3">
        <v>2181000</v>
      </c>
      <c r="B2182" s="4">
        <f t="shared" si="68"/>
        <v>14085.625</v>
      </c>
      <c r="C2182" s="4">
        <f t="shared" si="69"/>
        <v>16953.963587354887</v>
      </c>
      <c r="D2182" s="4">
        <f>Sheet1!$J$56-Sheet2!C2182</f>
        <v>-9777.8029812942805</v>
      </c>
      <c r="E2182" s="4"/>
      <c r="F2182" s="1"/>
      <c r="G2182" s="1"/>
      <c r="H2182" s="1"/>
      <c r="I2182" s="4"/>
    </row>
    <row r="2183" spans="1:9" x14ac:dyDescent="0.3">
      <c r="A2183" s="3">
        <v>2182000</v>
      </c>
      <c r="B2183" s="4">
        <f t="shared" si="68"/>
        <v>14092.083333333334</v>
      </c>
      <c r="C2183" s="4">
        <f t="shared" si="69"/>
        <v>16961.737069054729</v>
      </c>
      <c r="D2183" s="4">
        <f>Sheet1!$J$56-Sheet2!C2183</f>
        <v>-9785.5764629941223</v>
      </c>
      <c r="E2183" s="4"/>
      <c r="F2183" s="1"/>
      <c r="G2183" s="1"/>
      <c r="H2183" s="1"/>
      <c r="I2183" s="4"/>
    </row>
    <row r="2184" spans="1:9" x14ac:dyDescent="0.3">
      <c r="A2184" s="3">
        <v>2183000</v>
      </c>
      <c r="B2184" s="4">
        <f t="shared" si="68"/>
        <v>14098.541666666666</v>
      </c>
      <c r="C2184" s="4">
        <f t="shared" si="69"/>
        <v>16969.51055075457</v>
      </c>
      <c r="D2184" s="4">
        <f>Sheet1!$J$56-Sheet2!C2184</f>
        <v>-9793.3499446939641</v>
      </c>
      <c r="E2184" s="4"/>
      <c r="F2184" s="1"/>
      <c r="G2184" s="1"/>
      <c r="H2184" s="1"/>
      <c r="I2184" s="4"/>
    </row>
    <row r="2185" spans="1:9" x14ac:dyDescent="0.3">
      <c r="A2185" s="3">
        <v>2184000</v>
      </c>
      <c r="B2185" s="4">
        <f t="shared" si="68"/>
        <v>14105</v>
      </c>
      <c r="C2185" s="4">
        <f t="shared" si="69"/>
        <v>16977.284032454412</v>
      </c>
      <c r="D2185" s="4">
        <f>Sheet1!$J$56-Sheet2!C2185</f>
        <v>-9801.1234263938059</v>
      </c>
      <c r="E2185" s="4"/>
      <c r="F2185" s="1"/>
      <c r="G2185" s="1"/>
      <c r="H2185" s="1"/>
      <c r="I2185" s="4"/>
    </row>
    <row r="2186" spans="1:9" x14ac:dyDescent="0.3">
      <c r="A2186" s="3">
        <v>2185000</v>
      </c>
      <c r="B2186" s="4">
        <f t="shared" si="68"/>
        <v>14111.458333333334</v>
      </c>
      <c r="C2186" s="4">
        <f t="shared" si="69"/>
        <v>16985.057514154254</v>
      </c>
      <c r="D2186" s="4">
        <f>Sheet1!$J$56-Sheet2!C2186</f>
        <v>-9808.8969080936477</v>
      </c>
      <c r="E2186" s="4"/>
      <c r="F2186" s="1"/>
      <c r="G2186" s="1"/>
      <c r="H2186" s="1"/>
      <c r="I2186" s="4"/>
    </row>
    <row r="2187" spans="1:9" x14ac:dyDescent="0.3">
      <c r="A2187" s="3">
        <v>2186000</v>
      </c>
      <c r="B2187" s="4">
        <f t="shared" si="68"/>
        <v>14117.916666666666</v>
      </c>
      <c r="C2187" s="4">
        <f t="shared" si="69"/>
        <v>16992.830995854096</v>
      </c>
      <c r="D2187" s="4">
        <f>Sheet1!$J$56-Sheet2!C2187</f>
        <v>-9816.6703897934894</v>
      </c>
      <c r="E2187" s="4"/>
      <c r="F2187" s="1"/>
      <c r="G2187" s="1"/>
      <c r="H2187" s="1"/>
      <c r="I2187" s="4"/>
    </row>
    <row r="2188" spans="1:9" x14ac:dyDescent="0.3">
      <c r="A2188" s="3">
        <v>2187000</v>
      </c>
      <c r="B2188" s="4">
        <f t="shared" si="68"/>
        <v>14124.375</v>
      </c>
      <c r="C2188" s="4">
        <f t="shared" si="69"/>
        <v>17000.604477553938</v>
      </c>
      <c r="D2188" s="4">
        <f>Sheet1!$J$56-Sheet2!C2188</f>
        <v>-9824.4438714933312</v>
      </c>
      <c r="E2188" s="4"/>
      <c r="F2188" s="1"/>
      <c r="G2188" s="1"/>
      <c r="H2188" s="1"/>
      <c r="I2188" s="4"/>
    </row>
    <row r="2189" spans="1:9" x14ac:dyDescent="0.3">
      <c r="A2189" s="3">
        <v>2188000</v>
      </c>
      <c r="B2189" s="4">
        <f t="shared" si="68"/>
        <v>14130.833333333334</v>
      </c>
      <c r="C2189" s="4">
        <f t="shared" si="69"/>
        <v>17008.377959253779</v>
      </c>
      <c r="D2189" s="4">
        <f>Sheet1!$J$56-Sheet2!C2189</f>
        <v>-9832.217353193173</v>
      </c>
      <c r="E2189" s="4"/>
      <c r="F2189" s="1"/>
      <c r="G2189" s="1"/>
      <c r="H2189" s="1"/>
      <c r="I2189" s="4"/>
    </row>
    <row r="2190" spans="1:9" x14ac:dyDescent="0.3">
      <c r="A2190" s="3">
        <v>2189000</v>
      </c>
      <c r="B2190" s="4">
        <f t="shared" si="68"/>
        <v>14137.291666666666</v>
      </c>
      <c r="C2190" s="4">
        <f t="shared" si="69"/>
        <v>17016.151440953621</v>
      </c>
      <c r="D2190" s="4">
        <f>Sheet1!$J$56-Sheet2!C2190</f>
        <v>-9839.9908348930148</v>
      </c>
      <c r="E2190" s="4"/>
      <c r="F2190" s="1"/>
      <c r="G2190" s="1"/>
      <c r="H2190" s="1"/>
      <c r="I2190" s="4"/>
    </row>
    <row r="2191" spans="1:9" x14ac:dyDescent="0.3">
      <c r="A2191" s="3">
        <v>2190000</v>
      </c>
      <c r="B2191" s="4">
        <f t="shared" si="68"/>
        <v>14143.75</v>
      </c>
      <c r="C2191" s="4">
        <f t="shared" si="69"/>
        <v>17023.924922653463</v>
      </c>
      <c r="D2191" s="4">
        <f>Sheet1!$J$56-Sheet2!C2191</f>
        <v>-9847.7643165928566</v>
      </c>
      <c r="E2191" s="4"/>
      <c r="F2191" s="1"/>
      <c r="G2191" s="1"/>
      <c r="H2191" s="1"/>
      <c r="I2191" s="4"/>
    </row>
    <row r="2192" spans="1:9" x14ac:dyDescent="0.3">
      <c r="A2192" s="3">
        <v>2191000</v>
      </c>
      <c r="B2192" s="4">
        <f t="shared" si="68"/>
        <v>14150.208333333334</v>
      </c>
      <c r="C2192" s="4">
        <f t="shared" si="69"/>
        <v>17031.698404353305</v>
      </c>
      <c r="D2192" s="4">
        <f>Sheet1!$J$56-Sheet2!C2192</f>
        <v>-9855.5377982926984</v>
      </c>
      <c r="E2192" s="4"/>
      <c r="F2192" s="1"/>
      <c r="G2192" s="1"/>
      <c r="H2192" s="1"/>
      <c r="I2192" s="4"/>
    </row>
    <row r="2193" spans="1:9" x14ac:dyDescent="0.3">
      <c r="A2193" s="3">
        <v>2192000</v>
      </c>
      <c r="B2193" s="4">
        <f t="shared" si="68"/>
        <v>14156.666666666666</v>
      </c>
      <c r="C2193" s="4">
        <f t="shared" si="69"/>
        <v>17039.471886053147</v>
      </c>
      <c r="D2193" s="4">
        <f>Sheet1!$J$56-Sheet2!C2193</f>
        <v>-9863.3112799925402</v>
      </c>
      <c r="E2193" s="4"/>
      <c r="F2193" s="1"/>
      <c r="G2193" s="1"/>
      <c r="H2193" s="1"/>
      <c r="I2193" s="4"/>
    </row>
    <row r="2194" spans="1:9" x14ac:dyDescent="0.3">
      <c r="A2194" s="3">
        <v>2193000</v>
      </c>
      <c r="B2194" s="4">
        <f t="shared" si="68"/>
        <v>14163.125</v>
      </c>
      <c r="C2194" s="4">
        <f t="shared" si="69"/>
        <v>17047.245367752988</v>
      </c>
      <c r="D2194" s="4">
        <f>Sheet1!$J$56-Sheet2!C2194</f>
        <v>-9871.084761692382</v>
      </c>
      <c r="E2194" s="4"/>
      <c r="F2194" s="1"/>
      <c r="G2194" s="1"/>
      <c r="H2194" s="1"/>
      <c r="I2194" s="4"/>
    </row>
    <row r="2195" spans="1:9" x14ac:dyDescent="0.3">
      <c r="A2195" s="3">
        <v>2194000</v>
      </c>
      <c r="B2195" s="4">
        <f t="shared" si="68"/>
        <v>14169.583333333334</v>
      </c>
      <c r="C2195" s="4">
        <f t="shared" si="69"/>
        <v>17055.01884945283</v>
      </c>
      <c r="D2195" s="4">
        <f>Sheet1!$J$56-Sheet2!C2195</f>
        <v>-9878.8582433922238</v>
      </c>
      <c r="E2195" s="4"/>
      <c r="F2195" s="1"/>
      <c r="G2195" s="1"/>
      <c r="H2195" s="1"/>
      <c r="I2195" s="4"/>
    </row>
    <row r="2196" spans="1:9" x14ac:dyDescent="0.3">
      <c r="A2196" s="3">
        <v>2195000</v>
      </c>
      <c r="B2196" s="4">
        <f t="shared" si="68"/>
        <v>14176.041666666666</v>
      </c>
      <c r="C2196" s="4">
        <f t="shared" si="69"/>
        <v>17062.792331152672</v>
      </c>
      <c r="D2196" s="4">
        <f>Sheet1!$J$56-Sheet2!C2196</f>
        <v>-9886.6317250920656</v>
      </c>
      <c r="E2196" s="4"/>
      <c r="F2196" s="1"/>
      <c r="G2196" s="1"/>
      <c r="H2196" s="1"/>
      <c r="I2196" s="4"/>
    </row>
    <row r="2197" spans="1:9" x14ac:dyDescent="0.3">
      <c r="A2197" s="3">
        <v>2196000</v>
      </c>
      <c r="B2197" s="4">
        <f t="shared" si="68"/>
        <v>14182.5</v>
      </c>
      <c r="C2197" s="4">
        <f t="shared" si="69"/>
        <v>17070.565812852514</v>
      </c>
      <c r="D2197" s="4">
        <f>Sheet1!$J$56-Sheet2!C2197</f>
        <v>-9894.4052067919074</v>
      </c>
      <c r="E2197" s="4"/>
      <c r="F2197" s="1"/>
      <c r="G2197" s="1"/>
      <c r="H2197" s="1"/>
      <c r="I2197" s="4"/>
    </row>
    <row r="2198" spans="1:9" x14ac:dyDescent="0.3">
      <c r="A2198" s="3">
        <v>2197000</v>
      </c>
      <c r="B2198" s="4">
        <f t="shared" si="68"/>
        <v>14188.958333333334</v>
      </c>
      <c r="C2198" s="4">
        <f t="shared" si="69"/>
        <v>17078.339294552356</v>
      </c>
      <c r="D2198" s="4">
        <f>Sheet1!$J$56-Sheet2!C2198</f>
        <v>-9902.1786884917492</v>
      </c>
      <c r="E2198" s="4"/>
      <c r="F2198" s="1"/>
      <c r="G2198" s="1"/>
      <c r="H2198" s="1"/>
      <c r="I2198" s="4"/>
    </row>
    <row r="2199" spans="1:9" x14ac:dyDescent="0.3">
      <c r="A2199" s="3">
        <v>2198000</v>
      </c>
      <c r="B2199" s="4">
        <f t="shared" si="68"/>
        <v>14195.416666666666</v>
      </c>
      <c r="C2199" s="4">
        <f t="shared" si="69"/>
        <v>17086.112776252197</v>
      </c>
      <c r="D2199" s="4">
        <f>Sheet1!$J$56-Sheet2!C2199</f>
        <v>-9909.952170191591</v>
      </c>
      <c r="E2199" s="4"/>
      <c r="F2199" s="1"/>
      <c r="G2199" s="1"/>
      <c r="H2199" s="1"/>
      <c r="I2199" s="4"/>
    </row>
    <row r="2200" spans="1:9" x14ac:dyDescent="0.3">
      <c r="A2200" s="3">
        <v>2199000</v>
      </c>
      <c r="B2200" s="4">
        <f t="shared" si="68"/>
        <v>14201.875</v>
      </c>
      <c r="C2200" s="4">
        <f t="shared" si="69"/>
        <v>17093.886257952039</v>
      </c>
      <c r="D2200" s="4">
        <f>Sheet1!$J$56-Sheet2!C2200</f>
        <v>-9917.7256518914328</v>
      </c>
      <c r="E2200" s="4"/>
      <c r="F2200" s="1"/>
      <c r="G2200" s="1"/>
      <c r="H2200" s="1"/>
      <c r="I2200" s="4"/>
    </row>
    <row r="2201" spans="1:9" x14ac:dyDescent="0.3">
      <c r="A2201" s="3">
        <v>2200000</v>
      </c>
      <c r="B2201" s="4">
        <f t="shared" si="68"/>
        <v>14208.333333333334</v>
      </c>
      <c r="C2201" s="4">
        <f t="shared" si="69"/>
        <v>17101.659739651881</v>
      </c>
      <c r="D2201" s="4">
        <f>Sheet1!$J$56-Sheet2!C2201</f>
        <v>-9925.4991335912746</v>
      </c>
      <c r="E2201" s="4"/>
      <c r="F2201" s="1"/>
      <c r="G2201" s="1"/>
      <c r="H2201" s="1"/>
      <c r="I2201" s="4"/>
    </row>
    <row r="2202" spans="1:9" x14ac:dyDescent="0.3">
      <c r="A2202" s="3">
        <v>2201000</v>
      </c>
      <c r="B2202" s="4">
        <f t="shared" si="68"/>
        <v>14214.791666666666</v>
      </c>
      <c r="C2202" s="4">
        <f t="shared" si="69"/>
        <v>17109.433221351723</v>
      </c>
      <c r="D2202" s="4">
        <f>Sheet1!$J$56-Sheet2!C2202</f>
        <v>-9933.2726152911164</v>
      </c>
      <c r="E2202" s="4"/>
      <c r="F2202" s="1"/>
      <c r="G2202" s="1"/>
      <c r="H2202" s="1"/>
      <c r="I2202" s="4"/>
    </row>
    <row r="2203" spans="1:9" x14ac:dyDescent="0.3">
      <c r="A2203" s="3">
        <v>2202000</v>
      </c>
      <c r="B2203" s="4">
        <f t="shared" si="68"/>
        <v>14221.25</v>
      </c>
      <c r="C2203" s="4">
        <f t="shared" si="69"/>
        <v>17117.206703051565</v>
      </c>
      <c r="D2203" s="4">
        <f>Sheet1!$J$56-Sheet2!C2203</f>
        <v>-9941.0460969909582</v>
      </c>
      <c r="E2203" s="4"/>
      <c r="F2203" s="1"/>
      <c r="G2203" s="1"/>
      <c r="H2203" s="1"/>
      <c r="I2203" s="4"/>
    </row>
    <row r="2204" spans="1:9" x14ac:dyDescent="0.3">
      <c r="A2204" s="3">
        <v>2203000</v>
      </c>
      <c r="B2204" s="4">
        <f t="shared" si="68"/>
        <v>14227.708333333334</v>
      </c>
      <c r="C2204" s="4">
        <f t="shared" si="69"/>
        <v>17124.980184751406</v>
      </c>
      <c r="D2204" s="4">
        <f>Sheet1!$J$56-Sheet2!C2204</f>
        <v>-9948.8195786908</v>
      </c>
      <c r="E2204" s="4"/>
      <c r="F2204" s="1"/>
      <c r="G2204" s="1"/>
      <c r="H2204" s="1"/>
      <c r="I2204" s="4"/>
    </row>
    <row r="2205" spans="1:9" x14ac:dyDescent="0.3">
      <c r="A2205" s="3">
        <v>2204000</v>
      </c>
      <c r="B2205" s="4">
        <f t="shared" si="68"/>
        <v>14234.166666666666</v>
      </c>
      <c r="C2205" s="4">
        <f t="shared" si="69"/>
        <v>17132.753666451248</v>
      </c>
      <c r="D2205" s="4">
        <f>Sheet1!$J$56-Sheet2!C2205</f>
        <v>-9956.5930603906418</v>
      </c>
      <c r="E2205" s="4"/>
      <c r="F2205" s="1"/>
      <c r="G2205" s="1"/>
      <c r="H2205" s="1"/>
      <c r="I2205" s="4"/>
    </row>
    <row r="2206" spans="1:9" x14ac:dyDescent="0.3">
      <c r="A2206" s="3">
        <v>2205000</v>
      </c>
      <c r="B2206" s="4">
        <f t="shared" si="68"/>
        <v>14240.625</v>
      </c>
      <c r="C2206" s="4">
        <f t="shared" si="69"/>
        <v>17140.52714815109</v>
      </c>
      <c r="D2206" s="4">
        <f>Sheet1!$J$56-Sheet2!C2206</f>
        <v>-9964.3665420904836</v>
      </c>
      <c r="E2206" s="4"/>
      <c r="F2206" s="1"/>
      <c r="G2206" s="1"/>
      <c r="H2206" s="1"/>
      <c r="I2206" s="4"/>
    </row>
    <row r="2207" spans="1:9" x14ac:dyDescent="0.3">
      <c r="A2207" s="3">
        <v>2206000</v>
      </c>
      <c r="B2207" s="4">
        <f t="shared" si="68"/>
        <v>14247.083333333334</v>
      </c>
      <c r="C2207" s="4">
        <f t="shared" si="69"/>
        <v>17148.300629850932</v>
      </c>
      <c r="D2207" s="4">
        <f>Sheet1!$J$56-Sheet2!C2207</f>
        <v>-9972.1400237903254</v>
      </c>
      <c r="E2207" s="4"/>
      <c r="F2207" s="1"/>
      <c r="G2207" s="1"/>
      <c r="H2207" s="1"/>
      <c r="I2207" s="4"/>
    </row>
    <row r="2208" spans="1:9" x14ac:dyDescent="0.3">
      <c r="A2208" s="3">
        <v>2207000</v>
      </c>
      <c r="B2208" s="4">
        <f t="shared" si="68"/>
        <v>14253.541666666666</v>
      </c>
      <c r="C2208" s="4">
        <f t="shared" si="69"/>
        <v>17156.074111550774</v>
      </c>
      <c r="D2208" s="4">
        <f>Sheet1!$J$56-Sheet2!C2208</f>
        <v>-9979.9135054901672</v>
      </c>
      <c r="E2208" s="4"/>
      <c r="F2208" s="1"/>
      <c r="G2208" s="1"/>
      <c r="H2208" s="1"/>
      <c r="I2208" s="4"/>
    </row>
    <row r="2209" spans="1:9" x14ac:dyDescent="0.3">
      <c r="A2209" s="3">
        <v>2208000</v>
      </c>
      <c r="B2209" s="4">
        <f t="shared" si="68"/>
        <v>14260</v>
      </c>
      <c r="C2209" s="4">
        <f t="shared" si="69"/>
        <v>17163.847593250615</v>
      </c>
      <c r="D2209" s="4">
        <f>Sheet1!$J$56-Sheet2!C2209</f>
        <v>-9987.6869871900089</v>
      </c>
      <c r="E2209" s="4"/>
      <c r="F2209" s="1"/>
      <c r="G2209" s="1"/>
      <c r="H2209" s="1"/>
      <c r="I2209" s="4"/>
    </row>
    <row r="2210" spans="1:9" x14ac:dyDescent="0.3">
      <c r="A2210" s="3">
        <v>2209000</v>
      </c>
      <c r="B2210" s="4">
        <f t="shared" si="68"/>
        <v>14266.458333333334</v>
      </c>
      <c r="C2210" s="4">
        <f t="shared" si="69"/>
        <v>17171.621074950457</v>
      </c>
      <c r="D2210" s="4">
        <f>Sheet1!$J$56-Sheet2!C2210</f>
        <v>-9995.4604688898507</v>
      </c>
      <c r="E2210" s="4"/>
      <c r="F2210" s="1"/>
      <c r="G2210" s="1"/>
      <c r="H2210" s="1"/>
      <c r="I2210" s="4"/>
    </row>
    <row r="2211" spans="1:9" x14ac:dyDescent="0.3">
      <c r="A2211" s="3">
        <v>2210000</v>
      </c>
      <c r="B2211" s="4">
        <f t="shared" si="68"/>
        <v>14272.916666666666</v>
      </c>
      <c r="C2211" s="4">
        <f t="shared" si="69"/>
        <v>17179.394556650299</v>
      </c>
      <c r="D2211" s="4">
        <f>Sheet1!$J$56-Sheet2!C2211</f>
        <v>-10003.233950589693</v>
      </c>
      <c r="E2211" s="4"/>
      <c r="F2211" s="1"/>
      <c r="G2211" s="1"/>
      <c r="H2211" s="1"/>
      <c r="I2211" s="4"/>
    </row>
    <row r="2212" spans="1:9" x14ac:dyDescent="0.3">
      <c r="A2212" s="3">
        <v>2211000</v>
      </c>
      <c r="B2212" s="4">
        <f t="shared" si="68"/>
        <v>14279.375</v>
      </c>
      <c r="C2212" s="4">
        <f t="shared" si="69"/>
        <v>17187.168038350141</v>
      </c>
      <c r="D2212" s="4">
        <f>Sheet1!$J$56-Sheet2!C2212</f>
        <v>-10011.007432289534</v>
      </c>
      <c r="E2212" s="4"/>
      <c r="F2212" s="1"/>
      <c r="G2212" s="1"/>
      <c r="H2212" s="1"/>
      <c r="I2212" s="4"/>
    </row>
    <row r="2213" spans="1:9" x14ac:dyDescent="0.3">
      <c r="A2213" s="3">
        <v>2212000</v>
      </c>
      <c r="B2213" s="4">
        <f t="shared" si="68"/>
        <v>14285.833333333334</v>
      </c>
      <c r="C2213" s="4">
        <f t="shared" si="69"/>
        <v>17194.941520049983</v>
      </c>
      <c r="D2213" s="4">
        <f>Sheet1!$J$56-Sheet2!C2213</f>
        <v>-10018.780913989376</v>
      </c>
      <c r="E2213" s="4"/>
      <c r="F2213" s="1"/>
      <c r="G2213" s="1"/>
      <c r="H2213" s="1"/>
      <c r="I2213" s="4"/>
    </row>
    <row r="2214" spans="1:9" x14ac:dyDescent="0.3">
      <c r="A2214" s="3">
        <v>2213000</v>
      </c>
      <c r="B2214" s="4">
        <f t="shared" si="68"/>
        <v>14292.291666666666</v>
      </c>
      <c r="C2214" s="4">
        <f t="shared" si="69"/>
        <v>17202.715001749824</v>
      </c>
      <c r="D2214" s="4">
        <f>Sheet1!$J$56-Sheet2!C2214</f>
        <v>-10026.554395689218</v>
      </c>
      <c r="E2214" s="4"/>
      <c r="F2214" s="1"/>
      <c r="G2214" s="1"/>
      <c r="H2214" s="1"/>
      <c r="I2214" s="4"/>
    </row>
    <row r="2215" spans="1:9" x14ac:dyDescent="0.3">
      <c r="A2215" s="3">
        <v>2214000</v>
      </c>
      <c r="B2215" s="4">
        <f t="shared" si="68"/>
        <v>14298.75</v>
      </c>
      <c r="C2215" s="4">
        <f t="shared" si="69"/>
        <v>17210.488483449666</v>
      </c>
      <c r="D2215" s="4">
        <f>Sheet1!$J$56-Sheet2!C2215</f>
        <v>-10034.32787738906</v>
      </c>
      <c r="E2215" s="4"/>
      <c r="F2215" s="1"/>
      <c r="G2215" s="1"/>
      <c r="H2215" s="1"/>
      <c r="I2215" s="4"/>
    </row>
    <row r="2216" spans="1:9" x14ac:dyDescent="0.3">
      <c r="A2216" s="3">
        <v>2215000</v>
      </c>
      <c r="B2216" s="4">
        <f t="shared" si="68"/>
        <v>14305.208333333334</v>
      </c>
      <c r="C2216" s="4">
        <f t="shared" si="69"/>
        <v>17218.261965149508</v>
      </c>
      <c r="D2216" s="4">
        <f>Sheet1!$J$56-Sheet2!C2216</f>
        <v>-10042.101359088902</v>
      </c>
      <c r="E2216" s="4"/>
      <c r="F2216" s="1"/>
      <c r="G2216" s="1"/>
      <c r="H2216" s="1"/>
      <c r="I2216" s="4"/>
    </row>
    <row r="2217" spans="1:9" x14ac:dyDescent="0.3">
      <c r="A2217" s="3">
        <v>2216000</v>
      </c>
      <c r="B2217" s="4">
        <f t="shared" si="68"/>
        <v>14311.666666666666</v>
      </c>
      <c r="C2217" s="4">
        <f t="shared" si="69"/>
        <v>17226.03544684935</v>
      </c>
      <c r="D2217" s="4">
        <f>Sheet1!$J$56-Sheet2!C2217</f>
        <v>-10049.874840788743</v>
      </c>
      <c r="E2217" s="4"/>
      <c r="F2217" s="1"/>
      <c r="G2217" s="1"/>
      <c r="H2217" s="1"/>
      <c r="I2217" s="4"/>
    </row>
    <row r="2218" spans="1:9" x14ac:dyDescent="0.3">
      <c r="A2218" s="3">
        <v>2217000</v>
      </c>
      <c r="B2218" s="4">
        <f t="shared" si="68"/>
        <v>14318.125</v>
      </c>
      <c r="C2218" s="4">
        <f t="shared" si="69"/>
        <v>17233.808928549191</v>
      </c>
      <c r="D2218" s="4">
        <f>Sheet1!$J$56-Sheet2!C2218</f>
        <v>-10057.648322488585</v>
      </c>
      <c r="E2218" s="4"/>
      <c r="F2218" s="1"/>
      <c r="G2218" s="1"/>
      <c r="H2218" s="1"/>
      <c r="I2218" s="4"/>
    </row>
    <row r="2219" spans="1:9" x14ac:dyDescent="0.3">
      <c r="A2219" s="3">
        <v>2218000</v>
      </c>
      <c r="B2219" s="4">
        <f t="shared" si="68"/>
        <v>14324.583333333334</v>
      </c>
      <c r="C2219" s="4">
        <f t="shared" si="69"/>
        <v>17241.582410249033</v>
      </c>
      <c r="D2219" s="4">
        <f>Sheet1!$J$56-Sheet2!C2219</f>
        <v>-10065.421804188427</v>
      </c>
      <c r="E2219" s="4"/>
      <c r="F2219" s="1"/>
      <c r="G2219" s="1"/>
      <c r="H2219" s="1"/>
      <c r="I2219" s="4"/>
    </row>
    <row r="2220" spans="1:9" x14ac:dyDescent="0.3">
      <c r="A2220" s="3">
        <v>2219000</v>
      </c>
      <c r="B2220" s="4">
        <f t="shared" si="68"/>
        <v>14331.041666666666</v>
      </c>
      <c r="C2220" s="4">
        <f t="shared" si="69"/>
        <v>17249.355891948871</v>
      </c>
      <c r="D2220" s="4">
        <f>Sheet1!$J$56-Sheet2!C2220</f>
        <v>-10073.195285888265</v>
      </c>
      <c r="E2220" s="4"/>
      <c r="F2220" s="1"/>
      <c r="G2220" s="1"/>
      <c r="H2220" s="1"/>
      <c r="I2220" s="4"/>
    </row>
    <row r="2221" spans="1:9" x14ac:dyDescent="0.3">
      <c r="A2221" s="3">
        <v>2220000</v>
      </c>
      <c r="B2221" s="4">
        <f t="shared" si="68"/>
        <v>14337.5</v>
      </c>
      <c r="C2221" s="4">
        <f t="shared" si="69"/>
        <v>17257.129373648717</v>
      </c>
      <c r="D2221" s="4">
        <f>Sheet1!$J$56-Sheet2!C2221</f>
        <v>-10080.96876758811</v>
      </c>
      <c r="E2221" s="4"/>
      <c r="F2221" s="1"/>
      <c r="G2221" s="1"/>
      <c r="H2221" s="1"/>
      <c r="I2221" s="4"/>
    </row>
    <row r="2222" spans="1:9" x14ac:dyDescent="0.3">
      <c r="A2222" s="3">
        <v>2221000</v>
      </c>
      <c r="B2222" s="4">
        <f t="shared" si="68"/>
        <v>14343.958333333334</v>
      </c>
      <c r="C2222" s="4">
        <f t="shared" si="69"/>
        <v>17264.902855348559</v>
      </c>
      <c r="D2222" s="4">
        <f>Sheet1!$J$56-Sheet2!C2222</f>
        <v>-10088.742249287952</v>
      </c>
      <c r="E2222" s="4"/>
      <c r="F2222" s="1"/>
      <c r="G2222" s="1"/>
      <c r="H2222" s="1"/>
      <c r="I2222" s="4"/>
    </row>
    <row r="2223" spans="1:9" x14ac:dyDescent="0.3">
      <c r="A2223" s="3">
        <v>2222000</v>
      </c>
      <c r="B2223" s="4">
        <f t="shared" si="68"/>
        <v>14350.416666666666</v>
      </c>
      <c r="C2223" s="4">
        <f t="shared" si="69"/>
        <v>17272.676337048397</v>
      </c>
      <c r="D2223" s="4">
        <f>Sheet1!$J$56-Sheet2!C2223</f>
        <v>-10096.51573098779</v>
      </c>
      <c r="E2223" s="4"/>
      <c r="F2223" s="1"/>
      <c r="G2223" s="1"/>
      <c r="H2223" s="1"/>
      <c r="I2223" s="4"/>
    </row>
    <row r="2224" spans="1:9" x14ac:dyDescent="0.3">
      <c r="A2224" s="3">
        <v>2223000</v>
      </c>
      <c r="B2224" s="4">
        <f t="shared" si="68"/>
        <v>14356.875</v>
      </c>
      <c r="C2224" s="4">
        <f t="shared" si="69"/>
        <v>17280.449818748242</v>
      </c>
      <c r="D2224" s="4">
        <f>Sheet1!$J$56-Sheet2!C2224</f>
        <v>-10104.289212687636</v>
      </c>
      <c r="E2224" s="4"/>
      <c r="F2224" s="1"/>
      <c r="G2224" s="1"/>
      <c r="H2224" s="1"/>
      <c r="I2224" s="4"/>
    </row>
    <row r="2225" spans="1:9" x14ac:dyDescent="0.3">
      <c r="A2225" s="3">
        <v>2224000</v>
      </c>
      <c r="B2225" s="4">
        <f t="shared" si="68"/>
        <v>14363.333333333334</v>
      </c>
      <c r="C2225" s="4">
        <f t="shared" si="69"/>
        <v>17288.223300448084</v>
      </c>
      <c r="D2225" s="4">
        <f>Sheet1!$J$56-Sheet2!C2225</f>
        <v>-10112.062694387478</v>
      </c>
      <c r="E2225" s="4"/>
      <c r="F2225" s="1"/>
      <c r="G2225" s="1"/>
      <c r="H2225" s="1"/>
      <c r="I2225" s="4"/>
    </row>
    <row r="2226" spans="1:9" x14ac:dyDescent="0.3">
      <c r="A2226" s="3">
        <v>2225000</v>
      </c>
      <c r="B2226" s="4">
        <f t="shared" si="68"/>
        <v>14369.791666666666</v>
      </c>
      <c r="C2226" s="4">
        <f t="shared" si="69"/>
        <v>17295.996782147926</v>
      </c>
      <c r="D2226" s="4">
        <f>Sheet1!$J$56-Sheet2!C2226</f>
        <v>-10119.836176087319</v>
      </c>
      <c r="E2226" s="4"/>
      <c r="F2226" s="1"/>
      <c r="G2226" s="1"/>
      <c r="H2226" s="1"/>
      <c r="I2226" s="4"/>
    </row>
    <row r="2227" spans="1:9" x14ac:dyDescent="0.3">
      <c r="A2227" s="3">
        <v>2226000</v>
      </c>
      <c r="B2227" s="4">
        <f t="shared" si="68"/>
        <v>14376.25</v>
      </c>
      <c r="C2227" s="4">
        <f t="shared" si="69"/>
        <v>17303.770263847768</v>
      </c>
      <c r="D2227" s="4">
        <f>Sheet1!$J$56-Sheet2!C2227</f>
        <v>-10127.609657787161</v>
      </c>
      <c r="E2227" s="4"/>
      <c r="F2227" s="1"/>
      <c r="G2227" s="1"/>
      <c r="H2227" s="1"/>
      <c r="I2227" s="4"/>
    </row>
    <row r="2228" spans="1:9" x14ac:dyDescent="0.3">
      <c r="A2228" s="3">
        <v>2227000</v>
      </c>
      <c r="B2228" s="4">
        <f t="shared" si="68"/>
        <v>14382.708333333334</v>
      </c>
      <c r="C2228" s="4">
        <f t="shared" si="69"/>
        <v>17311.543745547606</v>
      </c>
      <c r="D2228" s="4">
        <f>Sheet1!$J$56-Sheet2!C2228</f>
        <v>-10135.383139486999</v>
      </c>
      <c r="E2228" s="4"/>
      <c r="F2228" s="1"/>
      <c r="G2228" s="1"/>
      <c r="H2228" s="1"/>
      <c r="I2228" s="4"/>
    </row>
    <row r="2229" spans="1:9" x14ac:dyDescent="0.3">
      <c r="A2229" s="3">
        <v>2228000</v>
      </c>
      <c r="B2229" s="4">
        <f t="shared" si="68"/>
        <v>14389.166666666666</v>
      </c>
      <c r="C2229" s="4">
        <f t="shared" si="69"/>
        <v>17319.317227247451</v>
      </c>
      <c r="D2229" s="4">
        <f>Sheet1!$J$56-Sheet2!C2229</f>
        <v>-10143.156621186845</v>
      </c>
      <c r="E2229" s="4"/>
      <c r="F2229" s="1"/>
      <c r="G2229" s="1"/>
      <c r="H2229" s="1"/>
      <c r="I2229" s="4"/>
    </row>
    <row r="2230" spans="1:9" x14ac:dyDescent="0.3">
      <c r="A2230" s="3">
        <v>2229000</v>
      </c>
      <c r="B2230" s="4">
        <f t="shared" si="68"/>
        <v>14395.625</v>
      </c>
      <c r="C2230" s="4">
        <f t="shared" si="69"/>
        <v>17327.090708947293</v>
      </c>
      <c r="D2230" s="4">
        <f>Sheet1!$J$56-Sheet2!C2230</f>
        <v>-10150.930102886687</v>
      </c>
      <c r="E2230" s="4"/>
      <c r="F2230" s="1"/>
      <c r="G2230" s="1"/>
      <c r="H2230" s="1"/>
      <c r="I2230" s="4"/>
    </row>
    <row r="2231" spans="1:9" x14ac:dyDescent="0.3">
      <c r="A2231" s="3">
        <v>2230000</v>
      </c>
      <c r="B2231" s="4">
        <f t="shared" si="68"/>
        <v>14402.083333333334</v>
      </c>
      <c r="C2231" s="4">
        <f t="shared" si="69"/>
        <v>17334.864190647131</v>
      </c>
      <c r="D2231" s="4">
        <f>Sheet1!$J$56-Sheet2!C2231</f>
        <v>-10158.703584586525</v>
      </c>
      <c r="E2231" s="4"/>
      <c r="F2231" s="1"/>
      <c r="G2231" s="1"/>
      <c r="H2231" s="1"/>
      <c r="I2231" s="4"/>
    </row>
    <row r="2232" spans="1:9" x14ac:dyDescent="0.3">
      <c r="A2232" s="3">
        <v>2231000</v>
      </c>
      <c r="B2232" s="4">
        <f t="shared" si="68"/>
        <v>14408.541666666666</v>
      </c>
      <c r="C2232" s="4">
        <f t="shared" si="69"/>
        <v>17342.637672346977</v>
      </c>
      <c r="D2232" s="4">
        <f>Sheet1!$J$56-Sheet2!C2232</f>
        <v>-10166.47706628637</v>
      </c>
      <c r="E2232" s="4"/>
      <c r="F2232" s="1"/>
      <c r="G2232" s="1"/>
      <c r="H2232" s="1"/>
      <c r="I2232" s="4"/>
    </row>
    <row r="2233" spans="1:9" x14ac:dyDescent="0.3">
      <c r="A2233" s="3">
        <v>2232000</v>
      </c>
      <c r="B2233" s="4">
        <f t="shared" si="68"/>
        <v>14415</v>
      </c>
      <c r="C2233" s="4">
        <f t="shared" si="69"/>
        <v>17350.411154046818</v>
      </c>
      <c r="D2233" s="4">
        <f>Sheet1!$J$56-Sheet2!C2233</f>
        <v>-10174.250547986212</v>
      </c>
      <c r="E2233" s="4"/>
      <c r="F2233" s="1"/>
      <c r="G2233" s="1"/>
      <c r="H2233" s="1"/>
      <c r="I2233" s="4"/>
    </row>
    <row r="2234" spans="1:9" x14ac:dyDescent="0.3">
      <c r="A2234" s="3">
        <v>2233000</v>
      </c>
      <c r="B2234" s="4">
        <f t="shared" si="68"/>
        <v>14421.458333333334</v>
      </c>
      <c r="C2234" s="4">
        <f t="shared" si="69"/>
        <v>17358.184635746657</v>
      </c>
      <c r="D2234" s="4">
        <f>Sheet1!$J$56-Sheet2!C2234</f>
        <v>-10182.02402968605</v>
      </c>
      <c r="E2234" s="4"/>
      <c r="F2234" s="1"/>
      <c r="G2234" s="1"/>
      <c r="H2234" s="1"/>
      <c r="I2234" s="4"/>
    </row>
    <row r="2235" spans="1:9" x14ac:dyDescent="0.3">
      <c r="A2235" s="3">
        <v>2234000</v>
      </c>
      <c r="B2235" s="4">
        <f t="shared" si="68"/>
        <v>14427.916666666666</v>
      </c>
      <c r="C2235" s="4">
        <f t="shared" si="69"/>
        <v>17365.958117446502</v>
      </c>
      <c r="D2235" s="4">
        <f>Sheet1!$J$56-Sheet2!C2235</f>
        <v>-10189.797511385896</v>
      </c>
      <c r="E2235" s="4"/>
      <c r="F2235" s="1"/>
      <c r="G2235" s="1"/>
      <c r="H2235" s="1"/>
      <c r="I2235" s="4"/>
    </row>
    <row r="2236" spans="1:9" x14ac:dyDescent="0.3">
      <c r="A2236" s="3">
        <v>2235000</v>
      </c>
      <c r="B2236" s="4">
        <f t="shared" si="68"/>
        <v>14434.375</v>
      </c>
      <c r="C2236" s="4">
        <f t="shared" si="69"/>
        <v>17373.731599146344</v>
      </c>
      <c r="D2236" s="4">
        <f>Sheet1!$J$56-Sheet2!C2236</f>
        <v>-10197.570993085737</v>
      </c>
      <c r="E2236" s="4"/>
      <c r="F2236" s="1"/>
      <c r="G2236" s="1"/>
      <c r="H2236" s="1"/>
      <c r="I2236" s="4"/>
    </row>
    <row r="2237" spans="1:9" x14ac:dyDescent="0.3">
      <c r="A2237" s="3">
        <v>2236000</v>
      </c>
      <c r="B2237" s="4">
        <f t="shared" si="68"/>
        <v>14440.833333333334</v>
      </c>
      <c r="C2237" s="4">
        <f t="shared" si="69"/>
        <v>17381.505080846182</v>
      </c>
      <c r="D2237" s="4">
        <f>Sheet1!$J$56-Sheet2!C2237</f>
        <v>-10205.344474785576</v>
      </c>
      <c r="E2237" s="4"/>
      <c r="F2237" s="1"/>
      <c r="G2237" s="1"/>
      <c r="H2237" s="1"/>
      <c r="I2237" s="4"/>
    </row>
    <row r="2238" spans="1:9" x14ac:dyDescent="0.3">
      <c r="A2238" s="3">
        <v>2237000</v>
      </c>
      <c r="B2238" s="4">
        <f t="shared" si="68"/>
        <v>14447.291666666666</v>
      </c>
      <c r="C2238" s="4">
        <f t="shared" si="69"/>
        <v>17389.278562546027</v>
      </c>
      <c r="D2238" s="4">
        <f>Sheet1!$J$56-Sheet2!C2238</f>
        <v>-10213.117956485421</v>
      </c>
      <c r="E2238" s="4"/>
      <c r="F2238" s="1"/>
      <c r="G2238" s="1"/>
      <c r="H2238" s="1"/>
      <c r="I2238" s="4"/>
    </row>
    <row r="2239" spans="1:9" x14ac:dyDescent="0.3">
      <c r="A2239" s="3">
        <v>2238000</v>
      </c>
      <c r="B2239" s="4">
        <f t="shared" si="68"/>
        <v>14453.75</v>
      </c>
      <c r="C2239" s="4">
        <f t="shared" si="69"/>
        <v>17397.052044245866</v>
      </c>
      <c r="D2239" s="4">
        <f>Sheet1!$J$56-Sheet2!C2239</f>
        <v>-10220.891438185259</v>
      </c>
      <c r="E2239" s="4"/>
      <c r="F2239" s="1"/>
      <c r="G2239" s="1"/>
      <c r="H2239" s="1"/>
      <c r="I2239" s="4"/>
    </row>
    <row r="2240" spans="1:9" x14ac:dyDescent="0.3">
      <c r="A2240" s="3">
        <v>2239000</v>
      </c>
      <c r="B2240" s="4">
        <f t="shared" si="68"/>
        <v>14460.208333333334</v>
      </c>
      <c r="C2240" s="4">
        <f t="shared" si="69"/>
        <v>17404.825525945711</v>
      </c>
      <c r="D2240" s="4">
        <f>Sheet1!$J$56-Sheet2!C2240</f>
        <v>-10228.664919885105</v>
      </c>
      <c r="E2240" s="4"/>
      <c r="F2240" s="1"/>
      <c r="G2240" s="1"/>
      <c r="H2240" s="1"/>
      <c r="I2240" s="4"/>
    </row>
    <row r="2241" spans="1:9" x14ac:dyDescent="0.3">
      <c r="A2241" s="3">
        <v>2240000</v>
      </c>
      <c r="B2241" s="4">
        <f t="shared" si="68"/>
        <v>14466.666666666666</v>
      </c>
      <c r="C2241" s="4">
        <f t="shared" si="69"/>
        <v>17412.599007645553</v>
      </c>
      <c r="D2241" s="4">
        <f>Sheet1!$J$56-Sheet2!C2241</f>
        <v>-10236.438401584946</v>
      </c>
      <c r="E2241" s="4"/>
      <c r="F2241" s="1"/>
      <c r="G2241" s="1"/>
      <c r="H2241" s="1"/>
      <c r="I2241" s="4"/>
    </row>
    <row r="2242" spans="1:9" x14ac:dyDescent="0.3">
      <c r="A2242" s="3">
        <v>2241000</v>
      </c>
      <c r="B2242" s="4">
        <f t="shared" si="68"/>
        <v>14473.125</v>
      </c>
      <c r="C2242" s="4">
        <f t="shared" si="69"/>
        <v>17420.372489345391</v>
      </c>
      <c r="D2242" s="4">
        <f>Sheet1!$J$56-Sheet2!C2242</f>
        <v>-10244.211883284785</v>
      </c>
      <c r="E2242" s="4"/>
      <c r="F2242" s="1"/>
      <c r="G2242" s="1"/>
      <c r="H2242" s="1"/>
      <c r="I2242" s="4"/>
    </row>
    <row r="2243" spans="1:9" x14ac:dyDescent="0.3">
      <c r="A2243" s="3">
        <v>2242000</v>
      </c>
      <c r="B2243" s="4">
        <f t="shared" ref="B2243:B2306" si="70">A2243*$B$1/12</f>
        <v>14479.583333333334</v>
      </c>
      <c r="C2243" s="4">
        <f t="shared" ref="C2243:C2306" si="71">-PMT($C$1/12,$D$1*12,A2243)</f>
        <v>17428.145971045236</v>
      </c>
      <c r="D2243" s="4">
        <f>Sheet1!$J$56-Sheet2!C2243</f>
        <v>-10251.98536498463</v>
      </c>
      <c r="E2243" s="4"/>
      <c r="F2243" s="1"/>
      <c r="G2243" s="1"/>
      <c r="H2243" s="1"/>
      <c r="I2243" s="4"/>
    </row>
    <row r="2244" spans="1:9" x14ac:dyDescent="0.3">
      <c r="A2244" s="3">
        <v>2243000</v>
      </c>
      <c r="B2244" s="4">
        <f t="shared" si="70"/>
        <v>14486.041666666666</v>
      </c>
      <c r="C2244" s="4">
        <f t="shared" si="71"/>
        <v>17435.919452745078</v>
      </c>
      <c r="D2244" s="4">
        <f>Sheet1!$J$56-Sheet2!C2244</f>
        <v>-10259.758846684472</v>
      </c>
      <c r="E2244" s="4"/>
      <c r="F2244" s="1"/>
      <c r="G2244" s="1"/>
      <c r="H2244" s="1"/>
      <c r="I2244" s="4"/>
    </row>
    <row r="2245" spans="1:9" x14ac:dyDescent="0.3">
      <c r="A2245" s="3">
        <v>2244000</v>
      </c>
      <c r="B2245" s="4">
        <f t="shared" si="70"/>
        <v>14492.5</v>
      </c>
      <c r="C2245" s="4">
        <f t="shared" si="71"/>
        <v>17443.692934444916</v>
      </c>
      <c r="D2245" s="4">
        <f>Sheet1!$J$56-Sheet2!C2245</f>
        <v>-10267.53232838431</v>
      </c>
      <c r="E2245" s="4"/>
      <c r="F2245" s="1"/>
      <c r="G2245" s="1"/>
      <c r="H2245" s="1"/>
      <c r="I2245" s="4"/>
    </row>
    <row r="2246" spans="1:9" x14ac:dyDescent="0.3">
      <c r="A2246" s="3">
        <v>2245000</v>
      </c>
      <c r="B2246" s="4">
        <f t="shared" si="70"/>
        <v>14498.958333333334</v>
      </c>
      <c r="C2246" s="4">
        <f t="shared" si="71"/>
        <v>17451.466416144762</v>
      </c>
      <c r="D2246" s="4">
        <f>Sheet1!$J$56-Sheet2!C2246</f>
        <v>-10275.305810084155</v>
      </c>
      <c r="E2246" s="4"/>
      <c r="F2246" s="1"/>
      <c r="G2246" s="1"/>
      <c r="H2246" s="1"/>
      <c r="I2246" s="4"/>
    </row>
    <row r="2247" spans="1:9" x14ac:dyDescent="0.3">
      <c r="A2247" s="3">
        <v>2246000</v>
      </c>
      <c r="B2247" s="4">
        <f t="shared" si="70"/>
        <v>14505.416666666666</v>
      </c>
      <c r="C2247" s="4">
        <f t="shared" si="71"/>
        <v>17459.239897844604</v>
      </c>
      <c r="D2247" s="4">
        <f>Sheet1!$J$56-Sheet2!C2247</f>
        <v>-10283.079291783997</v>
      </c>
      <c r="E2247" s="4"/>
      <c r="F2247" s="1"/>
      <c r="G2247" s="1"/>
      <c r="H2247" s="1"/>
      <c r="I2247" s="4"/>
    </row>
    <row r="2248" spans="1:9" x14ac:dyDescent="0.3">
      <c r="A2248" s="3">
        <v>2247000</v>
      </c>
      <c r="B2248" s="4">
        <f t="shared" si="70"/>
        <v>14511.875</v>
      </c>
      <c r="C2248" s="4">
        <f t="shared" si="71"/>
        <v>17467.013379544442</v>
      </c>
      <c r="D2248" s="4">
        <f>Sheet1!$J$56-Sheet2!C2248</f>
        <v>-10290.852773483835</v>
      </c>
      <c r="E2248" s="4"/>
      <c r="F2248" s="1"/>
      <c r="G2248" s="1"/>
      <c r="H2248" s="1"/>
      <c r="I2248" s="4"/>
    </row>
    <row r="2249" spans="1:9" x14ac:dyDescent="0.3">
      <c r="A2249" s="3">
        <v>2248000</v>
      </c>
      <c r="B2249" s="4">
        <f t="shared" si="70"/>
        <v>14518.333333333334</v>
      </c>
      <c r="C2249" s="4">
        <f t="shared" si="71"/>
        <v>17474.786861244287</v>
      </c>
      <c r="D2249" s="4">
        <f>Sheet1!$J$56-Sheet2!C2249</f>
        <v>-10298.626255183681</v>
      </c>
      <c r="E2249" s="4"/>
      <c r="F2249" s="1"/>
      <c r="G2249" s="1"/>
      <c r="H2249" s="1"/>
      <c r="I2249" s="4"/>
    </row>
    <row r="2250" spans="1:9" x14ac:dyDescent="0.3">
      <c r="A2250" s="3">
        <v>2249000</v>
      </c>
      <c r="B2250" s="4">
        <f t="shared" si="70"/>
        <v>14524.791666666666</v>
      </c>
      <c r="C2250" s="4">
        <f t="shared" si="71"/>
        <v>17482.560342944125</v>
      </c>
      <c r="D2250" s="4">
        <f>Sheet1!$J$56-Sheet2!C2250</f>
        <v>-10306.399736883519</v>
      </c>
      <c r="E2250" s="4"/>
      <c r="F2250" s="1"/>
      <c r="G2250" s="1"/>
      <c r="H2250" s="1"/>
      <c r="I2250" s="4"/>
    </row>
    <row r="2251" spans="1:9" x14ac:dyDescent="0.3">
      <c r="A2251" s="3">
        <v>2250000</v>
      </c>
      <c r="B2251" s="4">
        <f t="shared" si="70"/>
        <v>14531.25</v>
      </c>
      <c r="C2251" s="4">
        <f t="shared" si="71"/>
        <v>17490.333824643967</v>
      </c>
      <c r="D2251" s="4">
        <f>Sheet1!$J$56-Sheet2!C2251</f>
        <v>-10314.173218583361</v>
      </c>
      <c r="E2251" s="4"/>
      <c r="F2251" s="1"/>
      <c r="G2251" s="1"/>
      <c r="H2251" s="1"/>
      <c r="I2251" s="4"/>
    </row>
    <row r="2252" spans="1:9" x14ac:dyDescent="0.3">
      <c r="A2252" s="3">
        <v>2251000</v>
      </c>
      <c r="B2252" s="4">
        <f t="shared" si="70"/>
        <v>14537.708333333334</v>
      </c>
      <c r="C2252" s="4">
        <f t="shared" si="71"/>
        <v>17498.107306343813</v>
      </c>
      <c r="D2252" s="4">
        <f>Sheet1!$J$56-Sheet2!C2252</f>
        <v>-10321.946700283206</v>
      </c>
      <c r="E2252" s="4"/>
      <c r="F2252" s="1"/>
      <c r="G2252" s="1"/>
      <c r="H2252" s="1"/>
      <c r="I2252" s="4"/>
    </row>
    <row r="2253" spans="1:9" x14ac:dyDescent="0.3">
      <c r="A2253" s="3">
        <v>2252000</v>
      </c>
      <c r="B2253" s="4">
        <f t="shared" si="70"/>
        <v>14544.166666666666</v>
      </c>
      <c r="C2253" s="4">
        <f t="shared" si="71"/>
        <v>17505.880788043651</v>
      </c>
      <c r="D2253" s="4">
        <f>Sheet1!$J$56-Sheet2!C2253</f>
        <v>-10329.720181983044</v>
      </c>
      <c r="E2253" s="4"/>
      <c r="F2253" s="1"/>
      <c r="G2253" s="1"/>
      <c r="H2253" s="1"/>
      <c r="I2253" s="4"/>
    </row>
    <row r="2254" spans="1:9" x14ac:dyDescent="0.3">
      <c r="A2254" s="3">
        <v>2253000</v>
      </c>
      <c r="B2254" s="4">
        <f t="shared" si="70"/>
        <v>14550.625</v>
      </c>
      <c r="C2254" s="4">
        <f t="shared" si="71"/>
        <v>17513.654269743492</v>
      </c>
      <c r="D2254" s="4">
        <f>Sheet1!$J$56-Sheet2!C2254</f>
        <v>-10337.493663682886</v>
      </c>
      <c r="E2254" s="4"/>
      <c r="F2254" s="1"/>
      <c r="G2254" s="1"/>
      <c r="H2254" s="1"/>
      <c r="I2254" s="4"/>
    </row>
    <row r="2255" spans="1:9" x14ac:dyDescent="0.3">
      <c r="A2255" s="3">
        <v>2254000</v>
      </c>
      <c r="B2255" s="4">
        <f t="shared" si="70"/>
        <v>14557.083333333334</v>
      </c>
      <c r="C2255" s="4">
        <f t="shared" si="71"/>
        <v>17521.427751443338</v>
      </c>
      <c r="D2255" s="4">
        <f>Sheet1!$J$56-Sheet2!C2255</f>
        <v>-10345.267145382732</v>
      </c>
      <c r="E2255" s="4"/>
      <c r="F2255" s="1"/>
      <c r="G2255" s="1"/>
      <c r="H2255" s="1"/>
      <c r="I2255" s="4"/>
    </row>
    <row r="2256" spans="1:9" x14ac:dyDescent="0.3">
      <c r="A2256" s="3">
        <v>2255000</v>
      </c>
      <c r="B2256" s="4">
        <f t="shared" si="70"/>
        <v>14563.541666666666</v>
      </c>
      <c r="C2256" s="4">
        <f t="shared" si="71"/>
        <v>17529.201233143176</v>
      </c>
      <c r="D2256" s="4">
        <f>Sheet1!$J$56-Sheet2!C2256</f>
        <v>-10353.04062708257</v>
      </c>
      <c r="E2256" s="4"/>
      <c r="F2256" s="1"/>
      <c r="G2256" s="1"/>
      <c r="H2256" s="1"/>
      <c r="I2256" s="4"/>
    </row>
    <row r="2257" spans="1:9" x14ac:dyDescent="0.3">
      <c r="A2257" s="3">
        <v>2256000</v>
      </c>
      <c r="B2257" s="4">
        <f t="shared" si="70"/>
        <v>14570</v>
      </c>
      <c r="C2257" s="4">
        <f t="shared" si="71"/>
        <v>17536.974714843022</v>
      </c>
      <c r="D2257" s="4">
        <f>Sheet1!$J$56-Sheet2!C2257</f>
        <v>-10360.814108782415</v>
      </c>
      <c r="E2257" s="4"/>
      <c r="F2257" s="1"/>
      <c r="G2257" s="1"/>
      <c r="H2257" s="1"/>
      <c r="I2257" s="4"/>
    </row>
    <row r="2258" spans="1:9" x14ac:dyDescent="0.3">
      <c r="A2258" s="3">
        <v>2257000</v>
      </c>
      <c r="B2258" s="4">
        <f t="shared" si="70"/>
        <v>14576.458333333334</v>
      </c>
      <c r="C2258" s="4">
        <f t="shared" si="71"/>
        <v>17544.748196542863</v>
      </c>
      <c r="D2258" s="4">
        <f>Sheet1!$J$56-Sheet2!C2258</f>
        <v>-10368.587590482257</v>
      </c>
      <c r="E2258" s="4"/>
      <c r="F2258" s="1"/>
      <c r="G2258" s="1"/>
      <c r="H2258" s="1"/>
      <c r="I2258" s="4"/>
    </row>
    <row r="2259" spans="1:9" x14ac:dyDescent="0.3">
      <c r="A2259" s="3">
        <v>2258000</v>
      </c>
      <c r="B2259" s="4">
        <f t="shared" si="70"/>
        <v>14582.916666666666</v>
      </c>
      <c r="C2259" s="4">
        <f t="shared" si="71"/>
        <v>17552.521678242701</v>
      </c>
      <c r="D2259" s="4">
        <f>Sheet1!$J$56-Sheet2!C2259</f>
        <v>-10376.361072182095</v>
      </c>
      <c r="E2259" s="4"/>
      <c r="F2259" s="1"/>
      <c r="G2259" s="1"/>
      <c r="H2259" s="1"/>
      <c r="I2259" s="4"/>
    </row>
    <row r="2260" spans="1:9" x14ac:dyDescent="0.3">
      <c r="A2260" s="3">
        <v>2259000</v>
      </c>
      <c r="B2260" s="4">
        <f t="shared" si="70"/>
        <v>14589.375</v>
      </c>
      <c r="C2260" s="4">
        <f t="shared" si="71"/>
        <v>17560.295159942547</v>
      </c>
      <c r="D2260" s="4">
        <f>Sheet1!$J$56-Sheet2!C2260</f>
        <v>-10384.134553881941</v>
      </c>
      <c r="E2260" s="4"/>
      <c r="F2260" s="1"/>
      <c r="G2260" s="1"/>
      <c r="H2260" s="1"/>
      <c r="I2260" s="4"/>
    </row>
    <row r="2261" spans="1:9" x14ac:dyDescent="0.3">
      <c r="A2261" s="3">
        <v>2260000</v>
      </c>
      <c r="B2261" s="4">
        <f t="shared" si="70"/>
        <v>14595.833333333334</v>
      </c>
      <c r="C2261" s="4">
        <f t="shared" si="71"/>
        <v>17568.068641642385</v>
      </c>
      <c r="D2261" s="4">
        <f>Sheet1!$J$56-Sheet2!C2261</f>
        <v>-10391.908035581779</v>
      </c>
      <c r="E2261" s="4"/>
      <c r="F2261" s="1"/>
      <c r="G2261" s="1"/>
      <c r="H2261" s="1"/>
      <c r="I2261" s="4"/>
    </row>
    <row r="2262" spans="1:9" x14ac:dyDescent="0.3">
      <c r="A2262" s="3">
        <v>2261000</v>
      </c>
      <c r="B2262" s="4">
        <f t="shared" si="70"/>
        <v>14602.291666666666</v>
      </c>
      <c r="C2262" s="4">
        <f t="shared" si="71"/>
        <v>17575.842123342227</v>
      </c>
      <c r="D2262" s="4">
        <f>Sheet1!$J$56-Sheet2!C2262</f>
        <v>-10399.68151728162</v>
      </c>
      <c r="E2262" s="4"/>
      <c r="F2262" s="1"/>
      <c r="G2262" s="1"/>
      <c r="H2262" s="1"/>
      <c r="I2262" s="4"/>
    </row>
    <row r="2263" spans="1:9" x14ac:dyDescent="0.3">
      <c r="A2263" s="3">
        <v>2262000</v>
      </c>
      <c r="B2263" s="4">
        <f t="shared" si="70"/>
        <v>14608.75</v>
      </c>
      <c r="C2263" s="4">
        <f t="shared" si="71"/>
        <v>17583.615605042072</v>
      </c>
      <c r="D2263" s="4">
        <f>Sheet1!$J$56-Sheet2!C2263</f>
        <v>-10407.454998981466</v>
      </c>
      <c r="E2263" s="4"/>
      <c r="F2263" s="1"/>
      <c r="G2263" s="1"/>
      <c r="H2263" s="1"/>
      <c r="I2263" s="4"/>
    </row>
    <row r="2264" spans="1:9" x14ac:dyDescent="0.3">
      <c r="A2264" s="3">
        <v>2263000</v>
      </c>
      <c r="B2264" s="4">
        <f t="shared" si="70"/>
        <v>14615.208333333334</v>
      </c>
      <c r="C2264" s="4">
        <f t="shared" si="71"/>
        <v>17591.38908674191</v>
      </c>
      <c r="D2264" s="4">
        <f>Sheet1!$J$56-Sheet2!C2264</f>
        <v>-10415.228480681304</v>
      </c>
      <c r="E2264" s="4"/>
      <c r="F2264" s="1"/>
      <c r="G2264" s="1"/>
      <c r="H2264" s="1"/>
      <c r="I2264" s="4"/>
    </row>
    <row r="2265" spans="1:9" x14ac:dyDescent="0.3">
      <c r="A2265" s="3">
        <v>2264000</v>
      </c>
      <c r="B2265" s="4">
        <f t="shared" si="70"/>
        <v>14621.666666666666</v>
      </c>
      <c r="C2265" s="4">
        <f t="shared" si="71"/>
        <v>17599.162568441752</v>
      </c>
      <c r="D2265" s="4">
        <f>Sheet1!$J$56-Sheet2!C2265</f>
        <v>-10423.001962381146</v>
      </c>
      <c r="E2265" s="4"/>
      <c r="F2265" s="1"/>
      <c r="G2265" s="1"/>
      <c r="H2265" s="1"/>
      <c r="I2265" s="4"/>
    </row>
    <row r="2266" spans="1:9" x14ac:dyDescent="0.3">
      <c r="A2266" s="3">
        <v>2265000</v>
      </c>
      <c r="B2266" s="4">
        <f t="shared" si="70"/>
        <v>14628.125</v>
      </c>
      <c r="C2266" s="4">
        <f t="shared" si="71"/>
        <v>17606.936050141598</v>
      </c>
      <c r="D2266" s="4">
        <f>Sheet1!$J$56-Sheet2!C2266</f>
        <v>-10430.775444080991</v>
      </c>
      <c r="E2266" s="4"/>
      <c r="F2266" s="1"/>
      <c r="G2266" s="1"/>
      <c r="H2266" s="1"/>
      <c r="I2266" s="4"/>
    </row>
    <row r="2267" spans="1:9" x14ac:dyDescent="0.3">
      <c r="A2267" s="3">
        <v>2266000</v>
      </c>
      <c r="B2267" s="4">
        <f t="shared" si="70"/>
        <v>14634.583333333334</v>
      </c>
      <c r="C2267" s="4">
        <f t="shared" si="71"/>
        <v>17614.709531841436</v>
      </c>
      <c r="D2267" s="4">
        <f>Sheet1!$J$56-Sheet2!C2267</f>
        <v>-10438.548925780829</v>
      </c>
      <c r="E2267" s="4"/>
      <c r="F2267" s="1"/>
      <c r="G2267" s="1"/>
      <c r="H2267" s="1"/>
      <c r="I2267" s="4"/>
    </row>
    <row r="2268" spans="1:9" x14ac:dyDescent="0.3">
      <c r="A2268" s="3">
        <v>2267000</v>
      </c>
      <c r="B2268" s="4">
        <f t="shared" si="70"/>
        <v>14641.041666666666</v>
      </c>
      <c r="C2268" s="4">
        <f t="shared" si="71"/>
        <v>17622.483013541278</v>
      </c>
      <c r="D2268" s="4">
        <f>Sheet1!$J$56-Sheet2!C2268</f>
        <v>-10446.322407480671</v>
      </c>
      <c r="E2268" s="4"/>
      <c r="F2268" s="1"/>
      <c r="G2268" s="1"/>
      <c r="H2268" s="1"/>
      <c r="I2268" s="4"/>
    </row>
    <row r="2269" spans="1:9" x14ac:dyDescent="0.3">
      <c r="A2269" s="3">
        <v>2268000</v>
      </c>
      <c r="B2269" s="4">
        <f t="shared" si="70"/>
        <v>14647.5</v>
      </c>
      <c r="C2269" s="4">
        <f t="shared" si="71"/>
        <v>17630.256495241123</v>
      </c>
      <c r="D2269" s="4">
        <f>Sheet1!$J$56-Sheet2!C2269</f>
        <v>-10454.095889180517</v>
      </c>
      <c r="E2269" s="4"/>
      <c r="F2269" s="1"/>
      <c r="G2269" s="1"/>
      <c r="H2269" s="1"/>
      <c r="I2269" s="4"/>
    </row>
    <row r="2270" spans="1:9" x14ac:dyDescent="0.3">
      <c r="A2270" s="3">
        <v>2269000</v>
      </c>
      <c r="B2270" s="4">
        <f t="shared" si="70"/>
        <v>14653.958333333334</v>
      </c>
      <c r="C2270" s="4">
        <f t="shared" si="71"/>
        <v>17638.029976940961</v>
      </c>
      <c r="D2270" s="4">
        <f>Sheet1!$J$56-Sheet2!C2270</f>
        <v>-10461.869370880355</v>
      </c>
      <c r="E2270" s="4"/>
      <c r="F2270" s="1"/>
      <c r="G2270" s="1"/>
      <c r="H2270" s="1"/>
      <c r="I2270" s="4"/>
    </row>
    <row r="2271" spans="1:9" x14ac:dyDescent="0.3">
      <c r="A2271" s="3">
        <v>2270000</v>
      </c>
      <c r="B2271" s="4">
        <f t="shared" si="70"/>
        <v>14660.416666666666</v>
      </c>
      <c r="C2271" s="4">
        <f t="shared" si="71"/>
        <v>17645.803458640807</v>
      </c>
      <c r="D2271" s="4">
        <f>Sheet1!$J$56-Sheet2!C2271</f>
        <v>-10469.6428525802</v>
      </c>
      <c r="E2271" s="4"/>
      <c r="F2271" s="1"/>
      <c r="G2271" s="1"/>
      <c r="H2271" s="1"/>
      <c r="I2271" s="4"/>
    </row>
    <row r="2272" spans="1:9" x14ac:dyDescent="0.3">
      <c r="A2272" s="3">
        <v>2271000</v>
      </c>
      <c r="B2272" s="4">
        <f t="shared" si="70"/>
        <v>14666.875</v>
      </c>
      <c r="C2272" s="4">
        <f t="shared" si="71"/>
        <v>17653.576940340645</v>
      </c>
      <c r="D2272" s="4">
        <f>Sheet1!$J$56-Sheet2!C2272</f>
        <v>-10477.416334280038</v>
      </c>
      <c r="E2272" s="4"/>
      <c r="F2272" s="1"/>
      <c r="G2272" s="1"/>
      <c r="H2272" s="1"/>
      <c r="I2272" s="4"/>
    </row>
    <row r="2273" spans="1:9" x14ac:dyDescent="0.3">
      <c r="A2273" s="3">
        <v>2272000</v>
      </c>
      <c r="B2273" s="4">
        <f t="shared" si="70"/>
        <v>14673.333333333334</v>
      </c>
      <c r="C2273" s="4">
        <f t="shared" si="71"/>
        <v>17661.350422040487</v>
      </c>
      <c r="D2273" s="4">
        <f>Sheet1!$J$56-Sheet2!C2273</f>
        <v>-10485.18981597988</v>
      </c>
      <c r="E2273" s="4"/>
      <c r="F2273" s="1"/>
      <c r="G2273" s="1"/>
      <c r="H2273" s="1"/>
      <c r="I2273" s="4"/>
    </row>
    <row r="2274" spans="1:9" x14ac:dyDescent="0.3">
      <c r="A2274" s="3">
        <v>2273000</v>
      </c>
      <c r="B2274" s="4">
        <f t="shared" si="70"/>
        <v>14679.791666666666</v>
      </c>
      <c r="C2274" s="4">
        <f t="shared" si="71"/>
        <v>17669.123903740332</v>
      </c>
      <c r="D2274" s="4">
        <f>Sheet1!$J$56-Sheet2!C2274</f>
        <v>-10492.963297679726</v>
      </c>
      <c r="E2274" s="4"/>
      <c r="F2274" s="1"/>
      <c r="G2274" s="1"/>
      <c r="H2274" s="1"/>
      <c r="I2274" s="4"/>
    </row>
    <row r="2275" spans="1:9" x14ac:dyDescent="0.3">
      <c r="A2275" s="3">
        <v>2274000</v>
      </c>
      <c r="B2275" s="4">
        <f t="shared" si="70"/>
        <v>14686.25</v>
      </c>
      <c r="C2275" s="4">
        <f t="shared" si="71"/>
        <v>17676.89738544017</v>
      </c>
      <c r="D2275" s="4">
        <f>Sheet1!$J$56-Sheet2!C2275</f>
        <v>-10500.736779379564</v>
      </c>
      <c r="E2275" s="4"/>
      <c r="F2275" s="1"/>
      <c r="G2275" s="1"/>
      <c r="H2275" s="1"/>
      <c r="I2275" s="4"/>
    </row>
    <row r="2276" spans="1:9" x14ac:dyDescent="0.3">
      <c r="A2276" s="3">
        <v>2275000</v>
      </c>
      <c r="B2276" s="4">
        <f t="shared" si="70"/>
        <v>14692.708333333334</v>
      </c>
      <c r="C2276" s="4">
        <f t="shared" si="71"/>
        <v>17684.670867140012</v>
      </c>
      <c r="D2276" s="4">
        <f>Sheet1!$J$56-Sheet2!C2276</f>
        <v>-10508.510261079406</v>
      </c>
      <c r="E2276" s="4"/>
      <c r="F2276" s="1"/>
      <c r="G2276" s="1"/>
      <c r="H2276" s="1"/>
      <c r="I2276" s="4"/>
    </row>
    <row r="2277" spans="1:9" x14ac:dyDescent="0.3">
      <c r="A2277" s="3">
        <v>2276000</v>
      </c>
      <c r="B2277" s="4">
        <f t="shared" si="70"/>
        <v>14699.166666666666</v>
      </c>
      <c r="C2277" s="4">
        <f t="shared" si="71"/>
        <v>17692.444348839857</v>
      </c>
      <c r="D2277" s="4">
        <f>Sheet1!$J$56-Sheet2!C2277</f>
        <v>-10516.283742779251</v>
      </c>
      <c r="E2277" s="4"/>
      <c r="F2277" s="1"/>
      <c r="G2277" s="1"/>
      <c r="H2277" s="1"/>
      <c r="I2277" s="4"/>
    </row>
    <row r="2278" spans="1:9" x14ac:dyDescent="0.3">
      <c r="A2278" s="3">
        <v>2277000</v>
      </c>
      <c r="B2278" s="4">
        <f t="shared" si="70"/>
        <v>14705.625</v>
      </c>
      <c r="C2278" s="4">
        <f t="shared" si="71"/>
        <v>17700.217830539696</v>
      </c>
      <c r="D2278" s="4">
        <f>Sheet1!$J$56-Sheet2!C2278</f>
        <v>-10524.057224479089</v>
      </c>
      <c r="E2278" s="4"/>
      <c r="F2278" s="1"/>
      <c r="G2278" s="1"/>
      <c r="H2278" s="1"/>
      <c r="I2278" s="4"/>
    </row>
    <row r="2279" spans="1:9" x14ac:dyDescent="0.3">
      <c r="A2279" s="3">
        <v>2278000</v>
      </c>
      <c r="B2279" s="4">
        <f t="shared" si="70"/>
        <v>14712.083333333334</v>
      </c>
      <c r="C2279" s="4">
        <f t="shared" si="71"/>
        <v>17707.991312239537</v>
      </c>
      <c r="D2279" s="4">
        <f>Sheet1!$J$56-Sheet2!C2279</f>
        <v>-10531.830706178931</v>
      </c>
      <c r="E2279" s="4"/>
      <c r="F2279" s="1"/>
      <c r="G2279" s="1"/>
      <c r="H2279" s="1"/>
      <c r="I2279" s="4"/>
    </row>
    <row r="2280" spans="1:9" x14ac:dyDescent="0.3">
      <c r="A2280" s="3">
        <v>2279000</v>
      </c>
      <c r="B2280" s="4">
        <f t="shared" si="70"/>
        <v>14718.541666666666</v>
      </c>
      <c r="C2280" s="4">
        <f t="shared" si="71"/>
        <v>17715.764793939379</v>
      </c>
      <c r="D2280" s="4">
        <f>Sheet1!$J$56-Sheet2!C2280</f>
        <v>-10539.604187878773</v>
      </c>
      <c r="E2280" s="4"/>
      <c r="F2280" s="1"/>
      <c r="G2280" s="1"/>
      <c r="H2280" s="1"/>
      <c r="I2280" s="4"/>
    </row>
    <row r="2281" spans="1:9" x14ac:dyDescent="0.3">
      <c r="A2281" s="3">
        <v>2280000</v>
      </c>
      <c r="B2281" s="4">
        <f t="shared" si="70"/>
        <v>14725</v>
      </c>
      <c r="C2281" s="4">
        <f t="shared" si="71"/>
        <v>17723.538275639221</v>
      </c>
      <c r="D2281" s="4">
        <f>Sheet1!$J$56-Sheet2!C2281</f>
        <v>-10547.377669578615</v>
      </c>
      <c r="E2281" s="4"/>
      <c r="F2281" s="1"/>
      <c r="G2281" s="1"/>
      <c r="H2281" s="1"/>
      <c r="I2281" s="4"/>
    </row>
    <row r="2282" spans="1:9" x14ac:dyDescent="0.3">
      <c r="A2282" s="3">
        <v>2281000</v>
      </c>
      <c r="B2282" s="4">
        <f t="shared" si="70"/>
        <v>14731.458333333334</v>
      </c>
      <c r="C2282" s="4">
        <f t="shared" si="71"/>
        <v>17731.311757339063</v>
      </c>
      <c r="D2282" s="4">
        <f>Sheet1!$J$56-Sheet2!C2282</f>
        <v>-10555.151151278456</v>
      </c>
      <c r="E2282" s="4"/>
      <c r="F2282" s="1"/>
      <c r="G2282" s="1"/>
      <c r="H2282" s="1"/>
      <c r="I2282" s="4"/>
    </row>
    <row r="2283" spans="1:9" x14ac:dyDescent="0.3">
      <c r="A2283" s="3">
        <v>2282000</v>
      </c>
      <c r="B2283" s="4">
        <f t="shared" si="70"/>
        <v>14737.916666666666</v>
      </c>
      <c r="C2283" s="4">
        <f t="shared" si="71"/>
        <v>17739.085239038905</v>
      </c>
      <c r="D2283" s="4">
        <f>Sheet1!$J$56-Sheet2!C2283</f>
        <v>-10562.924632978298</v>
      </c>
      <c r="E2283" s="4"/>
      <c r="F2283" s="1"/>
      <c r="G2283" s="1"/>
      <c r="H2283" s="1"/>
      <c r="I2283" s="4"/>
    </row>
    <row r="2284" spans="1:9" x14ac:dyDescent="0.3">
      <c r="A2284" s="3">
        <v>2283000</v>
      </c>
      <c r="B2284" s="4">
        <f t="shared" si="70"/>
        <v>14744.375</v>
      </c>
      <c r="C2284" s="4">
        <f t="shared" si="71"/>
        <v>17746.858720738746</v>
      </c>
      <c r="D2284" s="4">
        <f>Sheet1!$J$56-Sheet2!C2284</f>
        <v>-10570.69811467814</v>
      </c>
      <c r="E2284" s="4"/>
      <c r="F2284" s="1"/>
      <c r="G2284" s="1"/>
      <c r="H2284" s="1"/>
      <c r="I2284" s="4"/>
    </row>
    <row r="2285" spans="1:9" x14ac:dyDescent="0.3">
      <c r="A2285" s="3">
        <v>2284000</v>
      </c>
      <c r="B2285" s="4">
        <f t="shared" si="70"/>
        <v>14750.833333333334</v>
      </c>
      <c r="C2285" s="4">
        <f t="shared" si="71"/>
        <v>17754.632202438588</v>
      </c>
      <c r="D2285" s="4">
        <f>Sheet1!$J$56-Sheet2!C2285</f>
        <v>-10578.471596377982</v>
      </c>
      <c r="E2285" s="4"/>
      <c r="F2285" s="1"/>
      <c r="G2285" s="1"/>
      <c r="H2285" s="1"/>
      <c r="I2285" s="4"/>
    </row>
    <row r="2286" spans="1:9" x14ac:dyDescent="0.3">
      <c r="A2286" s="3">
        <v>2285000</v>
      </c>
      <c r="B2286" s="4">
        <f t="shared" si="70"/>
        <v>14757.291666666666</v>
      </c>
      <c r="C2286" s="4">
        <f t="shared" si="71"/>
        <v>17762.40568413843</v>
      </c>
      <c r="D2286" s="4">
        <f>Sheet1!$J$56-Sheet2!C2286</f>
        <v>-10586.245078077824</v>
      </c>
      <c r="E2286" s="4"/>
      <c r="F2286" s="1"/>
      <c r="G2286" s="1"/>
      <c r="H2286" s="1"/>
      <c r="I2286" s="4"/>
    </row>
    <row r="2287" spans="1:9" x14ac:dyDescent="0.3">
      <c r="A2287" s="3">
        <v>2286000</v>
      </c>
      <c r="B2287" s="4">
        <f t="shared" si="70"/>
        <v>14763.75</v>
      </c>
      <c r="C2287" s="4">
        <f t="shared" si="71"/>
        <v>17770.179165838272</v>
      </c>
      <c r="D2287" s="4">
        <f>Sheet1!$J$56-Sheet2!C2287</f>
        <v>-10594.018559777665</v>
      </c>
      <c r="E2287" s="4"/>
      <c r="F2287" s="1"/>
      <c r="G2287" s="1"/>
      <c r="H2287" s="1"/>
      <c r="I2287" s="4"/>
    </row>
    <row r="2288" spans="1:9" x14ac:dyDescent="0.3">
      <c r="A2288" s="3">
        <v>2287000</v>
      </c>
      <c r="B2288" s="4">
        <f t="shared" si="70"/>
        <v>14770.208333333334</v>
      </c>
      <c r="C2288" s="4">
        <f t="shared" si="71"/>
        <v>17777.952647538117</v>
      </c>
      <c r="D2288" s="4">
        <f>Sheet1!$J$56-Sheet2!C2288</f>
        <v>-10601.792041477511</v>
      </c>
      <c r="E2288" s="4"/>
      <c r="F2288" s="1"/>
      <c r="G2288" s="1"/>
      <c r="H2288" s="1"/>
      <c r="I2288" s="4"/>
    </row>
    <row r="2289" spans="1:9" x14ac:dyDescent="0.3">
      <c r="A2289" s="3">
        <v>2288000</v>
      </c>
      <c r="B2289" s="4">
        <f t="shared" si="70"/>
        <v>14776.666666666666</v>
      </c>
      <c r="C2289" s="4">
        <f t="shared" si="71"/>
        <v>17785.726129237955</v>
      </c>
      <c r="D2289" s="4">
        <f>Sheet1!$J$56-Sheet2!C2289</f>
        <v>-10609.565523177349</v>
      </c>
      <c r="E2289" s="4"/>
      <c r="F2289" s="1"/>
      <c r="G2289" s="1"/>
      <c r="H2289" s="1"/>
      <c r="I2289" s="4"/>
    </row>
    <row r="2290" spans="1:9" x14ac:dyDescent="0.3">
      <c r="A2290" s="3">
        <v>2289000</v>
      </c>
      <c r="B2290" s="4">
        <f t="shared" si="70"/>
        <v>14783.125</v>
      </c>
      <c r="C2290" s="4">
        <f t="shared" si="71"/>
        <v>17793.499610937797</v>
      </c>
      <c r="D2290" s="4">
        <f>Sheet1!$J$56-Sheet2!C2290</f>
        <v>-10617.339004877191</v>
      </c>
      <c r="E2290" s="4"/>
      <c r="F2290" s="1"/>
      <c r="G2290" s="1"/>
      <c r="H2290" s="1"/>
      <c r="I2290" s="4"/>
    </row>
    <row r="2291" spans="1:9" x14ac:dyDescent="0.3">
      <c r="A2291" s="3">
        <v>2290000</v>
      </c>
      <c r="B2291" s="4">
        <f t="shared" si="70"/>
        <v>14789.583333333334</v>
      </c>
      <c r="C2291" s="4">
        <f t="shared" si="71"/>
        <v>17801.273092637639</v>
      </c>
      <c r="D2291" s="4">
        <f>Sheet1!$J$56-Sheet2!C2291</f>
        <v>-10625.112486577033</v>
      </c>
      <c r="E2291" s="4"/>
      <c r="F2291" s="1"/>
      <c r="G2291" s="1"/>
      <c r="H2291" s="1"/>
      <c r="I2291" s="4"/>
    </row>
    <row r="2292" spans="1:9" x14ac:dyDescent="0.3">
      <c r="A2292" s="3">
        <v>2291000</v>
      </c>
      <c r="B2292" s="4">
        <f t="shared" si="70"/>
        <v>14796.041666666666</v>
      </c>
      <c r="C2292" s="4">
        <f t="shared" si="71"/>
        <v>17809.046574337481</v>
      </c>
      <c r="D2292" s="4">
        <f>Sheet1!$J$56-Sheet2!C2292</f>
        <v>-10632.885968276874</v>
      </c>
      <c r="E2292" s="4"/>
      <c r="F2292" s="1"/>
      <c r="G2292" s="1"/>
      <c r="H2292" s="1"/>
      <c r="I2292" s="4"/>
    </row>
    <row r="2293" spans="1:9" x14ac:dyDescent="0.3">
      <c r="A2293" s="3">
        <v>2292000</v>
      </c>
      <c r="B2293" s="4">
        <f t="shared" si="70"/>
        <v>14802.5</v>
      </c>
      <c r="C2293" s="4">
        <f t="shared" si="71"/>
        <v>17816.820056037323</v>
      </c>
      <c r="D2293" s="4">
        <f>Sheet1!$J$56-Sheet2!C2293</f>
        <v>-10640.659449976716</v>
      </c>
      <c r="E2293" s="4"/>
      <c r="F2293" s="1"/>
      <c r="G2293" s="1"/>
      <c r="H2293" s="1"/>
      <c r="I2293" s="4"/>
    </row>
    <row r="2294" spans="1:9" x14ac:dyDescent="0.3">
      <c r="A2294" s="3">
        <v>2293000</v>
      </c>
      <c r="B2294" s="4">
        <f t="shared" si="70"/>
        <v>14808.958333333334</v>
      </c>
      <c r="C2294" s="4">
        <f t="shared" si="71"/>
        <v>17824.593537737164</v>
      </c>
      <c r="D2294" s="4">
        <f>Sheet1!$J$56-Sheet2!C2294</f>
        <v>-10648.432931676558</v>
      </c>
      <c r="E2294" s="4"/>
      <c r="F2294" s="1"/>
      <c r="G2294" s="1"/>
      <c r="H2294" s="1"/>
      <c r="I2294" s="4"/>
    </row>
    <row r="2295" spans="1:9" x14ac:dyDescent="0.3">
      <c r="A2295" s="3">
        <v>2294000</v>
      </c>
      <c r="B2295" s="4">
        <f t="shared" si="70"/>
        <v>14815.416666666666</v>
      </c>
      <c r="C2295" s="4">
        <f t="shared" si="71"/>
        <v>17832.367019437006</v>
      </c>
      <c r="D2295" s="4">
        <f>Sheet1!$J$56-Sheet2!C2295</f>
        <v>-10656.2064133764</v>
      </c>
      <c r="E2295" s="4"/>
      <c r="F2295" s="1"/>
      <c r="G2295" s="1"/>
      <c r="H2295" s="1"/>
      <c r="I2295" s="4"/>
    </row>
    <row r="2296" spans="1:9" x14ac:dyDescent="0.3">
      <c r="A2296" s="3">
        <v>2295000</v>
      </c>
      <c r="B2296" s="4">
        <f t="shared" si="70"/>
        <v>14821.875</v>
      </c>
      <c r="C2296" s="4">
        <f t="shared" si="71"/>
        <v>17840.140501136848</v>
      </c>
      <c r="D2296" s="4">
        <f>Sheet1!$J$56-Sheet2!C2296</f>
        <v>-10663.979895076242</v>
      </c>
      <c r="E2296" s="4"/>
      <c r="F2296" s="1"/>
      <c r="G2296" s="1"/>
      <c r="H2296" s="1"/>
      <c r="I2296" s="4"/>
    </row>
    <row r="2297" spans="1:9" x14ac:dyDescent="0.3">
      <c r="A2297" s="3">
        <v>2296000</v>
      </c>
      <c r="B2297" s="4">
        <f t="shared" si="70"/>
        <v>14828.333333333334</v>
      </c>
      <c r="C2297" s="4">
        <f t="shared" si="71"/>
        <v>17847.91398283669</v>
      </c>
      <c r="D2297" s="4">
        <f>Sheet1!$J$56-Sheet2!C2297</f>
        <v>-10671.753376776083</v>
      </c>
      <c r="E2297" s="4"/>
      <c r="F2297" s="1"/>
      <c r="G2297" s="1"/>
      <c r="H2297" s="1"/>
      <c r="I2297" s="4"/>
    </row>
    <row r="2298" spans="1:9" x14ac:dyDescent="0.3">
      <c r="A2298" s="3">
        <v>2297000</v>
      </c>
      <c r="B2298" s="4">
        <f t="shared" si="70"/>
        <v>14834.791666666666</v>
      </c>
      <c r="C2298" s="4">
        <f t="shared" si="71"/>
        <v>17855.687464536531</v>
      </c>
      <c r="D2298" s="4">
        <f>Sheet1!$J$56-Sheet2!C2298</f>
        <v>-10679.526858475925</v>
      </c>
      <c r="E2298" s="4"/>
      <c r="F2298" s="1"/>
      <c r="G2298" s="1"/>
      <c r="H2298" s="1"/>
      <c r="I2298" s="4"/>
    </row>
    <row r="2299" spans="1:9" x14ac:dyDescent="0.3">
      <c r="A2299" s="3">
        <v>2298000</v>
      </c>
      <c r="B2299" s="4">
        <f t="shared" si="70"/>
        <v>14841.25</v>
      </c>
      <c r="C2299" s="4">
        <f t="shared" si="71"/>
        <v>17863.460946236373</v>
      </c>
      <c r="D2299" s="4">
        <f>Sheet1!$J$56-Sheet2!C2299</f>
        <v>-10687.300340175767</v>
      </c>
      <c r="E2299" s="4"/>
      <c r="F2299" s="1"/>
      <c r="G2299" s="1"/>
      <c r="H2299" s="1"/>
      <c r="I2299" s="4"/>
    </row>
    <row r="2300" spans="1:9" x14ac:dyDescent="0.3">
      <c r="A2300" s="3">
        <v>2299000</v>
      </c>
      <c r="B2300" s="4">
        <f t="shared" si="70"/>
        <v>14847.708333333334</v>
      </c>
      <c r="C2300" s="4">
        <f t="shared" si="71"/>
        <v>17871.234427936215</v>
      </c>
      <c r="D2300" s="4">
        <f>Sheet1!$J$56-Sheet2!C2300</f>
        <v>-10695.073821875609</v>
      </c>
      <c r="E2300" s="4"/>
      <c r="F2300" s="1"/>
      <c r="G2300" s="1"/>
      <c r="H2300" s="1"/>
      <c r="I2300" s="4"/>
    </row>
    <row r="2301" spans="1:9" x14ac:dyDescent="0.3">
      <c r="A2301" s="3">
        <v>2300000</v>
      </c>
      <c r="B2301" s="4">
        <f t="shared" si="70"/>
        <v>14854.166666666666</v>
      </c>
      <c r="C2301" s="4">
        <f t="shared" si="71"/>
        <v>17879.007909636057</v>
      </c>
      <c r="D2301" s="4">
        <f>Sheet1!$J$56-Sheet2!C2301</f>
        <v>-10702.84730357545</v>
      </c>
      <c r="E2301" s="4"/>
      <c r="F2301" s="1"/>
      <c r="G2301" s="1"/>
      <c r="H2301" s="1"/>
      <c r="I2301" s="4"/>
    </row>
    <row r="2302" spans="1:9" x14ac:dyDescent="0.3">
      <c r="A2302" s="3">
        <v>2301000</v>
      </c>
      <c r="B2302" s="4">
        <f t="shared" si="70"/>
        <v>14860.625</v>
      </c>
      <c r="C2302" s="4">
        <f t="shared" si="71"/>
        <v>17886.781391335899</v>
      </c>
      <c r="D2302" s="4">
        <f>Sheet1!$J$56-Sheet2!C2302</f>
        <v>-10710.620785275292</v>
      </c>
      <c r="E2302" s="4"/>
      <c r="F2302" s="1"/>
      <c r="G2302" s="1"/>
      <c r="H2302" s="1"/>
      <c r="I2302" s="4"/>
    </row>
    <row r="2303" spans="1:9" x14ac:dyDescent="0.3">
      <c r="A2303" s="3">
        <v>2302000</v>
      </c>
      <c r="B2303" s="4">
        <f t="shared" si="70"/>
        <v>14867.083333333334</v>
      </c>
      <c r="C2303" s="4">
        <f t="shared" si="71"/>
        <v>17894.55487303574</v>
      </c>
      <c r="D2303" s="4">
        <f>Sheet1!$J$56-Sheet2!C2303</f>
        <v>-10718.394266975134</v>
      </c>
      <c r="E2303" s="4"/>
      <c r="F2303" s="1"/>
      <c r="G2303" s="1"/>
      <c r="H2303" s="1"/>
      <c r="I2303" s="4"/>
    </row>
    <row r="2304" spans="1:9" x14ac:dyDescent="0.3">
      <c r="A2304" s="3">
        <v>2303000</v>
      </c>
      <c r="B2304" s="4">
        <f t="shared" si="70"/>
        <v>14873.541666666666</v>
      </c>
      <c r="C2304" s="4">
        <f t="shared" si="71"/>
        <v>17902.328354735582</v>
      </c>
      <c r="D2304" s="4">
        <f>Sheet1!$J$56-Sheet2!C2304</f>
        <v>-10726.167748674976</v>
      </c>
      <c r="E2304" s="4"/>
      <c r="F2304" s="1"/>
      <c r="G2304" s="1"/>
      <c r="H2304" s="1"/>
      <c r="I2304" s="4"/>
    </row>
    <row r="2305" spans="1:9" x14ac:dyDescent="0.3">
      <c r="A2305" s="3">
        <v>2304000</v>
      </c>
      <c r="B2305" s="4">
        <f t="shared" si="70"/>
        <v>14880</v>
      </c>
      <c r="C2305" s="4">
        <f t="shared" si="71"/>
        <v>17910.101836435424</v>
      </c>
      <c r="D2305" s="4">
        <f>Sheet1!$J$56-Sheet2!C2305</f>
        <v>-10733.941230374818</v>
      </c>
      <c r="E2305" s="4"/>
      <c r="F2305" s="1"/>
      <c r="G2305" s="1"/>
      <c r="H2305" s="1"/>
      <c r="I2305" s="4"/>
    </row>
    <row r="2306" spans="1:9" x14ac:dyDescent="0.3">
      <c r="A2306" s="3">
        <v>2305000</v>
      </c>
      <c r="B2306" s="4">
        <f t="shared" si="70"/>
        <v>14886.458333333334</v>
      </c>
      <c r="C2306" s="4">
        <f t="shared" si="71"/>
        <v>17917.875318135266</v>
      </c>
      <c r="D2306" s="4">
        <f>Sheet1!$J$56-Sheet2!C2306</f>
        <v>-10741.714712074659</v>
      </c>
      <c r="E2306" s="4"/>
      <c r="F2306" s="1"/>
      <c r="G2306" s="1"/>
      <c r="H2306" s="1"/>
      <c r="I2306" s="4"/>
    </row>
    <row r="2307" spans="1:9" x14ac:dyDescent="0.3">
      <c r="A2307" s="3">
        <v>2306000</v>
      </c>
      <c r="B2307" s="4">
        <f t="shared" ref="B2307:B2370" si="72">A2307*$B$1/12</f>
        <v>14892.916666666666</v>
      </c>
      <c r="C2307" s="4">
        <f t="shared" ref="C2307:C2370" si="73">-PMT($C$1/12,$D$1*12,A2307)</f>
        <v>17925.648799835108</v>
      </c>
      <c r="D2307" s="4">
        <f>Sheet1!$J$56-Sheet2!C2307</f>
        <v>-10749.488193774501</v>
      </c>
      <c r="E2307" s="4"/>
      <c r="F2307" s="1"/>
      <c r="G2307" s="1"/>
      <c r="H2307" s="1"/>
      <c r="I2307" s="4"/>
    </row>
    <row r="2308" spans="1:9" x14ac:dyDescent="0.3">
      <c r="A2308" s="3">
        <v>2307000</v>
      </c>
      <c r="B2308" s="4">
        <f t="shared" si="72"/>
        <v>14899.375</v>
      </c>
      <c r="C2308" s="4">
        <f t="shared" si="73"/>
        <v>17933.422281534949</v>
      </c>
      <c r="D2308" s="4">
        <f>Sheet1!$J$56-Sheet2!C2308</f>
        <v>-10757.261675474343</v>
      </c>
      <c r="E2308" s="4"/>
      <c r="F2308" s="1"/>
      <c r="G2308" s="1"/>
      <c r="H2308" s="1"/>
      <c r="I2308" s="4"/>
    </row>
    <row r="2309" spans="1:9" x14ac:dyDescent="0.3">
      <c r="A2309" s="3">
        <v>2308000</v>
      </c>
      <c r="B2309" s="4">
        <f t="shared" si="72"/>
        <v>14905.833333333334</v>
      </c>
      <c r="C2309" s="4">
        <f t="shared" si="73"/>
        <v>17941.195763234791</v>
      </c>
      <c r="D2309" s="4">
        <f>Sheet1!$J$56-Sheet2!C2309</f>
        <v>-10765.035157174185</v>
      </c>
      <c r="E2309" s="4"/>
      <c r="F2309" s="1"/>
      <c r="G2309" s="1"/>
      <c r="H2309" s="1"/>
      <c r="I2309" s="4"/>
    </row>
    <row r="2310" spans="1:9" x14ac:dyDescent="0.3">
      <c r="A2310" s="3">
        <v>2309000</v>
      </c>
      <c r="B2310" s="4">
        <f t="shared" si="72"/>
        <v>14912.291666666666</v>
      </c>
      <c r="C2310" s="4">
        <f t="shared" si="73"/>
        <v>17948.969244934633</v>
      </c>
      <c r="D2310" s="4">
        <f>Sheet1!$J$56-Sheet2!C2310</f>
        <v>-10772.808638874027</v>
      </c>
      <c r="E2310" s="4"/>
      <c r="F2310" s="1"/>
      <c r="G2310" s="1"/>
      <c r="H2310" s="1"/>
      <c r="I2310" s="4"/>
    </row>
    <row r="2311" spans="1:9" x14ac:dyDescent="0.3">
      <c r="A2311" s="3">
        <v>2310000</v>
      </c>
      <c r="B2311" s="4">
        <f t="shared" si="72"/>
        <v>14918.75</v>
      </c>
      <c r="C2311" s="4">
        <f t="shared" si="73"/>
        <v>17956.742726634475</v>
      </c>
      <c r="D2311" s="4">
        <f>Sheet1!$J$56-Sheet2!C2311</f>
        <v>-10780.582120573868</v>
      </c>
      <c r="E2311" s="4"/>
      <c r="F2311" s="1"/>
      <c r="G2311" s="1"/>
      <c r="H2311" s="1"/>
      <c r="I2311" s="4"/>
    </row>
    <row r="2312" spans="1:9" x14ac:dyDescent="0.3">
      <c r="A2312" s="3">
        <v>2311000</v>
      </c>
      <c r="B2312" s="4">
        <f t="shared" si="72"/>
        <v>14925.208333333334</v>
      </c>
      <c r="C2312" s="4">
        <f t="shared" si="73"/>
        <v>17964.516208334317</v>
      </c>
      <c r="D2312" s="4">
        <f>Sheet1!$J$56-Sheet2!C2312</f>
        <v>-10788.35560227371</v>
      </c>
      <c r="E2312" s="4"/>
      <c r="F2312" s="1"/>
      <c r="G2312" s="1"/>
      <c r="H2312" s="1"/>
      <c r="I2312" s="4"/>
    </row>
    <row r="2313" spans="1:9" x14ac:dyDescent="0.3">
      <c r="A2313" s="3">
        <v>2312000</v>
      </c>
      <c r="B2313" s="4">
        <f t="shared" si="72"/>
        <v>14931.666666666666</v>
      </c>
      <c r="C2313" s="4">
        <f t="shared" si="73"/>
        <v>17972.289690034158</v>
      </c>
      <c r="D2313" s="4">
        <f>Sheet1!$J$56-Sheet2!C2313</f>
        <v>-10796.129083973552</v>
      </c>
      <c r="E2313" s="4"/>
      <c r="F2313" s="1"/>
      <c r="G2313" s="1"/>
      <c r="H2313" s="1"/>
      <c r="I2313" s="4"/>
    </row>
    <row r="2314" spans="1:9" x14ac:dyDescent="0.3">
      <c r="A2314" s="3">
        <v>2313000</v>
      </c>
      <c r="B2314" s="4">
        <f t="shared" si="72"/>
        <v>14938.125</v>
      </c>
      <c r="C2314" s="4">
        <f t="shared" si="73"/>
        <v>17980.063171734</v>
      </c>
      <c r="D2314" s="4">
        <f>Sheet1!$J$56-Sheet2!C2314</f>
        <v>-10803.902565673394</v>
      </c>
      <c r="E2314" s="4"/>
      <c r="F2314" s="1"/>
      <c r="G2314" s="1"/>
      <c r="H2314" s="1"/>
      <c r="I2314" s="4"/>
    </row>
    <row r="2315" spans="1:9" x14ac:dyDescent="0.3">
      <c r="A2315" s="3">
        <v>2314000</v>
      </c>
      <c r="B2315" s="4">
        <f t="shared" si="72"/>
        <v>14944.583333333334</v>
      </c>
      <c r="C2315" s="4">
        <f t="shared" si="73"/>
        <v>17987.836653433842</v>
      </c>
      <c r="D2315" s="4">
        <f>Sheet1!$J$56-Sheet2!C2315</f>
        <v>-10811.676047373236</v>
      </c>
      <c r="E2315" s="4"/>
      <c r="F2315" s="1"/>
      <c r="G2315" s="1"/>
      <c r="H2315" s="1"/>
      <c r="I2315" s="4"/>
    </row>
    <row r="2316" spans="1:9" x14ac:dyDescent="0.3">
      <c r="A2316" s="3">
        <v>2315000</v>
      </c>
      <c r="B2316" s="4">
        <f t="shared" si="72"/>
        <v>14951.041666666666</v>
      </c>
      <c r="C2316" s="4">
        <f t="shared" si="73"/>
        <v>17995.610135133684</v>
      </c>
      <c r="D2316" s="4">
        <f>Sheet1!$J$56-Sheet2!C2316</f>
        <v>-10819.449529073077</v>
      </c>
      <c r="E2316" s="4"/>
      <c r="F2316" s="1"/>
      <c r="G2316" s="1"/>
      <c r="H2316" s="1"/>
      <c r="I2316" s="4"/>
    </row>
    <row r="2317" spans="1:9" x14ac:dyDescent="0.3">
      <c r="A2317" s="3">
        <v>2316000</v>
      </c>
      <c r="B2317" s="4">
        <f t="shared" si="72"/>
        <v>14957.5</v>
      </c>
      <c r="C2317" s="4">
        <f t="shared" si="73"/>
        <v>18003.383616833526</v>
      </c>
      <c r="D2317" s="4">
        <f>Sheet1!$J$56-Sheet2!C2317</f>
        <v>-10827.223010772919</v>
      </c>
      <c r="E2317" s="4"/>
      <c r="F2317" s="1"/>
      <c r="G2317" s="1"/>
      <c r="H2317" s="1"/>
      <c r="I2317" s="4"/>
    </row>
    <row r="2318" spans="1:9" x14ac:dyDescent="0.3">
      <c r="A2318" s="3">
        <v>2317000</v>
      </c>
      <c r="B2318" s="4">
        <f t="shared" si="72"/>
        <v>14963.958333333334</v>
      </c>
      <c r="C2318" s="4">
        <f t="shared" si="73"/>
        <v>18011.157098533367</v>
      </c>
      <c r="D2318" s="4">
        <f>Sheet1!$J$56-Sheet2!C2318</f>
        <v>-10834.996492472761</v>
      </c>
      <c r="E2318" s="4"/>
      <c r="F2318" s="1"/>
      <c r="G2318" s="1"/>
      <c r="H2318" s="1"/>
      <c r="I2318" s="4"/>
    </row>
    <row r="2319" spans="1:9" x14ac:dyDescent="0.3">
      <c r="A2319" s="3">
        <v>2318000</v>
      </c>
      <c r="B2319" s="4">
        <f t="shared" si="72"/>
        <v>14970.416666666666</v>
      </c>
      <c r="C2319" s="4">
        <f t="shared" si="73"/>
        <v>18018.930580233209</v>
      </c>
      <c r="D2319" s="4">
        <f>Sheet1!$J$56-Sheet2!C2319</f>
        <v>-10842.769974172603</v>
      </c>
      <c r="E2319" s="4"/>
      <c r="F2319" s="1"/>
      <c r="G2319" s="1"/>
      <c r="H2319" s="1"/>
      <c r="I2319" s="4"/>
    </row>
    <row r="2320" spans="1:9" x14ac:dyDescent="0.3">
      <c r="A2320" s="3">
        <v>2319000</v>
      </c>
      <c r="B2320" s="4">
        <f t="shared" si="72"/>
        <v>14976.875</v>
      </c>
      <c r="C2320" s="4">
        <f t="shared" si="73"/>
        <v>18026.704061933051</v>
      </c>
      <c r="D2320" s="4">
        <f>Sheet1!$J$56-Sheet2!C2320</f>
        <v>-10850.543455872445</v>
      </c>
      <c r="E2320" s="4"/>
      <c r="F2320" s="1"/>
      <c r="G2320" s="1"/>
      <c r="H2320" s="1"/>
      <c r="I2320" s="4"/>
    </row>
    <row r="2321" spans="1:9" x14ac:dyDescent="0.3">
      <c r="A2321" s="3">
        <v>2320000</v>
      </c>
      <c r="B2321" s="4">
        <f t="shared" si="72"/>
        <v>14983.333333333334</v>
      </c>
      <c r="C2321" s="4">
        <f t="shared" si="73"/>
        <v>18034.477543632893</v>
      </c>
      <c r="D2321" s="4">
        <f>Sheet1!$J$56-Sheet2!C2321</f>
        <v>-10858.316937572286</v>
      </c>
      <c r="E2321" s="4"/>
      <c r="F2321" s="1"/>
      <c r="G2321" s="1"/>
      <c r="H2321" s="1"/>
      <c r="I2321" s="4"/>
    </row>
    <row r="2322" spans="1:9" x14ac:dyDescent="0.3">
      <c r="A2322" s="3">
        <v>2321000</v>
      </c>
      <c r="B2322" s="4">
        <f t="shared" si="72"/>
        <v>14989.791666666666</v>
      </c>
      <c r="C2322" s="4">
        <f t="shared" si="73"/>
        <v>18042.251025332735</v>
      </c>
      <c r="D2322" s="4">
        <f>Sheet1!$J$56-Sheet2!C2322</f>
        <v>-10866.090419272128</v>
      </c>
      <c r="E2322" s="4"/>
      <c r="F2322" s="1"/>
      <c r="G2322" s="1"/>
      <c r="H2322" s="1"/>
      <c r="I2322" s="4"/>
    </row>
    <row r="2323" spans="1:9" x14ac:dyDescent="0.3">
      <c r="A2323" s="3">
        <v>2322000</v>
      </c>
      <c r="B2323" s="4">
        <f t="shared" si="72"/>
        <v>14996.25</v>
      </c>
      <c r="C2323" s="4">
        <f t="shared" si="73"/>
        <v>18050.024507032576</v>
      </c>
      <c r="D2323" s="4">
        <f>Sheet1!$J$56-Sheet2!C2323</f>
        <v>-10873.86390097197</v>
      </c>
      <c r="E2323" s="4"/>
      <c r="F2323" s="1"/>
      <c r="G2323" s="1"/>
      <c r="H2323" s="1"/>
      <c r="I2323" s="4"/>
    </row>
    <row r="2324" spans="1:9" x14ac:dyDescent="0.3">
      <c r="A2324" s="3">
        <v>2323000</v>
      </c>
      <c r="B2324" s="4">
        <f t="shared" si="72"/>
        <v>15002.708333333334</v>
      </c>
      <c r="C2324" s="4">
        <f t="shared" si="73"/>
        <v>18057.797988732418</v>
      </c>
      <c r="D2324" s="4">
        <f>Sheet1!$J$56-Sheet2!C2324</f>
        <v>-10881.637382671812</v>
      </c>
      <c r="E2324" s="4"/>
      <c r="F2324" s="1"/>
      <c r="G2324" s="1"/>
      <c r="H2324" s="1"/>
      <c r="I2324" s="4"/>
    </row>
    <row r="2325" spans="1:9" x14ac:dyDescent="0.3">
      <c r="A2325" s="3">
        <v>2324000</v>
      </c>
      <c r="B2325" s="4">
        <f t="shared" si="72"/>
        <v>15009.166666666666</v>
      </c>
      <c r="C2325" s="4">
        <f t="shared" si="73"/>
        <v>18065.57147043226</v>
      </c>
      <c r="D2325" s="4">
        <f>Sheet1!$J$56-Sheet2!C2325</f>
        <v>-10889.410864371654</v>
      </c>
      <c r="E2325" s="4"/>
      <c r="F2325" s="1"/>
      <c r="G2325" s="1"/>
      <c r="H2325" s="1"/>
      <c r="I2325" s="4"/>
    </row>
    <row r="2326" spans="1:9" x14ac:dyDescent="0.3">
      <c r="A2326" s="3">
        <v>2325000</v>
      </c>
      <c r="B2326" s="4">
        <f t="shared" si="72"/>
        <v>15015.625</v>
      </c>
      <c r="C2326" s="4">
        <f t="shared" si="73"/>
        <v>18073.344952132102</v>
      </c>
      <c r="D2326" s="4">
        <f>Sheet1!$J$56-Sheet2!C2326</f>
        <v>-10897.184346071495</v>
      </c>
      <c r="E2326" s="4"/>
      <c r="F2326" s="1"/>
      <c r="G2326" s="1"/>
      <c r="H2326" s="1"/>
      <c r="I2326" s="4"/>
    </row>
    <row r="2327" spans="1:9" x14ac:dyDescent="0.3">
      <c r="A2327" s="3">
        <v>2326000</v>
      </c>
      <c r="B2327" s="4">
        <f t="shared" si="72"/>
        <v>15022.083333333334</v>
      </c>
      <c r="C2327" s="4">
        <f t="shared" si="73"/>
        <v>18081.118433831944</v>
      </c>
      <c r="D2327" s="4">
        <f>Sheet1!$J$56-Sheet2!C2327</f>
        <v>-10904.957827771337</v>
      </c>
      <c r="E2327" s="4"/>
      <c r="F2327" s="1"/>
      <c r="G2327" s="1"/>
      <c r="H2327" s="1"/>
      <c r="I2327" s="4"/>
    </row>
    <row r="2328" spans="1:9" x14ac:dyDescent="0.3">
      <c r="A2328" s="3">
        <v>2327000</v>
      </c>
      <c r="B2328" s="4">
        <f t="shared" si="72"/>
        <v>15028.541666666666</v>
      </c>
      <c r="C2328" s="4">
        <f t="shared" si="73"/>
        <v>18088.891915531785</v>
      </c>
      <c r="D2328" s="4">
        <f>Sheet1!$J$56-Sheet2!C2328</f>
        <v>-10912.731309471179</v>
      </c>
      <c r="E2328" s="4"/>
      <c r="F2328" s="1"/>
      <c r="G2328" s="1"/>
      <c r="H2328" s="1"/>
      <c r="I2328" s="4"/>
    </row>
    <row r="2329" spans="1:9" x14ac:dyDescent="0.3">
      <c r="A2329" s="3">
        <v>2328000</v>
      </c>
      <c r="B2329" s="4">
        <f t="shared" si="72"/>
        <v>15035</v>
      </c>
      <c r="C2329" s="4">
        <f t="shared" si="73"/>
        <v>18096.665397231627</v>
      </c>
      <c r="D2329" s="4">
        <f>Sheet1!$J$56-Sheet2!C2329</f>
        <v>-10920.504791171021</v>
      </c>
      <c r="E2329" s="4"/>
      <c r="F2329" s="1"/>
      <c r="G2329" s="1"/>
      <c r="H2329" s="1"/>
      <c r="I2329" s="4"/>
    </row>
    <row r="2330" spans="1:9" x14ac:dyDescent="0.3">
      <c r="A2330" s="3">
        <v>2329000</v>
      </c>
      <c r="B2330" s="4">
        <f t="shared" si="72"/>
        <v>15041.458333333334</v>
      </c>
      <c r="C2330" s="4">
        <f t="shared" si="73"/>
        <v>18104.438878931469</v>
      </c>
      <c r="D2330" s="4">
        <f>Sheet1!$J$56-Sheet2!C2330</f>
        <v>-10928.278272870863</v>
      </c>
      <c r="E2330" s="4"/>
      <c r="F2330" s="1"/>
      <c r="G2330" s="1"/>
      <c r="H2330" s="1"/>
      <c r="I2330" s="4"/>
    </row>
    <row r="2331" spans="1:9" x14ac:dyDescent="0.3">
      <c r="A2331" s="3">
        <v>2330000</v>
      </c>
      <c r="B2331" s="4">
        <f t="shared" si="72"/>
        <v>15047.916666666666</v>
      </c>
      <c r="C2331" s="4">
        <f t="shared" si="73"/>
        <v>18112.212360631311</v>
      </c>
      <c r="D2331" s="4">
        <f>Sheet1!$J$56-Sheet2!C2331</f>
        <v>-10936.051754570704</v>
      </c>
      <c r="E2331" s="4"/>
      <c r="F2331" s="1"/>
      <c r="G2331" s="1"/>
      <c r="H2331" s="1"/>
      <c r="I2331" s="4"/>
    </row>
    <row r="2332" spans="1:9" x14ac:dyDescent="0.3">
      <c r="A2332" s="3">
        <v>2331000</v>
      </c>
      <c r="B2332" s="4">
        <f t="shared" si="72"/>
        <v>15054.375</v>
      </c>
      <c r="C2332" s="4">
        <f t="shared" si="73"/>
        <v>18119.985842331149</v>
      </c>
      <c r="D2332" s="4">
        <f>Sheet1!$J$56-Sheet2!C2332</f>
        <v>-10943.825236270543</v>
      </c>
      <c r="E2332" s="4"/>
      <c r="F2332" s="1"/>
      <c r="G2332" s="1"/>
      <c r="H2332" s="1"/>
      <c r="I2332" s="4"/>
    </row>
    <row r="2333" spans="1:9" x14ac:dyDescent="0.3">
      <c r="A2333" s="3">
        <v>2332000</v>
      </c>
      <c r="B2333" s="4">
        <f t="shared" si="72"/>
        <v>15060.833333333334</v>
      </c>
      <c r="C2333" s="4">
        <f t="shared" si="73"/>
        <v>18127.759324030994</v>
      </c>
      <c r="D2333" s="4">
        <f>Sheet1!$J$56-Sheet2!C2333</f>
        <v>-10951.598717970388</v>
      </c>
      <c r="E2333" s="4"/>
      <c r="F2333" s="1"/>
      <c r="G2333" s="1"/>
      <c r="H2333" s="1"/>
      <c r="I2333" s="4"/>
    </row>
    <row r="2334" spans="1:9" x14ac:dyDescent="0.3">
      <c r="A2334" s="3">
        <v>2333000</v>
      </c>
      <c r="B2334" s="4">
        <f t="shared" si="72"/>
        <v>15067.291666666666</v>
      </c>
      <c r="C2334" s="4">
        <f t="shared" si="73"/>
        <v>18135.532805730836</v>
      </c>
      <c r="D2334" s="4">
        <f>Sheet1!$J$56-Sheet2!C2334</f>
        <v>-10959.37219967023</v>
      </c>
      <c r="E2334" s="4"/>
      <c r="F2334" s="1"/>
      <c r="G2334" s="1"/>
      <c r="H2334" s="1"/>
      <c r="I2334" s="4"/>
    </row>
    <row r="2335" spans="1:9" x14ac:dyDescent="0.3">
      <c r="A2335" s="3">
        <v>2334000</v>
      </c>
      <c r="B2335" s="4">
        <f t="shared" si="72"/>
        <v>15073.75</v>
      </c>
      <c r="C2335" s="4">
        <f t="shared" si="73"/>
        <v>18143.306287430674</v>
      </c>
      <c r="D2335" s="4">
        <f>Sheet1!$J$56-Sheet2!C2335</f>
        <v>-10967.145681370068</v>
      </c>
      <c r="E2335" s="4"/>
      <c r="F2335" s="1"/>
      <c r="G2335" s="1"/>
      <c r="H2335" s="1"/>
      <c r="I2335" s="4"/>
    </row>
    <row r="2336" spans="1:9" x14ac:dyDescent="0.3">
      <c r="A2336" s="3">
        <v>2335000</v>
      </c>
      <c r="B2336" s="4">
        <f t="shared" si="72"/>
        <v>15080.208333333334</v>
      </c>
      <c r="C2336" s="4">
        <f t="shared" si="73"/>
        <v>18151.07976913052</v>
      </c>
      <c r="D2336" s="4">
        <f>Sheet1!$J$56-Sheet2!C2336</f>
        <v>-10974.919163069913</v>
      </c>
      <c r="E2336" s="4"/>
      <c r="F2336" s="1"/>
      <c r="G2336" s="1"/>
      <c r="H2336" s="1"/>
      <c r="I2336" s="4"/>
    </row>
    <row r="2337" spans="1:9" x14ac:dyDescent="0.3">
      <c r="A2337" s="3">
        <v>2336000</v>
      </c>
      <c r="B2337" s="4">
        <f t="shared" si="72"/>
        <v>15086.666666666666</v>
      </c>
      <c r="C2337" s="4">
        <f t="shared" si="73"/>
        <v>18158.853250830362</v>
      </c>
      <c r="D2337" s="4">
        <f>Sheet1!$J$56-Sheet2!C2337</f>
        <v>-10982.692644769755</v>
      </c>
      <c r="E2337" s="4"/>
      <c r="F2337" s="1"/>
      <c r="G2337" s="1"/>
      <c r="H2337" s="1"/>
      <c r="I2337" s="4"/>
    </row>
    <row r="2338" spans="1:9" x14ac:dyDescent="0.3">
      <c r="A2338" s="3">
        <v>2337000</v>
      </c>
      <c r="B2338" s="4">
        <f t="shared" si="72"/>
        <v>15093.125</v>
      </c>
      <c r="C2338" s="4">
        <f t="shared" si="73"/>
        <v>18166.626732530203</v>
      </c>
      <c r="D2338" s="4">
        <f>Sheet1!$J$56-Sheet2!C2338</f>
        <v>-10990.466126469597</v>
      </c>
      <c r="E2338" s="4"/>
      <c r="F2338" s="1"/>
      <c r="G2338" s="1"/>
      <c r="H2338" s="1"/>
      <c r="I2338" s="4"/>
    </row>
    <row r="2339" spans="1:9" x14ac:dyDescent="0.3">
      <c r="A2339" s="3">
        <v>2338000</v>
      </c>
      <c r="B2339" s="4">
        <f t="shared" si="72"/>
        <v>15099.583333333334</v>
      </c>
      <c r="C2339" s="4">
        <f t="shared" si="73"/>
        <v>18174.400214230045</v>
      </c>
      <c r="D2339" s="4">
        <f>Sheet1!$J$56-Sheet2!C2339</f>
        <v>-10998.239608169439</v>
      </c>
      <c r="E2339" s="4"/>
      <c r="F2339" s="1"/>
      <c r="G2339" s="1"/>
      <c r="H2339" s="1"/>
      <c r="I2339" s="4"/>
    </row>
    <row r="2340" spans="1:9" x14ac:dyDescent="0.3">
      <c r="A2340" s="3">
        <v>2339000</v>
      </c>
      <c r="B2340" s="4">
        <f t="shared" si="72"/>
        <v>15106.041666666666</v>
      </c>
      <c r="C2340" s="4">
        <f t="shared" si="73"/>
        <v>18182.173695929887</v>
      </c>
      <c r="D2340" s="4">
        <f>Sheet1!$J$56-Sheet2!C2340</f>
        <v>-11006.013089869281</v>
      </c>
      <c r="E2340" s="4"/>
      <c r="F2340" s="1"/>
      <c r="G2340" s="1"/>
      <c r="H2340" s="1"/>
      <c r="I2340" s="4"/>
    </row>
    <row r="2341" spans="1:9" x14ac:dyDescent="0.3">
      <c r="A2341" s="3">
        <v>2340000</v>
      </c>
      <c r="B2341" s="4">
        <f t="shared" si="72"/>
        <v>15112.5</v>
      </c>
      <c r="C2341" s="4">
        <f t="shared" si="73"/>
        <v>18189.947177629729</v>
      </c>
      <c r="D2341" s="4">
        <f>Sheet1!$J$56-Sheet2!C2341</f>
        <v>-11013.786571569122</v>
      </c>
      <c r="E2341" s="4"/>
      <c r="F2341" s="1"/>
      <c r="G2341" s="1"/>
      <c r="H2341" s="1"/>
      <c r="I2341" s="4"/>
    </row>
    <row r="2342" spans="1:9" x14ac:dyDescent="0.3">
      <c r="A2342" s="3">
        <v>2341000</v>
      </c>
      <c r="B2342" s="4">
        <f t="shared" si="72"/>
        <v>15118.958333333334</v>
      </c>
      <c r="C2342" s="4">
        <f t="shared" si="73"/>
        <v>18197.72065932957</v>
      </c>
      <c r="D2342" s="4">
        <f>Sheet1!$J$56-Sheet2!C2342</f>
        <v>-11021.560053268964</v>
      </c>
      <c r="E2342" s="4"/>
      <c r="F2342" s="1"/>
      <c r="G2342" s="1"/>
      <c r="H2342" s="1"/>
      <c r="I2342" s="4"/>
    </row>
    <row r="2343" spans="1:9" x14ac:dyDescent="0.3">
      <c r="A2343" s="3">
        <v>2342000</v>
      </c>
      <c r="B2343" s="4">
        <f t="shared" si="72"/>
        <v>15125.416666666666</v>
      </c>
      <c r="C2343" s="4">
        <f t="shared" si="73"/>
        <v>18205.494141029409</v>
      </c>
      <c r="D2343" s="4">
        <f>Sheet1!$J$56-Sheet2!C2343</f>
        <v>-11029.333534968802</v>
      </c>
      <c r="E2343" s="4"/>
      <c r="F2343" s="1"/>
      <c r="G2343" s="1"/>
      <c r="H2343" s="1"/>
      <c r="I2343" s="4"/>
    </row>
    <row r="2344" spans="1:9" x14ac:dyDescent="0.3">
      <c r="A2344" s="3">
        <v>2343000</v>
      </c>
      <c r="B2344" s="4">
        <f t="shared" si="72"/>
        <v>15131.875</v>
      </c>
      <c r="C2344" s="4">
        <f t="shared" si="73"/>
        <v>18213.267622729254</v>
      </c>
      <c r="D2344" s="4">
        <f>Sheet1!$J$56-Sheet2!C2344</f>
        <v>-11037.107016668648</v>
      </c>
      <c r="E2344" s="4"/>
      <c r="F2344" s="1"/>
      <c r="G2344" s="1"/>
      <c r="H2344" s="1"/>
      <c r="I2344" s="4"/>
    </row>
    <row r="2345" spans="1:9" x14ac:dyDescent="0.3">
      <c r="A2345" s="3">
        <v>2344000</v>
      </c>
      <c r="B2345" s="4">
        <f t="shared" si="72"/>
        <v>15138.333333333334</v>
      </c>
      <c r="C2345" s="4">
        <f t="shared" si="73"/>
        <v>18221.041104429096</v>
      </c>
      <c r="D2345" s="4">
        <f>Sheet1!$J$56-Sheet2!C2345</f>
        <v>-11044.880498368489</v>
      </c>
      <c r="E2345" s="4"/>
      <c r="F2345" s="1"/>
      <c r="G2345" s="1"/>
      <c r="H2345" s="1"/>
      <c r="I2345" s="4"/>
    </row>
    <row r="2346" spans="1:9" x14ac:dyDescent="0.3">
      <c r="A2346" s="3">
        <v>2345000</v>
      </c>
      <c r="B2346" s="4">
        <f t="shared" si="72"/>
        <v>15144.791666666666</v>
      </c>
      <c r="C2346" s="4">
        <f t="shared" si="73"/>
        <v>18228.814586128934</v>
      </c>
      <c r="D2346" s="4">
        <f>Sheet1!$J$56-Sheet2!C2346</f>
        <v>-11052.653980068328</v>
      </c>
      <c r="E2346" s="4"/>
      <c r="F2346" s="1"/>
      <c r="G2346" s="1"/>
      <c r="H2346" s="1"/>
      <c r="I2346" s="4"/>
    </row>
    <row r="2347" spans="1:9" x14ac:dyDescent="0.3">
      <c r="A2347" s="3">
        <v>2346000</v>
      </c>
      <c r="B2347" s="4">
        <f t="shared" si="72"/>
        <v>15151.25</v>
      </c>
      <c r="C2347" s="4">
        <f t="shared" si="73"/>
        <v>18236.588067828779</v>
      </c>
      <c r="D2347" s="4">
        <f>Sheet1!$J$56-Sheet2!C2347</f>
        <v>-11060.427461768173</v>
      </c>
      <c r="E2347" s="4"/>
      <c r="F2347" s="1"/>
      <c r="G2347" s="1"/>
      <c r="H2347" s="1"/>
      <c r="I2347" s="4"/>
    </row>
    <row r="2348" spans="1:9" x14ac:dyDescent="0.3">
      <c r="A2348" s="3">
        <v>2347000</v>
      </c>
      <c r="B2348" s="4">
        <f t="shared" si="72"/>
        <v>15157.708333333334</v>
      </c>
      <c r="C2348" s="4">
        <f t="shared" si="73"/>
        <v>18244.361549528621</v>
      </c>
      <c r="D2348" s="4">
        <f>Sheet1!$J$56-Sheet2!C2348</f>
        <v>-11068.200943468015</v>
      </c>
      <c r="E2348" s="4"/>
      <c r="F2348" s="1"/>
      <c r="G2348" s="1"/>
      <c r="H2348" s="1"/>
      <c r="I2348" s="4"/>
    </row>
    <row r="2349" spans="1:9" x14ac:dyDescent="0.3">
      <c r="A2349" s="3">
        <v>2348000</v>
      </c>
      <c r="B2349" s="4">
        <f t="shared" si="72"/>
        <v>15164.166666666666</v>
      </c>
      <c r="C2349" s="4">
        <f t="shared" si="73"/>
        <v>18252.135031228459</v>
      </c>
      <c r="D2349" s="4">
        <f>Sheet1!$J$56-Sheet2!C2349</f>
        <v>-11075.974425167853</v>
      </c>
      <c r="E2349" s="4"/>
      <c r="F2349" s="1"/>
      <c r="G2349" s="1"/>
      <c r="H2349" s="1"/>
      <c r="I2349" s="4"/>
    </row>
    <row r="2350" spans="1:9" x14ac:dyDescent="0.3">
      <c r="A2350" s="3">
        <v>2349000</v>
      </c>
      <c r="B2350" s="4">
        <f t="shared" si="72"/>
        <v>15170.625</v>
      </c>
      <c r="C2350" s="4">
        <f t="shared" si="73"/>
        <v>18259.908512928305</v>
      </c>
      <c r="D2350" s="4">
        <f>Sheet1!$J$56-Sheet2!C2350</f>
        <v>-11083.747906867698</v>
      </c>
      <c r="E2350" s="4"/>
      <c r="F2350" s="1"/>
      <c r="G2350" s="1"/>
      <c r="H2350" s="1"/>
      <c r="I2350" s="4"/>
    </row>
    <row r="2351" spans="1:9" x14ac:dyDescent="0.3">
      <c r="A2351" s="3">
        <v>2350000</v>
      </c>
      <c r="B2351" s="4">
        <f t="shared" si="72"/>
        <v>15177.083333333334</v>
      </c>
      <c r="C2351" s="4">
        <f t="shared" si="73"/>
        <v>18267.681994628147</v>
      </c>
      <c r="D2351" s="4">
        <f>Sheet1!$J$56-Sheet2!C2351</f>
        <v>-11091.52138856754</v>
      </c>
      <c r="E2351" s="4"/>
      <c r="F2351" s="1"/>
      <c r="G2351" s="1"/>
      <c r="H2351" s="1"/>
      <c r="I2351" s="4"/>
    </row>
    <row r="2352" spans="1:9" x14ac:dyDescent="0.3">
      <c r="A2352" s="3">
        <v>2351000</v>
      </c>
      <c r="B2352" s="4">
        <f t="shared" si="72"/>
        <v>15183.541666666666</v>
      </c>
      <c r="C2352" s="4">
        <f t="shared" si="73"/>
        <v>18275.455476327985</v>
      </c>
      <c r="D2352" s="4">
        <f>Sheet1!$J$56-Sheet2!C2352</f>
        <v>-11099.294870267378</v>
      </c>
      <c r="E2352" s="4"/>
      <c r="F2352" s="1"/>
      <c r="G2352" s="1"/>
      <c r="H2352" s="1"/>
      <c r="I2352" s="4"/>
    </row>
    <row r="2353" spans="1:9" x14ac:dyDescent="0.3">
      <c r="A2353" s="3">
        <v>2352000</v>
      </c>
      <c r="B2353" s="4">
        <f t="shared" si="72"/>
        <v>15190</v>
      </c>
      <c r="C2353" s="4">
        <f t="shared" si="73"/>
        <v>18283.22895802783</v>
      </c>
      <c r="D2353" s="4">
        <f>Sheet1!$J$56-Sheet2!C2353</f>
        <v>-11107.068351967224</v>
      </c>
      <c r="E2353" s="4"/>
      <c r="F2353" s="1"/>
      <c r="G2353" s="1"/>
      <c r="H2353" s="1"/>
      <c r="I2353" s="4"/>
    </row>
    <row r="2354" spans="1:9" x14ac:dyDescent="0.3">
      <c r="A2354" s="3">
        <v>2353000</v>
      </c>
      <c r="B2354" s="4">
        <f t="shared" si="72"/>
        <v>15196.458333333334</v>
      </c>
      <c r="C2354" s="4">
        <f t="shared" si="73"/>
        <v>18291.002439727668</v>
      </c>
      <c r="D2354" s="4">
        <f>Sheet1!$J$56-Sheet2!C2354</f>
        <v>-11114.841833667062</v>
      </c>
      <c r="E2354" s="4"/>
      <c r="F2354" s="1"/>
      <c r="G2354" s="1"/>
      <c r="H2354" s="1"/>
      <c r="I2354" s="4"/>
    </row>
    <row r="2355" spans="1:9" x14ac:dyDescent="0.3">
      <c r="A2355" s="3">
        <v>2354000</v>
      </c>
      <c r="B2355" s="4">
        <f t="shared" si="72"/>
        <v>15202.916666666666</v>
      </c>
      <c r="C2355" s="4">
        <f t="shared" si="73"/>
        <v>18298.775921427514</v>
      </c>
      <c r="D2355" s="4">
        <f>Sheet1!$J$56-Sheet2!C2355</f>
        <v>-11122.615315366907</v>
      </c>
      <c r="E2355" s="4"/>
      <c r="F2355" s="1"/>
      <c r="G2355" s="1"/>
      <c r="H2355" s="1"/>
      <c r="I2355" s="4"/>
    </row>
    <row r="2356" spans="1:9" x14ac:dyDescent="0.3">
      <c r="A2356" s="3">
        <v>2355000</v>
      </c>
      <c r="B2356" s="4">
        <f t="shared" si="72"/>
        <v>15209.375</v>
      </c>
      <c r="C2356" s="4">
        <f t="shared" si="73"/>
        <v>18306.549403127356</v>
      </c>
      <c r="D2356" s="4">
        <f>Sheet1!$J$56-Sheet2!C2356</f>
        <v>-11130.388797066749</v>
      </c>
      <c r="E2356" s="4"/>
      <c r="F2356" s="1"/>
      <c r="G2356" s="1"/>
      <c r="H2356" s="1"/>
      <c r="I2356" s="4"/>
    </row>
    <row r="2357" spans="1:9" x14ac:dyDescent="0.3">
      <c r="A2357" s="3">
        <v>2356000</v>
      </c>
      <c r="B2357" s="4">
        <f t="shared" si="72"/>
        <v>15215.833333333334</v>
      </c>
      <c r="C2357" s="4">
        <f t="shared" si="73"/>
        <v>18314.322884827194</v>
      </c>
      <c r="D2357" s="4">
        <f>Sheet1!$J$56-Sheet2!C2357</f>
        <v>-11138.162278766587</v>
      </c>
      <c r="E2357" s="4"/>
      <c r="F2357" s="1"/>
      <c r="G2357" s="1"/>
      <c r="H2357" s="1"/>
      <c r="I2357" s="4"/>
    </row>
    <row r="2358" spans="1:9" x14ac:dyDescent="0.3">
      <c r="A2358" s="3">
        <v>2357000</v>
      </c>
      <c r="B2358" s="4">
        <f t="shared" si="72"/>
        <v>15222.291666666666</v>
      </c>
      <c r="C2358" s="4">
        <f t="shared" si="73"/>
        <v>18322.096366527039</v>
      </c>
      <c r="D2358" s="4">
        <f>Sheet1!$J$56-Sheet2!C2358</f>
        <v>-11145.935760466433</v>
      </c>
      <c r="E2358" s="4"/>
      <c r="F2358" s="1"/>
      <c r="G2358" s="1"/>
      <c r="H2358" s="1"/>
      <c r="I2358" s="4"/>
    </row>
    <row r="2359" spans="1:9" x14ac:dyDescent="0.3">
      <c r="A2359" s="3">
        <v>2358000</v>
      </c>
      <c r="B2359" s="4">
        <f t="shared" si="72"/>
        <v>15228.75</v>
      </c>
      <c r="C2359" s="4">
        <f t="shared" si="73"/>
        <v>18329.869848226881</v>
      </c>
      <c r="D2359" s="4">
        <f>Sheet1!$J$56-Sheet2!C2359</f>
        <v>-11153.709242166275</v>
      </c>
      <c r="E2359" s="4"/>
      <c r="F2359" s="1"/>
      <c r="G2359" s="1"/>
      <c r="H2359" s="1"/>
      <c r="I2359" s="4"/>
    </row>
    <row r="2360" spans="1:9" x14ac:dyDescent="0.3">
      <c r="A2360" s="3">
        <v>2359000</v>
      </c>
      <c r="B2360" s="4">
        <f t="shared" si="72"/>
        <v>15235.208333333334</v>
      </c>
      <c r="C2360" s="4">
        <f t="shared" si="73"/>
        <v>18337.643329926719</v>
      </c>
      <c r="D2360" s="4">
        <f>Sheet1!$J$56-Sheet2!C2360</f>
        <v>-11161.482723866113</v>
      </c>
      <c r="E2360" s="4"/>
      <c r="F2360" s="1"/>
      <c r="G2360" s="1"/>
      <c r="H2360" s="1"/>
      <c r="I2360" s="4"/>
    </row>
    <row r="2361" spans="1:9" x14ac:dyDescent="0.3">
      <c r="A2361" s="3">
        <v>2360000</v>
      </c>
      <c r="B2361" s="4">
        <f t="shared" si="72"/>
        <v>15241.666666666666</v>
      </c>
      <c r="C2361" s="4">
        <f t="shared" si="73"/>
        <v>18345.416811626565</v>
      </c>
      <c r="D2361" s="4">
        <f>Sheet1!$J$56-Sheet2!C2361</f>
        <v>-11169.256205565958</v>
      </c>
      <c r="E2361" s="4"/>
      <c r="F2361" s="1"/>
      <c r="G2361" s="1"/>
      <c r="H2361" s="1"/>
      <c r="I2361" s="4"/>
    </row>
    <row r="2362" spans="1:9" x14ac:dyDescent="0.3">
      <c r="A2362" s="3">
        <v>2361000</v>
      </c>
      <c r="B2362" s="4">
        <f t="shared" si="72"/>
        <v>15248.125</v>
      </c>
      <c r="C2362" s="4">
        <f t="shared" si="73"/>
        <v>18353.190293326406</v>
      </c>
      <c r="D2362" s="4">
        <f>Sheet1!$J$56-Sheet2!C2362</f>
        <v>-11177.0296872658</v>
      </c>
      <c r="E2362" s="4"/>
      <c r="F2362" s="1"/>
      <c r="G2362" s="1"/>
      <c r="H2362" s="1"/>
      <c r="I2362" s="4"/>
    </row>
    <row r="2363" spans="1:9" x14ac:dyDescent="0.3">
      <c r="A2363" s="3">
        <v>2362000</v>
      </c>
      <c r="B2363" s="4">
        <f t="shared" si="72"/>
        <v>15254.583333333334</v>
      </c>
      <c r="C2363" s="4">
        <f t="shared" si="73"/>
        <v>18360.963775026245</v>
      </c>
      <c r="D2363" s="4">
        <f>Sheet1!$J$56-Sheet2!C2363</f>
        <v>-11184.803168965638</v>
      </c>
      <c r="E2363" s="4"/>
      <c r="F2363" s="1"/>
      <c r="G2363" s="1"/>
      <c r="H2363" s="1"/>
      <c r="I2363" s="4"/>
    </row>
    <row r="2364" spans="1:9" x14ac:dyDescent="0.3">
      <c r="A2364" s="3">
        <v>2363000</v>
      </c>
      <c r="B2364" s="4">
        <f t="shared" si="72"/>
        <v>15261.041666666666</v>
      </c>
      <c r="C2364" s="4">
        <f t="shared" si="73"/>
        <v>18368.73725672609</v>
      </c>
      <c r="D2364" s="4">
        <f>Sheet1!$J$56-Sheet2!C2364</f>
        <v>-11192.576650665484</v>
      </c>
      <c r="E2364" s="4"/>
      <c r="F2364" s="1"/>
      <c r="G2364" s="1"/>
      <c r="H2364" s="1"/>
      <c r="I2364" s="4"/>
    </row>
    <row r="2365" spans="1:9" x14ac:dyDescent="0.3">
      <c r="A2365" s="3">
        <v>2364000</v>
      </c>
      <c r="B2365" s="4">
        <f t="shared" si="72"/>
        <v>15267.5</v>
      </c>
      <c r="C2365" s="4">
        <f t="shared" si="73"/>
        <v>18376.510738425928</v>
      </c>
      <c r="D2365" s="4">
        <f>Sheet1!$J$56-Sheet2!C2365</f>
        <v>-11200.350132365322</v>
      </c>
      <c r="E2365" s="4"/>
      <c r="F2365" s="1"/>
      <c r="G2365" s="1"/>
      <c r="H2365" s="1"/>
      <c r="I2365" s="4"/>
    </row>
    <row r="2366" spans="1:9" x14ac:dyDescent="0.3">
      <c r="A2366" s="3">
        <v>2365000</v>
      </c>
      <c r="B2366" s="4">
        <f t="shared" si="72"/>
        <v>15273.958333333334</v>
      </c>
      <c r="C2366" s="4">
        <f t="shared" si="73"/>
        <v>18384.28422012577</v>
      </c>
      <c r="D2366" s="4">
        <f>Sheet1!$J$56-Sheet2!C2366</f>
        <v>-11208.123614065164</v>
      </c>
      <c r="E2366" s="4"/>
      <c r="F2366" s="1"/>
      <c r="G2366" s="1"/>
      <c r="H2366" s="1"/>
      <c r="I2366" s="4"/>
    </row>
    <row r="2367" spans="1:9" x14ac:dyDescent="0.3">
      <c r="A2367" s="3">
        <v>2366000</v>
      </c>
      <c r="B2367" s="4">
        <f t="shared" si="72"/>
        <v>15280.416666666666</v>
      </c>
      <c r="C2367" s="4">
        <f t="shared" si="73"/>
        <v>18392.057701825615</v>
      </c>
      <c r="D2367" s="4">
        <f>Sheet1!$J$56-Sheet2!C2367</f>
        <v>-11215.897095765009</v>
      </c>
      <c r="E2367" s="4"/>
      <c r="F2367" s="1"/>
      <c r="G2367" s="1"/>
      <c r="H2367" s="1"/>
      <c r="I2367" s="4"/>
    </row>
    <row r="2368" spans="1:9" x14ac:dyDescent="0.3">
      <c r="A2368" s="3">
        <v>2367000</v>
      </c>
      <c r="B2368" s="4">
        <f t="shared" si="72"/>
        <v>15286.875</v>
      </c>
      <c r="C2368" s="4">
        <f t="shared" si="73"/>
        <v>18399.831183525454</v>
      </c>
      <c r="D2368" s="4">
        <f>Sheet1!$J$56-Sheet2!C2368</f>
        <v>-11223.670577464847</v>
      </c>
      <c r="E2368" s="4"/>
      <c r="F2368" s="1"/>
      <c r="G2368" s="1"/>
      <c r="H2368" s="1"/>
      <c r="I2368" s="4"/>
    </row>
    <row r="2369" spans="1:9" x14ac:dyDescent="0.3">
      <c r="A2369" s="3">
        <v>2368000</v>
      </c>
      <c r="B2369" s="4">
        <f t="shared" si="72"/>
        <v>15293.333333333334</v>
      </c>
      <c r="C2369" s="4">
        <f t="shared" si="73"/>
        <v>18407.604665225299</v>
      </c>
      <c r="D2369" s="4">
        <f>Sheet1!$J$56-Sheet2!C2369</f>
        <v>-11231.444059164693</v>
      </c>
      <c r="E2369" s="4"/>
      <c r="F2369" s="1"/>
      <c r="G2369" s="1"/>
      <c r="H2369" s="1"/>
      <c r="I2369" s="4"/>
    </row>
    <row r="2370" spans="1:9" x14ac:dyDescent="0.3">
      <c r="A2370" s="3">
        <v>2369000</v>
      </c>
      <c r="B2370" s="4">
        <f t="shared" si="72"/>
        <v>15299.791666666666</v>
      </c>
      <c r="C2370" s="4">
        <f t="shared" si="73"/>
        <v>18415.378146925141</v>
      </c>
      <c r="D2370" s="4">
        <f>Sheet1!$J$56-Sheet2!C2370</f>
        <v>-11239.217540864534</v>
      </c>
      <c r="E2370" s="4"/>
      <c r="F2370" s="1"/>
      <c r="G2370" s="1"/>
      <c r="H2370" s="1"/>
      <c r="I2370" s="4"/>
    </row>
    <row r="2371" spans="1:9" x14ac:dyDescent="0.3">
      <c r="A2371" s="3">
        <v>2370000</v>
      </c>
      <c r="B2371" s="4">
        <f t="shared" ref="B2371:B2434" si="74">A2371*$B$1/12</f>
        <v>15306.25</v>
      </c>
      <c r="C2371" s="4">
        <f t="shared" ref="C2371:C2434" si="75">-PMT($C$1/12,$D$1*12,A2371)</f>
        <v>18423.151628624979</v>
      </c>
      <c r="D2371" s="4">
        <f>Sheet1!$J$56-Sheet2!C2371</f>
        <v>-11246.991022564373</v>
      </c>
      <c r="E2371" s="4"/>
      <c r="F2371" s="1"/>
      <c r="G2371" s="1"/>
      <c r="H2371" s="1"/>
      <c r="I2371" s="4"/>
    </row>
    <row r="2372" spans="1:9" x14ac:dyDescent="0.3">
      <c r="A2372" s="3">
        <v>2371000</v>
      </c>
      <c r="B2372" s="4">
        <f t="shared" si="74"/>
        <v>15312.708333333334</v>
      </c>
      <c r="C2372" s="4">
        <f t="shared" si="75"/>
        <v>18430.925110324824</v>
      </c>
      <c r="D2372" s="4">
        <f>Sheet1!$J$56-Sheet2!C2372</f>
        <v>-11254.764504264218</v>
      </c>
      <c r="E2372" s="4"/>
      <c r="F2372" s="1"/>
      <c r="G2372" s="1"/>
      <c r="H2372" s="1"/>
      <c r="I2372" s="4"/>
    </row>
    <row r="2373" spans="1:9" x14ac:dyDescent="0.3">
      <c r="A2373" s="3">
        <v>2372000</v>
      </c>
      <c r="B2373" s="4">
        <f t="shared" si="74"/>
        <v>15319.166666666666</v>
      </c>
      <c r="C2373" s="4">
        <f t="shared" si="75"/>
        <v>18438.698592024666</v>
      </c>
      <c r="D2373" s="4">
        <f>Sheet1!$J$56-Sheet2!C2373</f>
        <v>-11262.53798596406</v>
      </c>
      <c r="E2373" s="4"/>
      <c r="F2373" s="1"/>
      <c r="G2373" s="1"/>
      <c r="H2373" s="1"/>
      <c r="I2373" s="4"/>
    </row>
    <row r="2374" spans="1:9" x14ac:dyDescent="0.3">
      <c r="A2374" s="3">
        <v>2373000</v>
      </c>
      <c r="B2374" s="4">
        <f t="shared" si="74"/>
        <v>15325.625</v>
      </c>
      <c r="C2374" s="4">
        <f t="shared" si="75"/>
        <v>18446.472073724504</v>
      </c>
      <c r="D2374" s="4">
        <f>Sheet1!$J$56-Sheet2!C2374</f>
        <v>-11270.311467663898</v>
      </c>
      <c r="E2374" s="4"/>
      <c r="F2374" s="1"/>
      <c r="G2374" s="1"/>
      <c r="H2374" s="1"/>
      <c r="I2374" s="4"/>
    </row>
    <row r="2375" spans="1:9" x14ac:dyDescent="0.3">
      <c r="A2375" s="3">
        <v>2374000</v>
      </c>
      <c r="B2375" s="4">
        <f t="shared" si="74"/>
        <v>15332.083333333334</v>
      </c>
      <c r="C2375" s="4">
        <f t="shared" si="75"/>
        <v>18454.24555542435</v>
      </c>
      <c r="D2375" s="4">
        <f>Sheet1!$J$56-Sheet2!C2375</f>
        <v>-11278.084949363743</v>
      </c>
      <c r="E2375" s="4"/>
      <c r="F2375" s="1"/>
      <c r="G2375" s="1"/>
      <c r="H2375" s="1"/>
      <c r="I2375" s="4"/>
    </row>
    <row r="2376" spans="1:9" x14ac:dyDescent="0.3">
      <c r="A2376" s="3">
        <v>2375000</v>
      </c>
      <c r="B2376" s="4">
        <f t="shared" si="74"/>
        <v>15338.541666666666</v>
      </c>
      <c r="C2376" s="4">
        <f t="shared" si="75"/>
        <v>18462.019037124188</v>
      </c>
      <c r="D2376" s="4">
        <f>Sheet1!$J$56-Sheet2!C2376</f>
        <v>-11285.858431063582</v>
      </c>
      <c r="E2376" s="4"/>
      <c r="F2376" s="1"/>
      <c r="G2376" s="1"/>
      <c r="H2376" s="1"/>
      <c r="I2376" s="4"/>
    </row>
    <row r="2377" spans="1:9" x14ac:dyDescent="0.3">
      <c r="A2377" s="3">
        <v>2376000</v>
      </c>
      <c r="B2377" s="4">
        <f t="shared" si="74"/>
        <v>15345</v>
      </c>
      <c r="C2377" s="4">
        <f t="shared" si="75"/>
        <v>18469.79251882403</v>
      </c>
      <c r="D2377" s="4">
        <f>Sheet1!$J$56-Sheet2!C2377</f>
        <v>-11293.631912763423</v>
      </c>
      <c r="E2377" s="4"/>
      <c r="F2377" s="1"/>
      <c r="G2377" s="1"/>
      <c r="H2377" s="1"/>
      <c r="I2377" s="4"/>
    </row>
    <row r="2378" spans="1:9" x14ac:dyDescent="0.3">
      <c r="A2378" s="3">
        <v>2377000</v>
      </c>
      <c r="B2378" s="4">
        <f t="shared" si="74"/>
        <v>15351.458333333334</v>
      </c>
      <c r="C2378" s="4">
        <f t="shared" si="75"/>
        <v>18477.566000523875</v>
      </c>
      <c r="D2378" s="4">
        <f>Sheet1!$J$56-Sheet2!C2378</f>
        <v>-11301.405394463269</v>
      </c>
      <c r="E2378" s="4"/>
      <c r="F2378" s="1"/>
      <c r="G2378" s="1"/>
      <c r="H2378" s="1"/>
      <c r="I2378" s="4"/>
    </row>
    <row r="2379" spans="1:9" x14ac:dyDescent="0.3">
      <c r="A2379" s="3">
        <v>2378000</v>
      </c>
      <c r="B2379" s="4">
        <f t="shared" si="74"/>
        <v>15357.916666666666</v>
      </c>
      <c r="C2379" s="4">
        <f t="shared" si="75"/>
        <v>18485.339482223713</v>
      </c>
      <c r="D2379" s="4">
        <f>Sheet1!$J$56-Sheet2!C2379</f>
        <v>-11309.178876163107</v>
      </c>
      <c r="E2379" s="4"/>
      <c r="F2379" s="1"/>
      <c r="G2379" s="1"/>
      <c r="H2379" s="1"/>
      <c r="I2379" s="4"/>
    </row>
    <row r="2380" spans="1:9" x14ac:dyDescent="0.3">
      <c r="A2380" s="3">
        <v>2379000</v>
      </c>
      <c r="B2380" s="4">
        <f t="shared" si="74"/>
        <v>15364.375</v>
      </c>
      <c r="C2380" s="4">
        <f t="shared" si="75"/>
        <v>18493.112963923555</v>
      </c>
      <c r="D2380" s="4">
        <f>Sheet1!$J$56-Sheet2!C2380</f>
        <v>-11316.952357862949</v>
      </c>
      <c r="E2380" s="4"/>
      <c r="F2380" s="1"/>
      <c r="G2380" s="1"/>
      <c r="H2380" s="1"/>
      <c r="I2380" s="4"/>
    </row>
    <row r="2381" spans="1:9" x14ac:dyDescent="0.3">
      <c r="A2381" s="3">
        <v>2380000</v>
      </c>
      <c r="B2381" s="4">
        <f t="shared" si="74"/>
        <v>15370.833333333334</v>
      </c>
      <c r="C2381" s="4">
        <f t="shared" si="75"/>
        <v>18500.886445623401</v>
      </c>
      <c r="D2381" s="4">
        <f>Sheet1!$J$56-Sheet2!C2381</f>
        <v>-11324.725839562794</v>
      </c>
      <c r="E2381" s="4"/>
      <c r="F2381" s="1"/>
      <c r="G2381" s="1"/>
      <c r="H2381" s="1"/>
      <c r="I2381" s="4"/>
    </row>
    <row r="2382" spans="1:9" x14ac:dyDescent="0.3">
      <c r="A2382" s="3">
        <v>2381000</v>
      </c>
      <c r="B2382" s="4">
        <f t="shared" si="74"/>
        <v>15377.291666666666</v>
      </c>
      <c r="C2382" s="4">
        <f t="shared" si="75"/>
        <v>18508.659927323239</v>
      </c>
      <c r="D2382" s="4">
        <f>Sheet1!$J$56-Sheet2!C2382</f>
        <v>-11332.499321262632</v>
      </c>
      <c r="E2382" s="4"/>
      <c r="F2382" s="1"/>
      <c r="G2382" s="1"/>
      <c r="H2382" s="1"/>
      <c r="I2382" s="4"/>
    </row>
    <row r="2383" spans="1:9" x14ac:dyDescent="0.3">
      <c r="A2383" s="3">
        <v>2382000</v>
      </c>
      <c r="B2383" s="4">
        <f t="shared" si="74"/>
        <v>15383.75</v>
      </c>
      <c r="C2383" s="4">
        <f t="shared" si="75"/>
        <v>18516.43340902308</v>
      </c>
      <c r="D2383" s="4">
        <f>Sheet1!$J$56-Sheet2!C2383</f>
        <v>-11340.272802962474</v>
      </c>
      <c r="E2383" s="4"/>
      <c r="F2383" s="1"/>
      <c r="G2383" s="1"/>
      <c r="H2383" s="1"/>
      <c r="I2383" s="4"/>
    </row>
    <row r="2384" spans="1:9" x14ac:dyDescent="0.3">
      <c r="A2384" s="3">
        <v>2383000</v>
      </c>
      <c r="B2384" s="4">
        <f t="shared" si="74"/>
        <v>15390.208333333334</v>
      </c>
      <c r="C2384" s="4">
        <f t="shared" si="75"/>
        <v>18524.206890722922</v>
      </c>
      <c r="D2384" s="4">
        <f>Sheet1!$J$56-Sheet2!C2384</f>
        <v>-11348.046284662316</v>
      </c>
      <c r="E2384" s="4"/>
      <c r="F2384" s="1"/>
      <c r="G2384" s="1"/>
      <c r="H2384" s="1"/>
      <c r="I2384" s="4"/>
    </row>
    <row r="2385" spans="1:9" x14ac:dyDescent="0.3">
      <c r="A2385" s="3">
        <v>2384000</v>
      </c>
      <c r="B2385" s="4">
        <f t="shared" si="74"/>
        <v>15396.666666666666</v>
      </c>
      <c r="C2385" s="4">
        <f t="shared" si="75"/>
        <v>18531.980372422764</v>
      </c>
      <c r="D2385" s="4">
        <f>Sheet1!$J$56-Sheet2!C2385</f>
        <v>-11355.819766362158</v>
      </c>
      <c r="E2385" s="4"/>
      <c r="F2385" s="1"/>
      <c r="G2385" s="1"/>
      <c r="H2385" s="1"/>
      <c r="I2385" s="4"/>
    </row>
    <row r="2386" spans="1:9" x14ac:dyDescent="0.3">
      <c r="A2386" s="3">
        <v>2385000</v>
      </c>
      <c r="B2386" s="4">
        <f t="shared" si="74"/>
        <v>15403.125</v>
      </c>
      <c r="C2386" s="4">
        <f t="shared" si="75"/>
        <v>18539.753854122609</v>
      </c>
      <c r="D2386" s="4">
        <f>Sheet1!$J$56-Sheet2!C2386</f>
        <v>-11363.593248062003</v>
      </c>
      <c r="E2386" s="4"/>
      <c r="F2386" s="1"/>
      <c r="G2386" s="1"/>
      <c r="H2386" s="1"/>
      <c r="I2386" s="4"/>
    </row>
    <row r="2387" spans="1:9" x14ac:dyDescent="0.3">
      <c r="A2387" s="3">
        <v>2386000</v>
      </c>
      <c r="B2387" s="4">
        <f t="shared" si="74"/>
        <v>15409.583333333334</v>
      </c>
      <c r="C2387" s="4">
        <f t="shared" si="75"/>
        <v>18547.527335822448</v>
      </c>
      <c r="D2387" s="4">
        <f>Sheet1!$J$56-Sheet2!C2387</f>
        <v>-11371.366729761841</v>
      </c>
      <c r="E2387" s="4"/>
      <c r="F2387" s="1"/>
      <c r="G2387" s="1"/>
      <c r="H2387" s="1"/>
      <c r="I2387" s="4"/>
    </row>
    <row r="2388" spans="1:9" x14ac:dyDescent="0.3">
      <c r="A2388" s="3">
        <v>2387000</v>
      </c>
      <c r="B2388" s="4">
        <f t="shared" si="74"/>
        <v>15416.041666666666</v>
      </c>
      <c r="C2388" s="4">
        <f t="shared" si="75"/>
        <v>18555.300817522289</v>
      </c>
      <c r="D2388" s="4">
        <f>Sheet1!$J$56-Sheet2!C2388</f>
        <v>-11379.140211461683</v>
      </c>
      <c r="E2388" s="4"/>
      <c r="F2388" s="1"/>
      <c r="G2388" s="1"/>
      <c r="H2388" s="1"/>
      <c r="I2388" s="4"/>
    </row>
    <row r="2389" spans="1:9" x14ac:dyDescent="0.3">
      <c r="A2389" s="3">
        <v>2388000</v>
      </c>
      <c r="B2389" s="4">
        <f t="shared" si="74"/>
        <v>15422.5</v>
      </c>
      <c r="C2389" s="4">
        <f t="shared" si="75"/>
        <v>18563.074299222135</v>
      </c>
      <c r="D2389" s="4">
        <f>Sheet1!$J$56-Sheet2!C2389</f>
        <v>-11386.913693161528</v>
      </c>
      <c r="E2389" s="4"/>
      <c r="F2389" s="1"/>
      <c r="G2389" s="1"/>
      <c r="H2389" s="1"/>
      <c r="I2389" s="4"/>
    </row>
    <row r="2390" spans="1:9" x14ac:dyDescent="0.3">
      <c r="A2390" s="3">
        <v>2389000</v>
      </c>
      <c r="B2390" s="4">
        <f t="shared" si="74"/>
        <v>15428.958333333334</v>
      </c>
      <c r="C2390" s="4">
        <f t="shared" si="75"/>
        <v>18570.847780921973</v>
      </c>
      <c r="D2390" s="4">
        <f>Sheet1!$J$56-Sheet2!C2390</f>
        <v>-11394.687174861367</v>
      </c>
      <c r="E2390" s="4"/>
      <c r="F2390" s="1"/>
      <c r="G2390" s="1"/>
      <c r="H2390" s="1"/>
      <c r="I2390" s="4"/>
    </row>
    <row r="2391" spans="1:9" x14ac:dyDescent="0.3">
      <c r="A2391" s="3">
        <v>2390000</v>
      </c>
      <c r="B2391" s="4">
        <f t="shared" si="74"/>
        <v>15435.416666666666</v>
      </c>
      <c r="C2391" s="4">
        <f t="shared" si="75"/>
        <v>18578.621262621815</v>
      </c>
      <c r="D2391" s="4">
        <f>Sheet1!$J$56-Sheet2!C2391</f>
        <v>-11402.460656561208</v>
      </c>
      <c r="E2391" s="4"/>
      <c r="F2391" s="1"/>
      <c r="G2391" s="1"/>
      <c r="H2391" s="1"/>
      <c r="I2391" s="4"/>
    </row>
    <row r="2392" spans="1:9" x14ac:dyDescent="0.3">
      <c r="A2392" s="3">
        <v>2391000</v>
      </c>
      <c r="B2392" s="4">
        <f t="shared" si="74"/>
        <v>15441.875</v>
      </c>
      <c r="C2392" s="4">
        <f t="shared" si="75"/>
        <v>18586.39474432166</v>
      </c>
      <c r="D2392" s="4">
        <f>Sheet1!$J$56-Sheet2!C2392</f>
        <v>-11410.234138261054</v>
      </c>
      <c r="E2392" s="4"/>
      <c r="F2392" s="1"/>
      <c r="G2392" s="1"/>
      <c r="H2392" s="1"/>
      <c r="I2392" s="4"/>
    </row>
    <row r="2393" spans="1:9" x14ac:dyDescent="0.3">
      <c r="A2393" s="3">
        <v>2392000</v>
      </c>
      <c r="B2393" s="4">
        <f t="shared" si="74"/>
        <v>15448.333333333334</v>
      </c>
      <c r="C2393" s="4">
        <f t="shared" si="75"/>
        <v>18594.168226021498</v>
      </c>
      <c r="D2393" s="4">
        <f>Sheet1!$J$56-Sheet2!C2393</f>
        <v>-11418.007619960892</v>
      </c>
      <c r="E2393" s="4"/>
      <c r="F2393" s="1"/>
      <c r="G2393" s="1"/>
      <c r="H2393" s="1"/>
      <c r="I2393" s="4"/>
    </row>
    <row r="2394" spans="1:9" x14ac:dyDescent="0.3">
      <c r="A2394" s="3">
        <v>2393000</v>
      </c>
      <c r="B2394" s="4">
        <f t="shared" si="74"/>
        <v>15454.791666666666</v>
      </c>
      <c r="C2394" s="4">
        <f t="shared" si="75"/>
        <v>18601.94170772134</v>
      </c>
      <c r="D2394" s="4">
        <f>Sheet1!$J$56-Sheet2!C2394</f>
        <v>-11425.781101660734</v>
      </c>
      <c r="E2394" s="4"/>
      <c r="F2394" s="1"/>
      <c r="G2394" s="1"/>
      <c r="H2394" s="1"/>
      <c r="I2394" s="4"/>
    </row>
    <row r="2395" spans="1:9" x14ac:dyDescent="0.3">
      <c r="A2395" s="3">
        <v>2394000</v>
      </c>
      <c r="B2395" s="4">
        <f t="shared" si="74"/>
        <v>15461.25</v>
      </c>
      <c r="C2395" s="4">
        <f t="shared" si="75"/>
        <v>18609.715189421182</v>
      </c>
      <c r="D2395" s="4">
        <f>Sheet1!$J$56-Sheet2!C2395</f>
        <v>-11433.554583360576</v>
      </c>
      <c r="E2395" s="4"/>
      <c r="F2395" s="1"/>
      <c r="G2395" s="1"/>
      <c r="H2395" s="1"/>
      <c r="I2395" s="4"/>
    </row>
    <row r="2396" spans="1:9" x14ac:dyDescent="0.3">
      <c r="A2396" s="3">
        <v>2395000</v>
      </c>
      <c r="B2396" s="4">
        <f t="shared" si="74"/>
        <v>15467.708333333334</v>
      </c>
      <c r="C2396" s="4">
        <f t="shared" si="75"/>
        <v>18617.488671121024</v>
      </c>
      <c r="D2396" s="4">
        <f>Sheet1!$J$56-Sheet2!C2396</f>
        <v>-11441.328065060417</v>
      </c>
      <c r="E2396" s="4"/>
      <c r="F2396" s="1"/>
      <c r="G2396" s="1"/>
      <c r="H2396" s="1"/>
      <c r="I2396" s="4"/>
    </row>
    <row r="2397" spans="1:9" x14ac:dyDescent="0.3">
      <c r="A2397" s="3">
        <v>2396000</v>
      </c>
      <c r="B2397" s="4">
        <f t="shared" si="74"/>
        <v>15474.166666666666</v>
      </c>
      <c r="C2397" s="4">
        <f t="shared" si="75"/>
        <v>18625.262152820866</v>
      </c>
      <c r="D2397" s="4">
        <f>Sheet1!$J$56-Sheet2!C2397</f>
        <v>-11449.101546760259</v>
      </c>
      <c r="E2397" s="4"/>
      <c r="F2397" s="1"/>
      <c r="G2397" s="1"/>
      <c r="H2397" s="1"/>
      <c r="I2397" s="4"/>
    </row>
    <row r="2398" spans="1:9" x14ac:dyDescent="0.3">
      <c r="A2398" s="3">
        <v>2397000</v>
      </c>
      <c r="B2398" s="4">
        <f t="shared" si="74"/>
        <v>15480.625</v>
      </c>
      <c r="C2398" s="4">
        <f t="shared" si="75"/>
        <v>18633.035634520707</v>
      </c>
      <c r="D2398" s="4">
        <f>Sheet1!$J$56-Sheet2!C2398</f>
        <v>-11456.875028460101</v>
      </c>
      <c r="E2398" s="4"/>
      <c r="F2398" s="1"/>
      <c r="G2398" s="1"/>
      <c r="H2398" s="1"/>
      <c r="I2398" s="4"/>
    </row>
    <row r="2399" spans="1:9" x14ac:dyDescent="0.3">
      <c r="A2399" s="3">
        <v>2398000</v>
      </c>
      <c r="B2399" s="4">
        <f t="shared" si="74"/>
        <v>15487.083333333334</v>
      </c>
      <c r="C2399" s="4">
        <f t="shared" si="75"/>
        <v>18640.809116220549</v>
      </c>
      <c r="D2399" s="4">
        <f>Sheet1!$J$56-Sheet2!C2399</f>
        <v>-11464.648510159943</v>
      </c>
      <c r="E2399" s="4"/>
      <c r="F2399" s="1"/>
      <c r="G2399" s="1"/>
      <c r="H2399" s="1"/>
      <c r="I2399" s="4"/>
    </row>
    <row r="2400" spans="1:9" x14ac:dyDescent="0.3">
      <c r="A2400" s="3">
        <v>2399000</v>
      </c>
      <c r="B2400" s="4">
        <f t="shared" si="74"/>
        <v>15493.541666666666</v>
      </c>
      <c r="C2400" s="4">
        <f t="shared" si="75"/>
        <v>18648.582597920395</v>
      </c>
      <c r="D2400" s="4">
        <f>Sheet1!$J$56-Sheet2!C2400</f>
        <v>-11472.421991859788</v>
      </c>
      <c r="E2400" s="4"/>
      <c r="F2400" s="1"/>
      <c r="G2400" s="1"/>
      <c r="H2400" s="1"/>
      <c r="I2400" s="4"/>
    </row>
    <row r="2401" spans="1:9" x14ac:dyDescent="0.3">
      <c r="A2401" s="3">
        <v>2400000</v>
      </c>
      <c r="B2401" s="4">
        <f t="shared" si="74"/>
        <v>15500</v>
      </c>
      <c r="C2401" s="4">
        <f t="shared" si="75"/>
        <v>18656.356079620233</v>
      </c>
      <c r="D2401" s="4">
        <f>Sheet1!$J$56-Sheet2!C2401</f>
        <v>-11480.195473559626</v>
      </c>
      <c r="E2401" s="4"/>
      <c r="F2401" s="1"/>
      <c r="G2401" s="1"/>
      <c r="H2401" s="1"/>
      <c r="I2401" s="4"/>
    </row>
    <row r="2402" spans="1:9" x14ac:dyDescent="0.3">
      <c r="A2402" s="3">
        <v>2401000</v>
      </c>
      <c r="B2402" s="4">
        <f t="shared" si="74"/>
        <v>15506.458333333334</v>
      </c>
      <c r="C2402" s="4">
        <f t="shared" si="75"/>
        <v>18664.129561320075</v>
      </c>
      <c r="D2402" s="4">
        <f>Sheet1!$J$56-Sheet2!C2402</f>
        <v>-11487.968955259468</v>
      </c>
      <c r="E2402" s="4"/>
      <c r="F2402" s="1"/>
      <c r="G2402" s="1"/>
      <c r="H2402" s="1"/>
      <c r="I2402" s="4"/>
    </row>
    <row r="2403" spans="1:9" x14ac:dyDescent="0.3">
      <c r="A2403" s="3">
        <v>2402000</v>
      </c>
      <c r="B2403" s="4">
        <f t="shared" si="74"/>
        <v>15512.916666666666</v>
      </c>
      <c r="C2403" s="4">
        <f t="shared" si="75"/>
        <v>18671.90304301992</v>
      </c>
      <c r="D2403" s="4">
        <f>Sheet1!$J$56-Sheet2!C2403</f>
        <v>-11495.742436959314</v>
      </c>
      <c r="E2403" s="4"/>
      <c r="F2403" s="1"/>
      <c r="G2403" s="1"/>
      <c r="H2403" s="1"/>
      <c r="I2403" s="4"/>
    </row>
    <row r="2404" spans="1:9" x14ac:dyDescent="0.3">
      <c r="A2404" s="3">
        <v>2403000</v>
      </c>
      <c r="B2404" s="4">
        <f t="shared" si="74"/>
        <v>15519.375</v>
      </c>
      <c r="C2404" s="4">
        <f t="shared" si="75"/>
        <v>18679.676524719758</v>
      </c>
      <c r="D2404" s="4">
        <f>Sheet1!$J$56-Sheet2!C2404</f>
        <v>-11503.515918659152</v>
      </c>
      <c r="E2404" s="4"/>
      <c r="F2404" s="1"/>
      <c r="G2404" s="1"/>
      <c r="H2404" s="1"/>
      <c r="I2404" s="4"/>
    </row>
    <row r="2405" spans="1:9" x14ac:dyDescent="0.3">
      <c r="A2405" s="3">
        <v>2404000</v>
      </c>
      <c r="B2405" s="4">
        <f t="shared" si="74"/>
        <v>15525.833333333334</v>
      </c>
      <c r="C2405" s="4">
        <f t="shared" si="75"/>
        <v>18687.4500064196</v>
      </c>
      <c r="D2405" s="4">
        <f>Sheet1!$J$56-Sheet2!C2405</f>
        <v>-11511.289400358994</v>
      </c>
      <c r="E2405" s="4"/>
      <c r="F2405" s="1"/>
      <c r="G2405" s="1"/>
      <c r="H2405" s="1"/>
      <c r="I2405" s="4"/>
    </row>
    <row r="2406" spans="1:9" x14ac:dyDescent="0.3">
      <c r="A2406" s="3">
        <v>2405000</v>
      </c>
      <c r="B2406" s="4">
        <f t="shared" si="74"/>
        <v>15532.291666666666</v>
      </c>
      <c r="C2406" s="4">
        <f t="shared" si="75"/>
        <v>18695.223488119442</v>
      </c>
      <c r="D2406" s="4">
        <f>Sheet1!$J$56-Sheet2!C2406</f>
        <v>-11519.062882058835</v>
      </c>
      <c r="E2406" s="4"/>
      <c r="F2406" s="1"/>
      <c r="G2406" s="1"/>
      <c r="H2406" s="1"/>
      <c r="I2406" s="4"/>
    </row>
    <row r="2407" spans="1:9" x14ac:dyDescent="0.3">
      <c r="A2407" s="3">
        <v>2406000</v>
      </c>
      <c r="B2407" s="4">
        <f t="shared" si="74"/>
        <v>15538.75</v>
      </c>
      <c r="C2407" s="4">
        <f t="shared" si="75"/>
        <v>18702.996969819284</v>
      </c>
      <c r="D2407" s="4">
        <f>Sheet1!$J$56-Sheet2!C2407</f>
        <v>-11526.836363758677</v>
      </c>
      <c r="E2407" s="4"/>
      <c r="F2407" s="1"/>
      <c r="G2407" s="1"/>
      <c r="H2407" s="1"/>
      <c r="I2407" s="4"/>
    </row>
    <row r="2408" spans="1:9" x14ac:dyDescent="0.3">
      <c r="A2408" s="3">
        <v>2407000</v>
      </c>
      <c r="B2408" s="4">
        <f t="shared" si="74"/>
        <v>15545.208333333334</v>
      </c>
      <c r="C2408" s="4">
        <f t="shared" si="75"/>
        <v>18710.770451519125</v>
      </c>
      <c r="D2408" s="4">
        <f>Sheet1!$J$56-Sheet2!C2408</f>
        <v>-11534.609845458519</v>
      </c>
      <c r="E2408" s="4"/>
      <c r="F2408" s="1"/>
      <c r="G2408" s="1"/>
      <c r="H2408" s="1"/>
      <c r="I2408" s="4"/>
    </row>
    <row r="2409" spans="1:9" x14ac:dyDescent="0.3">
      <c r="A2409" s="3">
        <v>2408000</v>
      </c>
      <c r="B2409" s="4">
        <f t="shared" si="74"/>
        <v>15551.666666666666</v>
      </c>
      <c r="C2409" s="4">
        <f t="shared" si="75"/>
        <v>18718.543933218967</v>
      </c>
      <c r="D2409" s="4">
        <f>Sheet1!$J$56-Sheet2!C2409</f>
        <v>-11542.383327158361</v>
      </c>
      <c r="E2409" s="4"/>
      <c r="F2409" s="1"/>
      <c r="G2409" s="1"/>
      <c r="H2409" s="1"/>
      <c r="I2409" s="4"/>
    </row>
    <row r="2410" spans="1:9" x14ac:dyDescent="0.3">
      <c r="A2410" s="3">
        <v>2409000</v>
      </c>
      <c r="B2410" s="4">
        <f t="shared" si="74"/>
        <v>15558.125</v>
      </c>
      <c r="C2410" s="4">
        <f t="shared" si="75"/>
        <v>18726.317414918809</v>
      </c>
      <c r="D2410" s="4">
        <f>Sheet1!$J$56-Sheet2!C2410</f>
        <v>-11550.156808858203</v>
      </c>
      <c r="E2410" s="4"/>
      <c r="F2410" s="1"/>
      <c r="G2410" s="1"/>
      <c r="H2410" s="1"/>
      <c r="I2410" s="4"/>
    </row>
    <row r="2411" spans="1:9" x14ac:dyDescent="0.3">
      <c r="A2411" s="3">
        <v>2410000</v>
      </c>
      <c r="B2411" s="4">
        <f t="shared" si="74"/>
        <v>15564.583333333334</v>
      </c>
      <c r="C2411" s="4">
        <f t="shared" si="75"/>
        <v>18734.090896618651</v>
      </c>
      <c r="D2411" s="4">
        <f>Sheet1!$J$56-Sheet2!C2411</f>
        <v>-11557.930290558044</v>
      </c>
      <c r="E2411" s="4"/>
      <c r="F2411" s="1"/>
      <c r="G2411" s="1"/>
      <c r="H2411" s="1"/>
      <c r="I2411" s="4"/>
    </row>
    <row r="2412" spans="1:9" x14ac:dyDescent="0.3">
      <c r="A2412" s="3">
        <v>2411000</v>
      </c>
      <c r="B2412" s="4">
        <f t="shared" si="74"/>
        <v>15571.041666666666</v>
      </c>
      <c r="C2412" s="4">
        <f t="shared" si="75"/>
        <v>18741.864378318493</v>
      </c>
      <c r="D2412" s="4">
        <f>Sheet1!$J$56-Sheet2!C2412</f>
        <v>-11565.703772257886</v>
      </c>
      <c r="E2412" s="4"/>
      <c r="F2412" s="1"/>
      <c r="G2412" s="1"/>
      <c r="H2412" s="1"/>
      <c r="I2412" s="4"/>
    </row>
    <row r="2413" spans="1:9" x14ac:dyDescent="0.3">
      <c r="A2413" s="3">
        <v>2412000</v>
      </c>
      <c r="B2413" s="4">
        <f t="shared" si="74"/>
        <v>15577.5</v>
      </c>
      <c r="C2413" s="4">
        <f t="shared" si="75"/>
        <v>18749.637860018334</v>
      </c>
      <c r="D2413" s="4">
        <f>Sheet1!$J$56-Sheet2!C2413</f>
        <v>-11573.477253957728</v>
      </c>
      <c r="E2413" s="4"/>
      <c r="F2413" s="1"/>
      <c r="G2413" s="1"/>
      <c r="H2413" s="1"/>
      <c r="I2413" s="4"/>
    </row>
    <row r="2414" spans="1:9" x14ac:dyDescent="0.3">
      <c r="A2414" s="3">
        <v>2413000</v>
      </c>
      <c r="B2414" s="4">
        <f t="shared" si="74"/>
        <v>15583.958333333334</v>
      </c>
      <c r="C2414" s="4">
        <f t="shared" si="75"/>
        <v>18757.411341718176</v>
      </c>
      <c r="D2414" s="4">
        <f>Sheet1!$J$56-Sheet2!C2414</f>
        <v>-11581.25073565757</v>
      </c>
      <c r="E2414" s="4"/>
      <c r="F2414" s="1"/>
      <c r="G2414" s="1"/>
      <c r="H2414" s="1"/>
      <c r="I2414" s="4"/>
    </row>
    <row r="2415" spans="1:9" x14ac:dyDescent="0.3">
      <c r="A2415" s="3">
        <v>2414000</v>
      </c>
      <c r="B2415" s="4">
        <f t="shared" si="74"/>
        <v>15590.416666666666</v>
      </c>
      <c r="C2415" s="4">
        <f t="shared" si="75"/>
        <v>18765.184823418018</v>
      </c>
      <c r="D2415" s="4">
        <f>Sheet1!$J$56-Sheet2!C2415</f>
        <v>-11589.024217357412</v>
      </c>
      <c r="E2415" s="4"/>
      <c r="F2415" s="1"/>
      <c r="G2415" s="1"/>
      <c r="H2415" s="1"/>
      <c r="I2415" s="4"/>
    </row>
    <row r="2416" spans="1:9" x14ac:dyDescent="0.3">
      <c r="A2416" s="3">
        <v>2415000</v>
      </c>
      <c r="B2416" s="4">
        <f t="shared" si="74"/>
        <v>15596.875</v>
      </c>
      <c r="C2416" s="4">
        <f t="shared" si="75"/>
        <v>18772.95830511786</v>
      </c>
      <c r="D2416" s="4">
        <f>Sheet1!$J$56-Sheet2!C2416</f>
        <v>-11596.797699057253</v>
      </c>
      <c r="E2416" s="4"/>
      <c r="F2416" s="1"/>
      <c r="G2416" s="1"/>
      <c r="H2416" s="1"/>
      <c r="I2416" s="4"/>
    </row>
    <row r="2417" spans="1:9" x14ac:dyDescent="0.3">
      <c r="A2417" s="3">
        <v>2416000</v>
      </c>
      <c r="B2417" s="4">
        <f t="shared" si="74"/>
        <v>15603.333333333334</v>
      </c>
      <c r="C2417" s="4">
        <f t="shared" si="75"/>
        <v>18780.731786817702</v>
      </c>
      <c r="D2417" s="4">
        <f>Sheet1!$J$56-Sheet2!C2417</f>
        <v>-11604.571180757095</v>
      </c>
      <c r="E2417" s="4"/>
      <c r="F2417" s="1"/>
      <c r="G2417" s="1"/>
      <c r="H2417" s="1"/>
      <c r="I2417" s="4"/>
    </row>
    <row r="2418" spans="1:9" x14ac:dyDescent="0.3">
      <c r="A2418" s="3">
        <v>2417000</v>
      </c>
      <c r="B2418" s="4">
        <f t="shared" si="74"/>
        <v>15609.791666666666</v>
      </c>
      <c r="C2418" s="4">
        <f t="shared" si="75"/>
        <v>18788.505268517543</v>
      </c>
      <c r="D2418" s="4">
        <f>Sheet1!$J$56-Sheet2!C2418</f>
        <v>-11612.344662456937</v>
      </c>
      <c r="E2418" s="4"/>
      <c r="F2418" s="1"/>
      <c r="G2418" s="1"/>
      <c r="H2418" s="1"/>
      <c r="I2418" s="4"/>
    </row>
    <row r="2419" spans="1:9" x14ac:dyDescent="0.3">
      <c r="A2419" s="3">
        <v>2418000</v>
      </c>
      <c r="B2419" s="4">
        <f t="shared" si="74"/>
        <v>15616.25</v>
      </c>
      <c r="C2419" s="4">
        <f t="shared" si="75"/>
        <v>18796.278750217385</v>
      </c>
      <c r="D2419" s="4">
        <f>Sheet1!$J$56-Sheet2!C2419</f>
        <v>-11620.118144156779</v>
      </c>
      <c r="E2419" s="4"/>
      <c r="F2419" s="1"/>
      <c r="G2419" s="1"/>
      <c r="H2419" s="1"/>
      <c r="I2419" s="4"/>
    </row>
    <row r="2420" spans="1:9" x14ac:dyDescent="0.3">
      <c r="A2420" s="3">
        <v>2419000</v>
      </c>
      <c r="B2420" s="4">
        <f t="shared" si="74"/>
        <v>15622.708333333334</v>
      </c>
      <c r="C2420" s="4">
        <f t="shared" si="75"/>
        <v>18804.052231917227</v>
      </c>
      <c r="D2420" s="4">
        <f>Sheet1!$J$56-Sheet2!C2420</f>
        <v>-11627.891625856621</v>
      </c>
      <c r="E2420" s="4"/>
      <c r="F2420" s="1"/>
      <c r="G2420" s="1"/>
      <c r="H2420" s="1"/>
      <c r="I2420" s="4"/>
    </row>
    <row r="2421" spans="1:9" x14ac:dyDescent="0.3">
      <c r="A2421" s="3">
        <v>2420000</v>
      </c>
      <c r="B2421" s="4">
        <f t="shared" si="74"/>
        <v>15629.166666666666</v>
      </c>
      <c r="C2421" s="4">
        <f t="shared" si="75"/>
        <v>18811.825713617069</v>
      </c>
      <c r="D2421" s="4">
        <f>Sheet1!$J$56-Sheet2!C2421</f>
        <v>-11635.665107556462</v>
      </c>
      <c r="E2421" s="4"/>
      <c r="F2421" s="1"/>
      <c r="G2421" s="1"/>
      <c r="H2421" s="1"/>
      <c r="I2421" s="4"/>
    </row>
    <row r="2422" spans="1:9" x14ac:dyDescent="0.3">
      <c r="A2422" s="3">
        <v>2421000</v>
      </c>
      <c r="B2422" s="4">
        <f t="shared" si="74"/>
        <v>15635.625</v>
      </c>
      <c r="C2422" s="4">
        <f t="shared" si="75"/>
        <v>18819.59919531691</v>
      </c>
      <c r="D2422" s="4">
        <f>Sheet1!$J$56-Sheet2!C2422</f>
        <v>-11643.438589256304</v>
      </c>
      <c r="E2422" s="4"/>
      <c r="F2422" s="1"/>
      <c r="G2422" s="1"/>
      <c r="H2422" s="1"/>
      <c r="I2422" s="4"/>
    </row>
    <row r="2423" spans="1:9" x14ac:dyDescent="0.3">
      <c r="A2423" s="3">
        <v>2422000</v>
      </c>
      <c r="B2423" s="4">
        <f t="shared" si="74"/>
        <v>15642.083333333334</v>
      </c>
      <c r="C2423" s="4">
        <f t="shared" si="75"/>
        <v>18827.372677016752</v>
      </c>
      <c r="D2423" s="4">
        <f>Sheet1!$J$56-Sheet2!C2423</f>
        <v>-11651.212070956146</v>
      </c>
      <c r="E2423" s="4"/>
      <c r="F2423" s="1"/>
      <c r="G2423" s="1"/>
      <c r="H2423" s="1"/>
      <c r="I2423" s="4"/>
    </row>
    <row r="2424" spans="1:9" x14ac:dyDescent="0.3">
      <c r="A2424" s="3">
        <v>2423000</v>
      </c>
      <c r="B2424" s="4">
        <f t="shared" si="74"/>
        <v>15648.541666666666</v>
      </c>
      <c r="C2424" s="4">
        <f t="shared" si="75"/>
        <v>18835.146158716594</v>
      </c>
      <c r="D2424" s="4">
        <f>Sheet1!$J$56-Sheet2!C2424</f>
        <v>-11658.985552655988</v>
      </c>
      <c r="E2424" s="4"/>
      <c r="F2424" s="1"/>
      <c r="G2424" s="1"/>
      <c r="H2424" s="1"/>
      <c r="I2424" s="4"/>
    </row>
    <row r="2425" spans="1:9" x14ac:dyDescent="0.3">
      <c r="A2425" s="3">
        <v>2424000</v>
      </c>
      <c r="B2425" s="4">
        <f t="shared" si="74"/>
        <v>15655</v>
      </c>
      <c r="C2425" s="4">
        <f t="shared" si="75"/>
        <v>18842.919640416436</v>
      </c>
      <c r="D2425" s="4">
        <f>Sheet1!$J$56-Sheet2!C2425</f>
        <v>-11666.759034355829</v>
      </c>
      <c r="E2425" s="4"/>
      <c r="F2425" s="1"/>
      <c r="G2425" s="1"/>
      <c r="H2425" s="1"/>
      <c r="I2425" s="4"/>
    </row>
    <row r="2426" spans="1:9" x14ac:dyDescent="0.3">
      <c r="A2426" s="3">
        <v>2425000</v>
      </c>
      <c r="B2426" s="4">
        <f t="shared" si="74"/>
        <v>15661.458333333334</v>
      </c>
      <c r="C2426" s="4">
        <f t="shared" si="75"/>
        <v>18850.693122116278</v>
      </c>
      <c r="D2426" s="4">
        <f>Sheet1!$J$56-Sheet2!C2426</f>
        <v>-11674.532516055671</v>
      </c>
      <c r="E2426" s="4"/>
      <c r="F2426" s="1"/>
      <c r="G2426" s="1"/>
      <c r="H2426" s="1"/>
      <c r="I2426" s="4"/>
    </row>
    <row r="2427" spans="1:9" x14ac:dyDescent="0.3">
      <c r="A2427" s="3">
        <v>2426000</v>
      </c>
      <c r="B2427" s="4">
        <f t="shared" si="74"/>
        <v>15667.916666666666</v>
      </c>
      <c r="C2427" s="4">
        <f t="shared" si="75"/>
        <v>18858.466603816119</v>
      </c>
      <c r="D2427" s="4">
        <f>Sheet1!$J$56-Sheet2!C2427</f>
        <v>-11682.305997755513</v>
      </c>
      <c r="E2427" s="4"/>
      <c r="F2427" s="1"/>
      <c r="G2427" s="1"/>
      <c r="H2427" s="1"/>
      <c r="I2427" s="4"/>
    </row>
    <row r="2428" spans="1:9" x14ac:dyDescent="0.3">
      <c r="A2428" s="3">
        <v>2427000</v>
      </c>
      <c r="B2428" s="4">
        <f t="shared" si="74"/>
        <v>15674.375</v>
      </c>
      <c r="C2428" s="4">
        <f t="shared" si="75"/>
        <v>18866.240085515961</v>
      </c>
      <c r="D2428" s="4">
        <f>Sheet1!$J$56-Sheet2!C2428</f>
        <v>-11690.079479455355</v>
      </c>
      <c r="E2428" s="4"/>
      <c r="F2428" s="1"/>
      <c r="G2428" s="1"/>
      <c r="H2428" s="1"/>
      <c r="I2428" s="4"/>
    </row>
    <row r="2429" spans="1:9" x14ac:dyDescent="0.3">
      <c r="A2429" s="3">
        <v>2428000</v>
      </c>
      <c r="B2429" s="4">
        <f t="shared" si="74"/>
        <v>15680.833333333334</v>
      </c>
      <c r="C2429" s="4">
        <f t="shared" si="75"/>
        <v>18874.013567215803</v>
      </c>
      <c r="D2429" s="4">
        <f>Sheet1!$J$56-Sheet2!C2429</f>
        <v>-11697.852961155197</v>
      </c>
      <c r="E2429" s="4"/>
      <c r="F2429" s="1"/>
      <c r="G2429" s="1"/>
      <c r="H2429" s="1"/>
      <c r="I2429" s="4"/>
    </row>
    <row r="2430" spans="1:9" x14ac:dyDescent="0.3">
      <c r="A2430" s="3">
        <v>2429000</v>
      </c>
      <c r="B2430" s="4">
        <f t="shared" si="74"/>
        <v>15687.291666666666</v>
      </c>
      <c r="C2430" s="4">
        <f t="shared" si="75"/>
        <v>18881.787048915645</v>
      </c>
      <c r="D2430" s="4">
        <f>Sheet1!$J$56-Sheet2!C2430</f>
        <v>-11705.626442855038</v>
      </c>
      <c r="E2430" s="4"/>
      <c r="F2430" s="1"/>
      <c r="G2430" s="1"/>
      <c r="H2430" s="1"/>
      <c r="I2430" s="4"/>
    </row>
    <row r="2431" spans="1:9" x14ac:dyDescent="0.3">
      <c r="A2431" s="3">
        <v>2430000</v>
      </c>
      <c r="B2431" s="4">
        <f t="shared" si="74"/>
        <v>15693.75</v>
      </c>
      <c r="C2431" s="4">
        <f t="shared" si="75"/>
        <v>18889.560530615487</v>
      </c>
      <c r="D2431" s="4">
        <f>Sheet1!$J$56-Sheet2!C2431</f>
        <v>-11713.39992455488</v>
      </c>
      <c r="E2431" s="4"/>
      <c r="F2431" s="1"/>
      <c r="G2431" s="1"/>
      <c r="H2431" s="1"/>
      <c r="I2431" s="4"/>
    </row>
    <row r="2432" spans="1:9" x14ac:dyDescent="0.3">
      <c r="A2432" s="3">
        <v>2431000</v>
      </c>
      <c r="B2432" s="4">
        <f t="shared" si="74"/>
        <v>15700.208333333334</v>
      </c>
      <c r="C2432" s="4">
        <f t="shared" si="75"/>
        <v>18897.334012315328</v>
      </c>
      <c r="D2432" s="4">
        <f>Sheet1!$J$56-Sheet2!C2432</f>
        <v>-11721.173406254722</v>
      </c>
      <c r="E2432" s="4"/>
      <c r="F2432" s="1"/>
      <c r="G2432" s="1"/>
      <c r="H2432" s="1"/>
      <c r="I2432" s="4"/>
    </row>
    <row r="2433" spans="1:9" x14ac:dyDescent="0.3">
      <c r="A2433" s="3">
        <v>2432000</v>
      </c>
      <c r="B2433" s="4">
        <f t="shared" si="74"/>
        <v>15706.666666666666</v>
      </c>
      <c r="C2433" s="4">
        <f t="shared" si="75"/>
        <v>18905.10749401517</v>
      </c>
      <c r="D2433" s="4">
        <f>Sheet1!$J$56-Sheet2!C2433</f>
        <v>-11728.946887954564</v>
      </c>
      <c r="E2433" s="4"/>
      <c r="F2433" s="1"/>
      <c r="G2433" s="1"/>
      <c r="H2433" s="1"/>
      <c r="I2433" s="4"/>
    </row>
    <row r="2434" spans="1:9" x14ac:dyDescent="0.3">
      <c r="A2434" s="3">
        <v>2433000</v>
      </c>
      <c r="B2434" s="4">
        <f t="shared" si="74"/>
        <v>15713.125</v>
      </c>
      <c r="C2434" s="4">
        <f t="shared" si="75"/>
        <v>18912.880975715012</v>
      </c>
      <c r="D2434" s="4">
        <f>Sheet1!$J$56-Sheet2!C2434</f>
        <v>-11736.720369654406</v>
      </c>
      <c r="E2434" s="4"/>
      <c r="F2434" s="1"/>
      <c r="G2434" s="1"/>
      <c r="H2434" s="1"/>
      <c r="I2434" s="4"/>
    </row>
    <row r="2435" spans="1:9" x14ac:dyDescent="0.3">
      <c r="A2435" s="3">
        <v>2434000</v>
      </c>
      <c r="B2435" s="4">
        <f t="shared" ref="B2435:B2498" si="76">A2435*$B$1/12</f>
        <v>15719.583333333334</v>
      </c>
      <c r="C2435" s="4">
        <f t="shared" ref="C2435:C2498" si="77">-PMT($C$1/12,$D$1*12,A2435)</f>
        <v>18920.654457414854</v>
      </c>
      <c r="D2435" s="4">
        <f>Sheet1!$J$56-Sheet2!C2435</f>
        <v>-11744.493851354247</v>
      </c>
      <c r="E2435" s="4"/>
      <c r="F2435" s="1"/>
      <c r="G2435" s="1"/>
      <c r="H2435" s="1"/>
      <c r="I2435" s="4"/>
    </row>
    <row r="2436" spans="1:9" x14ac:dyDescent="0.3">
      <c r="A2436" s="3">
        <v>2435000</v>
      </c>
      <c r="B2436" s="4">
        <f t="shared" si="76"/>
        <v>15726.041666666666</v>
      </c>
      <c r="C2436" s="4">
        <f t="shared" si="77"/>
        <v>18928.427939114696</v>
      </c>
      <c r="D2436" s="4">
        <f>Sheet1!$J$56-Sheet2!C2436</f>
        <v>-11752.267333054089</v>
      </c>
      <c r="E2436" s="4"/>
      <c r="F2436" s="1"/>
      <c r="G2436" s="1"/>
      <c r="H2436" s="1"/>
      <c r="I2436" s="4"/>
    </row>
    <row r="2437" spans="1:9" x14ac:dyDescent="0.3">
      <c r="A2437" s="3">
        <v>2436000</v>
      </c>
      <c r="B2437" s="4">
        <f t="shared" si="76"/>
        <v>15732.5</v>
      </c>
      <c r="C2437" s="4">
        <f t="shared" si="77"/>
        <v>18936.201420814537</v>
      </c>
      <c r="D2437" s="4">
        <f>Sheet1!$J$56-Sheet2!C2437</f>
        <v>-11760.040814753931</v>
      </c>
      <c r="E2437" s="4"/>
      <c r="F2437" s="1"/>
      <c r="G2437" s="1"/>
      <c r="H2437" s="1"/>
      <c r="I2437" s="4"/>
    </row>
    <row r="2438" spans="1:9" x14ac:dyDescent="0.3">
      <c r="A2438" s="3">
        <v>2437000</v>
      </c>
      <c r="B2438" s="4">
        <f t="shared" si="76"/>
        <v>15738.958333333334</v>
      </c>
      <c r="C2438" s="4">
        <f t="shared" si="77"/>
        <v>18943.974902514379</v>
      </c>
      <c r="D2438" s="4">
        <f>Sheet1!$J$56-Sheet2!C2438</f>
        <v>-11767.814296453773</v>
      </c>
      <c r="E2438" s="4"/>
      <c r="F2438" s="1"/>
      <c r="G2438" s="1"/>
      <c r="H2438" s="1"/>
      <c r="I2438" s="4"/>
    </row>
    <row r="2439" spans="1:9" x14ac:dyDescent="0.3">
      <c r="A2439" s="3">
        <v>2438000</v>
      </c>
      <c r="B2439" s="4">
        <f t="shared" si="76"/>
        <v>15745.416666666666</v>
      </c>
      <c r="C2439" s="4">
        <f t="shared" si="77"/>
        <v>18951.748384214221</v>
      </c>
      <c r="D2439" s="4">
        <f>Sheet1!$J$56-Sheet2!C2439</f>
        <v>-11775.587778153615</v>
      </c>
      <c r="E2439" s="4"/>
      <c r="F2439" s="1"/>
      <c r="G2439" s="1"/>
      <c r="H2439" s="1"/>
      <c r="I2439" s="4"/>
    </row>
    <row r="2440" spans="1:9" x14ac:dyDescent="0.3">
      <c r="A2440" s="3">
        <v>2439000</v>
      </c>
      <c r="B2440" s="4">
        <f t="shared" si="76"/>
        <v>15751.875</v>
      </c>
      <c r="C2440" s="4">
        <f t="shared" si="77"/>
        <v>18959.521865914063</v>
      </c>
      <c r="D2440" s="4">
        <f>Sheet1!$J$56-Sheet2!C2440</f>
        <v>-11783.361259853456</v>
      </c>
      <c r="E2440" s="4"/>
      <c r="F2440" s="1"/>
      <c r="G2440" s="1"/>
      <c r="H2440" s="1"/>
      <c r="I2440" s="4"/>
    </row>
    <row r="2441" spans="1:9" x14ac:dyDescent="0.3">
      <c r="A2441" s="3">
        <v>2440000</v>
      </c>
      <c r="B2441" s="4">
        <f t="shared" si="76"/>
        <v>15758.333333333334</v>
      </c>
      <c r="C2441" s="4">
        <f t="shared" si="77"/>
        <v>18967.295347613905</v>
      </c>
      <c r="D2441" s="4">
        <f>Sheet1!$J$56-Sheet2!C2441</f>
        <v>-11791.134741553298</v>
      </c>
      <c r="E2441" s="4"/>
      <c r="F2441" s="1"/>
      <c r="G2441" s="1"/>
      <c r="H2441" s="1"/>
      <c r="I2441" s="4"/>
    </row>
    <row r="2442" spans="1:9" x14ac:dyDescent="0.3">
      <c r="A2442" s="3">
        <v>2441000</v>
      </c>
      <c r="B2442" s="4">
        <f t="shared" si="76"/>
        <v>15764.791666666666</v>
      </c>
      <c r="C2442" s="4">
        <f t="shared" si="77"/>
        <v>18975.068829313746</v>
      </c>
      <c r="D2442" s="4">
        <f>Sheet1!$J$56-Sheet2!C2442</f>
        <v>-11798.90822325314</v>
      </c>
      <c r="E2442" s="4"/>
      <c r="F2442" s="1"/>
      <c r="G2442" s="1"/>
      <c r="H2442" s="1"/>
      <c r="I2442" s="4"/>
    </row>
    <row r="2443" spans="1:9" x14ac:dyDescent="0.3">
      <c r="A2443" s="3">
        <v>2442000</v>
      </c>
      <c r="B2443" s="4">
        <f t="shared" si="76"/>
        <v>15771.25</v>
      </c>
      <c r="C2443" s="4">
        <f t="shared" si="77"/>
        <v>18982.842311013588</v>
      </c>
      <c r="D2443" s="4">
        <f>Sheet1!$J$56-Sheet2!C2443</f>
        <v>-11806.681704952982</v>
      </c>
      <c r="E2443" s="4"/>
      <c r="F2443" s="1"/>
      <c r="G2443" s="1"/>
      <c r="H2443" s="1"/>
      <c r="I2443" s="4"/>
    </row>
    <row r="2444" spans="1:9" x14ac:dyDescent="0.3">
      <c r="A2444" s="3">
        <v>2443000</v>
      </c>
      <c r="B2444" s="4">
        <f t="shared" si="76"/>
        <v>15777.708333333334</v>
      </c>
      <c r="C2444" s="4">
        <f t="shared" si="77"/>
        <v>18990.61579271343</v>
      </c>
      <c r="D2444" s="4">
        <f>Sheet1!$J$56-Sheet2!C2444</f>
        <v>-11814.455186652824</v>
      </c>
      <c r="E2444" s="4"/>
      <c r="F2444" s="1"/>
      <c r="G2444" s="1"/>
      <c r="H2444" s="1"/>
      <c r="I2444" s="4"/>
    </row>
    <row r="2445" spans="1:9" x14ac:dyDescent="0.3">
      <c r="A2445" s="3">
        <v>2444000</v>
      </c>
      <c r="B2445" s="4">
        <f t="shared" si="76"/>
        <v>15784.166666666666</v>
      </c>
      <c r="C2445" s="4">
        <f t="shared" si="77"/>
        <v>18998.389274413272</v>
      </c>
      <c r="D2445" s="4">
        <f>Sheet1!$J$56-Sheet2!C2445</f>
        <v>-11822.228668352665</v>
      </c>
      <c r="E2445" s="4"/>
      <c r="F2445" s="1"/>
      <c r="G2445" s="1"/>
      <c r="H2445" s="1"/>
      <c r="I2445" s="4"/>
    </row>
    <row r="2446" spans="1:9" x14ac:dyDescent="0.3">
      <c r="A2446" s="3">
        <v>2445000</v>
      </c>
      <c r="B2446" s="4">
        <f t="shared" si="76"/>
        <v>15790.625</v>
      </c>
      <c r="C2446" s="4">
        <f t="shared" si="77"/>
        <v>19006.162756113114</v>
      </c>
      <c r="D2446" s="4">
        <f>Sheet1!$J$56-Sheet2!C2446</f>
        <v>-11830.002150052507</v>
      </c>
      <c r="E2446" s="4"/>
      <c r="F2446" s="1"/>
      <c r="G2446" s="1"/>
      <c r="H2446" s="1"/>
      <c r="I2446" s="4"/>
    </row>
    <row r="2447" spans="1:9" x14ac:dyDescent="0.3">
      <c r="A2447" s="3">
        <v>2446000</v>
      </c>
      <c r="B2447" s="4">
        <f t="shared" si="76"/>
        <v>15797.083333333334</v>
      </c>
      <c r="C2447" s="4">
        <f t="shared" si="77"/>
        <v>19013.936237812952</v>
      </c>
      <c r="D2447" s="4">
        <f>Sheet1!$J$56-Sheet2!C2447</f>
        <v>-11837.775631752345</v>
      </c>
      <c r="E2447" s="4"/>
      <c r="F2447" s="1"/>
      <c r="G2447" s="1"/>
      <c r="H2447" s="1"/>
      <c r="I2447" s="4"/>
    </row>
    <row r="2448" spans="1:9" x14ac:dyDescent="0.3">
      <c r="A2448" s="3">
        <v>2447000</v>
      </c>
      <c r="B2448" s="4">
        <f t="shared" si="76"/>
        <v>15803.541666666666</v>
      </c>
      <c r="C2448" s="4">
        <f t="shared" si="77"/>
        <v>19021.709719512797</v>
      </c>
      <c r="D2448" s="4">
        <f>Sheet1!$J$56-Sheet2!C2448</f>
        <v>-11845.549113452191</v>
      </c>
      <c r="E2448" s="4"/>
      <c r="F2448" s="1"/>
      <c r="G2448" s="1"/>
      <c r="H2448" s="1"/>
      <c r="I2448" s="4"/>
    </row>
    <row r="2449" spans="1:9" x14ac:dyDescent="0.3">
      <c r="A2449" s="3">
        <v>2448000</v>
      </c>
      <c r="B2449" s="4">
        <f t="shared" si="76"/>
        <v>15810</v>
      </c>
      <c r="C2449" s="4">
        <f t="shared" si="77"/>
        <v>19029.483201212639</v>
      </c>
      <c r="D2449" s="4">
        <f>Sheet1!$J$56-Sheet2!C2449</f>
        <v>-11853.322595152033</v>
      </c>
      <c r="E2449" s="4"/>
      <c r="F2449" s="1"/>
      <c r="G2449" s="1"/>
      <c r="H2449" s="1"/>
      <c r="I2449" s="4"/>
    </row>
    <row r="2450" spans="1:9" x14ac:dyDescent="0.3">
      <c r="A2450" s="3">
        <v>2449000</v>
      </c>
      <c r="B2450" s="4">
        <f t="shared" si="76"/>
        <v>15816.458333333334</v>
      </c>
      <c r="C2450" s="4">
        <f t="shared" si="77"/>
        <v>19037.256682912477</v>
      </c>
      <c r="D2450" s="4">
        <f>Sheet1!$J$56-Sheet2!C2450</f>
        <v>-11861.096076851871</v>
      </c>
      <c r="E2450" s="4"/>
      <c r="F2450" s="1"/>
      <c r="G2450" s="1"/>
      <c r="H2450" s="1"/>
      <c r="I2450" s="4"/>
    </row>
    <row r="2451" spans="1:9" x14ac:dyDescent="0.3">
      <c r="A2451" s="3">
        <v>2450000</v>
      </c>
      <c r="B2451" s="4">
        <f t="shared" si="76"/>
        <v>15822.916666666666</v>
      </c>
      <c r="C2451" s="4">
        <f t="shared" si="77"/>
        <v>19045.030164612323</v>
      </c>
      <c r="D2451" s="4">
        <f>Sheet1!$J$56-Sheet2!C2451</f>
        <v>-11868.869558551716</v>
      </c>
      <c r="E2451" s="4"/>
      <c r="F2451" s="1"/>
      <c r="G2451" s="1"/>
      <c r="H2451" s="1"/>
      <c r="I2451" s="4"/>
    </row>
    <row r="2452" spans="1:9" x14ac:dyDescent="0.3">
      <c r="A2452" s="3">
        <v>2451000</v>
      </c>
      <c r="B2452" s="4">
        <f t="shared" si="76"/>
        <v>15829.375</v>
      </c>
      <c r="C2452" s="4">
        <f t="shared" si="77"/>
        <v>19052.803646312164</v>
      </c>
      <c r="D2452" s="4">
        <f>Sheet1!$J$56-Sheet2!C2452</f>
        <v>-11876.643040251558</v>
      </c>
      <c r="E2452" s="4"/>
      <c r="F2452" s="1"/>
      <c r="G2452" s="1"/>
      <c r="H2452" s="1"/>
      <c r="I2452" s="4"/>
    </row>
    <row r="2453" spans="1:9" x14ac:dyDescent="0.3">
      <c r="A2453" s="3">
        <v>2452000</v>
      </c>
      <c r="B2453" s="4">
        <f t="shared" si="76"/>
        <v>15835.833333333334</v>
      </c>
      <c r="C2453" s="4">
        <f t="shared" si="77"/>
        <v>19060.577128012006</v>
      </c>
      <c r="D2453" s="4">
        <f>Sheet1!$J$56-Sheet2!C2453</f>
        <v>-11884.4165219514</v>
      </c>
      <c r="E2453" s="4"/>
      <c r="F2453" s="1"/>
      <c r="G2453" s="1"/>
      <c r="H2453" s="1"/>
      <c r="I2453" s="4"/>
    </row>
    <row r="2454" spans="1:9" x14ac:dyDescent="0.3">
      <c r="A2454" s="3">
        <v>2453000</v>
      </c>
      <c r="B2454" s="4">
        <f t="shared" si="76"/>
        <v>15842.291666666666</v>
      </c>
      <c r="C2454" s="4">
        <f t="shared" si="77"/>
        <v>19068.350609711848</v>
      </c>
      <c r="D2454" s="4">
        <f>Sheet1!$J$56-Sheet2!C2454</f>
        <v>-11892.190003651242</v>
      </c>
      <c r="E2454" s="4"/>
      <c r="F2454" s="1"/>
      <c r="G2454" s="1"/>
      <c r="H2454" s="1"/>
      <c r="I2454" s="4"/>
    </row>
    <row r="2455" spans="1:9" x14ac:dyDescent="0.3">
      <c r="A2455" s="3">
        <v>2454000</v>
      </c>
      <c r="B2455" s="4">
        <f t="shared" si="76"/>
        <v>15848.75</v>
      </c>
      <c r="C2455" s="4">
        <f t="shared" si="77"/>
        <v>19076.12409141169</v>
      </c>
      <c r="D2455" s="4">
        <f>Sheet1!$J$56-Sheet2!C2455</f>
        <v>-11899.963485351083</v>
      </c>
      <c r="E2455" s="4"/>
      <c r="F2455" s="1"/>
      <c r="G2455" s="1"/>
      <c r="H2455" s="1"/>
      <c r="I2455" s="4"/>
    </row>
    <row r="2456" spans="1:9" x14ac:dyDescent="0.3">
      <c r="A2456" s="3">
        <v>2455000</v>
      </c>
      <c r="B2456" s="4">
        <f t="shared" si="76"/>
        <v>15855.208333333334</v>
      </c>
      <c r="C2456" s="4">
        <f t="shared" si="77"/>
        <v>19083.897573111532</v>
      </c>
      <c r="D2456" s="4">
        <f>Sheet1!$J$56-Sheet2!C2456</f>
        <v>-11907.736967050925</v>
      </c>
      <c r="E2456" s="4"/>
      <c r="F2456" s="1"/>
      <c r="G2456" s="1"/>
      <c r="H2456" s="1"/>
      <c r="I2456" s="4"/>
    </row>
    <row r="2457" spans="1:9" x14ac:dyDescent="0.3">
      <c r="A2457" s="3">
        <v>2456000</v>
      </c>
      <c r="B2457" s="4">
        <f t="shared" si="76"/>
        <v>15861.666666666666</v>
      </c>
      <c r="C2457" s="4">
        <f t="shared" si="77"/>
        <v>19091.671054811373</v>
      </c>
      <c r="D2457" s="4">
        <f>Sheet1!$J$56-Sheet2!C2457</f>
        <v>-11915.510448750767</v>
      </c>
      <c r="E2457" s="4"/>
      <c r="F2457" s="1"/>
      <c r="G2457" s="1"/>
      <c r="H2457" s="1"/>
      <c r="I2457" s="4"/>
    </row>
    <row r="2458" spans="1:9" x14ac:dyDescent="0.3">
      <c r="A2458" s="3">
        <v>2457000</v>
      </c>
      <c r="B2458" s="4">
        <f t="shared" si="76"/>
        <v>15868.125</v>
      </c>
      <c r="C2458" s="4">
        <f t="shared" si="77"/>
        <v>19099.444536511211</v>
      </c>
      <c r="D2458" s="4">
        <f>Sheet1!$J$56-Sheet2!C2458</f>
        <v>-11923.283930450605</v>
      </c>
      <c r="E2458" s="4"/>
      <c r="F2458" s="1"/>
      <c r="G2458" s="1"/>
      <c r="H2458" s="1"/>
      <c r="I2458" s="4"/>
    </row>
    <row r="2459" spans="1:9" x14ac:dyDescent="0.3">
      <c r="A2459" s="3">
        <v>2458000</v>
      </c>
      <c r="B2459" s="4">
        <f t="shared" si="76"/>
        <v>15874.583333333334</v>
      </c>
      <c r="C2459" s="4">
        <f t="shared" si="77"/>
        <v>19107.218018211057</v>
      </c>
      <c r="D2459" s="4">
        <f>Sheet1!$J$56-Sheet2!C2459</f>
        <v>-11931.057412150451</v>
      </c>
      <c r="E2459" s="4"/>
      <c r="F2459" s="1"/>
      <c r="G2459" s="1"/>
      <c r="H2459" s="1"/>
      <c r="I2459" s="4"/>
    </row>
    <row r="2460" spans="1:9" x14ac:dyDescent="0.3">
      <c r="A2460" s="3">
        <v>2459000</v>
      </c>
      <c r="B2460" s="4">
        <f t="shared" si="76"/>
        <v>15881.041666666666</v>
      </c>
      <c r="C2460" s="4">
        <f t="shared" si="77"/>
        <v>19114.991499910899</v>
      </c>
      <c r="D2460" s="4">
        <f>Sheet1!$J$56-Sheet2!C2460</f>
        <v>-11938.830893850292</v>
      </c>
      <c r="E2460" s="4"/>
      <c r="F2460" s="1"/>
      <c r="G2460" s="1"/>
      <c r="H2460" s="1"/>
      <c r="I2460" s="4"/>
    </row>
    <row r="2461" spans="1:9" x14ac:dyDescent="0.3">
      <c r="A2461" s="3">
        <v>2460000</v>
      </c>
      <c r="B2461" s="4">
        <f t="shared" si="76"/>
        <v>15887.5</v>
      </c>
      <c r="C2461" s="4">
        <f t="shared" si="77"/>
        <v>19122.764981610737</v>
      </c>
      <c r="D2461" s="4">
        <f>Sheet1!$J$56-Sheet2!C2461</f>
        <v>-11946.60437555013</v>
      </c>
      <c r="E2461" s="4"/>
      <c r="F2461" s="1"/>
      <c r="G2461" s="1"/>
      <c r="H2461" s="1"/>
      <c r="I2461" s="4"/>
    </row>
    <row r="2462" spans="1:9" x14ac:dyDescent="0.3">
      <c r="A2462" s="3">
        <v>2461000</v>
      </c>
      <c r="B2462" s="4">
        <f t="shared" si="76"/>
        <v>15893.958333333334</v>
      </c>
      <c r="C2462" s="4">
        <f t="shared" si="77"/>
        <v>19130.538463310582</v>
      </c>
      <c r="D2462" s="4">
        <f>Sheet1!$J$56-Sheet2!C2462</f>
        <v>-11954.377857249976</v>
      </c>
      <c r="E2462" s="4"/>
      <c r="F2462" s="1"/>
      <c r="G2462" s="1"/>
      <c r="H2462" s="1"/>
      <c r="I2462" s="4"/>
    </row>
    <row r="2463" spans="1:9" x14ac:dyDescent="0.3">
      <c r="A2463" s="3">
        <v>2462000</v>
      </c>
      <c r="B2463" s="4">
        <f t="shared" si="76"/>
        <v>15900.416666666666</v>
      </c>
      <c r="C2463" s="4">
        <f t="shared" si="77"/>
        <v>19138.311945010424</v>
      </c>
      <c r="D2463" s="4">
        <f>Sheet1!$J$56-Sheet2!C2463</f>
        <v>-11962.151338949818</v>
      </c>
      <c r="E2463" s="4"/>
      <c r="F2463" s="1"/>
      <c r="G2463" s="1"/>
      <c r="H2463" s="1"/>
      <c r="I2463" s="4"/>
    </row>
    <row r="2464" spans="1:9" x14ac:dyDescent="0.3">
      <c r="A2464" s="3">
        <v>2463000</v>
      </c>
      <c r="B2464" s="4">
        <f t="shared" si="76"/>
        <v>15906.875</v>
      </c>
      <c r="C2464" s="4">
        <f t="shared" si="77"/>
        <v>19146.085426710262</v>
      </c>
      <c r="D2464" s="4">
        <f>Sheet1!$J$56-Sheet2!C2464</f>
        <v>-11969.924820649656</v>
      </c>
      <c r="E2464" s="4"/>
      <c r="F2464" s="1"/>
      <c r="G2464" s="1"/>
      <c r="H2464" s="1"/>
      <c r="I2464" s="4"/>
    </row>
    <row r="2465" spans="1:9" x14ac:dyDescent="0.3">
      <c r="A2465" s="3">
        <v>2464000</v>
      </c>
      <c r="B2465" s="4">
        <f t="shared" si="76"/>
        <v>15913.333333333334</v>
      </c>
      <c r="C2465" s="4">
        <f t="shared" si="77"/>
        <v>19153.858908410108</v>
      </c>
      <c r="D2465" s="4">
        <f>Sheet1!$J$56-Sheet2!C2465</f>
        <v>-11977.698302349501</v>
      </c>
      <c r="E2465" s="4"/>
      <c r="F2465" s="1"/>
      <c r="G2465" s="1"/>
      <c r="H2465" s="1"/>
      <c r="I2465" s="4"/>
    </row>
    <row r="2466" spans="1:9" x14ac:dyDescent="0.3">
      <c r="A2466" s="3">
        <v>2465000</v>
      </c>
      <c r="B2466" s="4">
        <f t="shared" si="76"/>
        <v>15919.791666666666</v>
      </c>
      <c r="C2466" s="4">
        <f t="shared" si="77"/>
        <v>19161.632390109949</v>
      </c>
      <c r="D2466" s="4">
        <f>Sheet1!$J$56-Sheet2!C2466</f>
        <v>-11985.471784049343</v>
      </c>
      <c r="E2466" s="4"/>
      <c r="F2466" s="1"/>
      <c r="G2466" s="1"/>
      <c r="H2466" s="1"/>
      <c r="I2466" s="4"/>
    </row>
    <row r="2467" spans="1:9" x14ac:dyDescent="0.3">
      <c r="A2467" s="3">
        <v>2466000</v>
      </c>
      <c r="B2467" s="4">
        <f t="shared" si="76"/>
        <v>15926.25</v>
      </c>
      <c r="C2467" s="4">
        <f t="shared" si="77"/>
        <v>19169.405871809788</v>
      </c>
      <c r="D2467" s="4">
        <f>Sheet1!$J$56-Sheet2!C2467</f>
        <v>-11993.245265749181</v>
      </c>
      <c r="E2467" s="4"/>
      <c r="F2467" s="1"/>
      <c r="G2467" s="1"/>
      <c r="H2467" s="1"/>
      <c r="I2467" s="4"/>
    </row>
    <row r="2468" spans="1:9" x14ac:dyDescent="0.3">
      <c r="A2468" s="3">
        <v>2467000</v>
      </c>
      <c r="B2468" s="4">
        <f t="shared" si="76"/>
        <v>15932.708333333334</v>
      </c>
      <c r="C2468" s="4">
        <f t="shared" si="77"/>
        <v>19177.179353509633</v>
      </c>
      <c r="D2468" s="4">
        <f>Sheet1!$J$56-Sheet2!C2468</f>
        <v>-12001.018747449027</v>
      </c>
      <c r="E2468" s="4"/>
      <c r="F2468" s="1"/>
      <c r="G2468" s="1"/>
      <c r="H2468" s="1"/>
      <c r="I2468" s="4"/>
    </row>
    <row r="2469" spans="1:9" x14ac:dyDescent="0.3">
      <c r="A2469" s="3">
        <v>2468000</v>
      </c>
      <c r="B2469" s="4">
        <f t="shared" si="76"/>
        <v>15939.166666666666</v>
      </c>
      <c r="C2469" s="4">
        <f t="shared" si="77"/>
        <v>19184.952835209471</v>
      </c>
      <c r="D2469" s="4">
        <f>Sheet1!$J$56-Sheet2!C2469</f>
        <v>-12008.792229148865</v>
      </c>
      <c r="E2469" s="4"/>
      <c r="F2469" s="1"/>
      <c r="G2469" s="1"/>
      <c r="H2469" s="1"/>
      <c r="I2469" s="4"/>
    </row>
    <row r="2470" spans="1:9" x14ac:dyDescent="0.3">
      <c r="A2470" s="3">
        <v>2469000</v>
      </c>
      <c r="B2470" s="4">
        <f t="shared" si="76"/>
        <v>15945.625</v>
      </c>
      <c r="C2470" s="4">
        <f t="shared" si="77"/>
        <v>19192.726316909317</v>
      </c>
      <c r="D2470" s="4">
        <f>Sheet1!$J$56-Sheet2!C2470</f>
        <v>-12016.56571084871</v>
      </c>
      <c r="E2470" s="4"/>
      <c r="F2470" s="1"/>
      <c r="G2470" s="1"/>
      <c r="H2470" s="1"/>
      <c r="I2470" s="4"/>
    </row>
    <row r="2471" spans="1:9" x14ac:dyDescent="0.3">
      <c r="A2471" s="3">
        <v>2470000</v>
      </c>
      <c r="B2471" s="4">
        <f t="shared" si="76"/>
        <v>15952.083333333334</v>
      </c>
      <c r="C2471" s="4">
        <f t="shared" si="77"/>
        <v>19200.499798609158</v>
      </c>
      <c r="D2471" s="4">
        <f>Sheet1!$J$56-Sheet2!C2471</f>
        <v>-12024.339192548552</v>
      </c>
      <c r="E2471" s="4"/>
      <c r="F2471" s="1"/>
      <c r="G2471" s="1"/>
      <c r="H2471" s="1"/>
      <c r="I2471" s="4"/>
    </row>
    <row r="2472" spans="1:9" x14ac:dyDescent="0.3">
      <c r="A2472" s="3">
        <v>2471000</v>
      </c>
      <c r="B2472" s="4">
        <f t="shared" si="76"/>
        <v>15958.541666666666</v>
      </c>
      <c r="C2472" s="4">
        <f t="shared" si="77"/>
        <v>19208.273280308997</v>
      </c>
      <c r="D2472" s="4">
        <f>Sheet1!$J$56-Sheet2!C2472</f>
        <v>-12032.11267424839</v>
      </c>
      <c r="E2472" s="4"/>
      <c r="F2472" s="1"/>
      <c r="G2472" s="1"/>
      <c r="H2472" s="1"/>
      <c r="I2472" s="4"/>
    </row>
    <row r="2473" spans="1:9" x14ac:dyDescent="0.3">
      <c r="A2473" s="3">
        <v>2472000</v>
      </c>
      <c r="B2473" s="4">
        <f t="shared" si="76"/>
        <v>15965</v>
      </c>
      <c r="C2473" s="4">
        <f t="shared" si="77"/>
        <v>19216.046762008842</v>
      </c>
      <c r="D2473" s="4">
        <f>Sheet1!$J$56-Sheet2!C2473</f>
        <v>-12039.886155948236</v>
      </c>
      <c r="E2473" s="4"/>
      <c r="F2473" s="1"/>
      <c r="G2473" s="1"/>
      <c r="H2473" s="1"/>
      <c r="I2473" s="4"/>
    </row>
    <row r="2474" spans="1:9" x14ac:dyDescent="0.3">
      <c r="A2474" s="3">
        <v>2473000</v>
      </c>
      <c r="B2474" s="4">
        <f t="shared" si="76"/>
        <v>15971.458333333334</v>
      </c>
      <c r="C2474" s="4">
        <f t="shared" si="77"/>
        <v>19223.820243708684</v>
      </c>
      <c r="D2474" s="4">
        <f>Sheet1!$J$56-Sheet2!C2474</f>
        <v>-12047.659637648077</v>
      </c>
      <c r="E2474" s="4"/>
      <c r="F2474" s="1"/>
      <c r="G2474" s="1"/>
      <c r="H2474" s="1"/>
      <c r="I2474" s="4"/>
    </row>
    <row r="2475" spans="1:9" x14ac:dyDescent="0.3">
      <c r="A2475" s="3">
        <v>2474000</v>
      </c>
      <c r="B2475" s="4">
        <f t="shared" si="76"/>
        <v>15977.916666666666</v>
      </c>
      <c r="C2475" s="4">
        <f t="shared" si="77"/>
        <v>19231.593725408522</v>
      </c>
      <c r="D2475" s="4">
        <f>Sheet1!$J$56-Sheet2!C2475</f>
        <v>-12055.433119347916</v>
      </c>
      <c r="E2475" s="4"/>
      <c r="F2475" s="1"/>
      <c r="G2475" s="1"/>
      <c r="H2475" s="1"/>
      <c r="I2475" s="4"/>
    </row>
    <row r="2476" spans="1:9" x14ac:dyDescent="0.3">
      <c r="A2476" s="3">
        <v>2475000</v>
      </c>
      <c r="B2476" s="4">
        <f t="shared" si="76"/>
        <v>15984.375</v>
      </c>
      <c r="C2476" s="4">
        <f t="shared" si="77"/>
        <v>19239.367207108367</v>
      </c>
      <c r="D2476" s="4">
        <f>Sheet1!$J$56-Sheet2!C2476</f>
        <v>-12063.206601047761</v>
      </c>
      <c r="E2476" s="4"/>
      <c r="F2476" s="1"/>
      <c r="G2476" s="1"/>
      <c r="H2476" s="1"/>
      <c r="I2476" s="4"/>
    </row>
    <row r="2477" spans="1:9" x14ac:dyDescent="0.3">
      <c r="A2477" s="3">
        <v>2476000</v>
      </c>
      <c r="B2477" s="4">
        <f t="shared" si="76"/>
        <v>15990.833333333334</v>
      </c>
      <c r="C2477" s="4">
        <f t="shared" si="77"/>
        <v>19247.140688808209</v>
      </c>
      <c r="D2477" s="4">
        <f>Sheet1!$J$56-Sheet2!C2477</f>
        <v>-12070.980082747603</v>
      </c>
      <c r="E2477" s="4"/>
      <c r="F2477" s="1"/>
      <c r="G2477" s="1"/>
      <c r="H2477" s="1"/>
      <c r="I2477" s="4"/>
    </row>
    <row r="2478" spans="1:9" x14ac:dyDescent="0.3">
      <c r="A2478" s="3">
        <v>2477000</v>
      </c>
      <c r="B2478" s="4">
        <f t="shared" si="76"/>
        <v>15997.291666666666</v>
      </c>
      <c r="C2478" s="4">
        <f t="shared" si="77"/>
        <v>19254.914170508047</v>
      </c>
      <c r="D2478" s="4">
        <f>Sheet1!$J$56-Sheet2!C2478</f>
        <v>-12078.753564447441</v>
      </c>
      <c r="E2478" s="4"/>
      <c r="F2478" s="1"/>
      <c r="G2478" s="1"/>
      <c r="H2478" s="1"/>
      <c r="I2478" s="4"/>
    </row>
    <row r="2479" spans="1:9" x14ac:dyDescent="0.3">
      <c r="A2479" s="3">
        <v>2478000</v>
      </c>
      <c r="B2479" s="4">
        <f t="shared" si="76"/>
        <v>16003.75</v>
      </c>
      <c r="C2479" s="4">
        <f t="shared" si="77"/>
        <v>19262.687652207893</v>
      </c>
      <c r="D2479" s="4">
        <f>Sheet1!$J$56-Sheet2!C2479</f>
        <v>-12086.527046147286</v>
      </c>
      <c r="E2479" s="4"/>
      <c r="F2479" s="1"/>
      <c r="G2479" s="1"/>
      <c r="H2479" s="1"/>
      <c r="I2479" s="4"/>
    </row>
    <row r="2480" spans="1:9" x14ac:dyDescent="0.3">
      <c r="A2480" s="3">
        <v>2479000</v>
      </c>
      <c r="B2480" s="4">
        <f t="shared" si="76"/>
        <v>16010.208333333334</v>
      </c>
      <c r="C2480" s="4">
        <f t="shared" si="77"/>
        <v>19270.461133907731</v>
      </c>
      <c r="D2480" s="4">
        <f>Sheet1!$J$56-Sheet2!C2480</f>
        <v>-12094.300527847125</v>
      </c>
      <c r="E2480" s="4"/>
      <c r="F2480" s="1"/>
      <c r="G2480" s="1"/>
      <c r="H2480" s="1"/>
      <c r="I2480" s="4"/>
    </row>
    <row r="2481" spans="1:9" x14ac:dyDescent="0.3">
      <c r="A2481" s="3">
        <v>2480000</v>
      </c>
      <c r="B2481" s="4">
        <f t="shared" si="76"/>
        <v>16016.666666666666</v>
      </c>
      <c r="C2481" s="4">
        <f t="shared" si="77"/>
        <v>19278.234615607573</v>
      </c>
      <c r="D2481" s="4">
        <f>Sheet1!$J$56-Sheet2!C2481</f>
        <v>-12102.074009546966</v>
      </c>
      <c r="E2481" s="4"/>
      <c r="F2481" s="1"/>
      <c r="G2481" s="1"/>
      <c r="H2481" s="1"/>
      <c r="I2481" s="4"/>
    </row>
    <row r="2482" spans="1:9" x14ac:dyDescent="0.3">
      <c r="A2482" s="3">
        <v>2481000</v>
      </c>
      <c r="B2482" s="4">
        <f t="shared" si="76"/>
        <v>16023.125</v>
      </c>
      <c r="C2482" s="4">
        <f t="shared" si="77"/>
        <v>19286.008097307418</v>
      </c>
      <c r="D2482" s="4">
        <f>Sheet1!$J$56-Sheet2!C2482</f>
        <v>-12109.847491246812</v>
      </c>
      <c r="E2482" s="4"/>
      <c r="F2482" s="1"/>
      <c r="G2482" s="1"/>
      <c r="H2482" s="1"/>
      <c r="I2482" s="4"/>
    </row>
    <row r="2483" spans="1:9" x14ac:dyDescent="0.3">
      <c r="A2483" s="3">
        <v>2482000</v>
      </c>
      <c r="B2483" s="4">
        <f t="shared" si="76"/>
        <v>16029.583333333334</v>
      </c>
      <c r="C2483" s="4">
        <f t="shared" si="77"/>
        <v>19293.781579007256</v>
      </c>
      <c r="D2483" s="4">
        <f>Sheet1!$J$56-Sheet2!C2483</f>
        <v>-12117.62097294665</v>
      </c>
      <c r="E2483" s="4"/>
      <c r="F2483" s="1"/>
      <c r="G2483" s="1"/>
      <c r="H2483" s="1"/>
      <c r="I2483" s="4"/>
    </row>
    <row r="2484" spans="1:9" x14ac:dyDescent="0.3">
      <c r="A2484" s="3">
        <v>2483000</v>
      </c>
      <c r="B2484" s="4">
        <f t="shared" si="76"/>
        <v>16036.041666666666</v>
      </c>
      <c r="C2484" s="4">
        <f t="shared" si="77"/>
        <v>19301.555060707102</v>
      </c>
      <c r="D2484" s="4">
        <f>Sheet1!$J$56-Sheet2!C2484</f>
        <v>-12125.394454646495</v>
      </c>
      <c r="E2484" s="4"/>
      <c r="F2484" s="1"/>
      <c r="G2484" s="1"/>
      <c r="H2484" s="1"/>
      <c r="I2484" s="4"/>
    </row>
    <row r="2485" spans="1:9" x14ac:dyDescent="0.3">
      <c r="A2485" s="3">
        <v>2484000</v>
      </c>
      <c r="B2485" s="4">
        <f t="shared" si="76"/>
        <v>16042.5</v>
      </c>
      <c r="C2485" s="4">
        <f t="shared" si="77"/>
        <v>19309.328542406944</v>
      </c>
      <c r="D2485" s="4">
        <f>Sheet1!$J$56-Sheet2!C2485</f>
        <v>-12133.167936346337</v>
      </c>
      <c r="E2485" s="4"/>
      <c r="F2485" s="1"/>
      <c r="G2485" s="1"/>
      <c r="H2485" s="1"/>
      <c r="I2485" s="4"/>
    </row>
    <row r="2486" spans="1:9" x14ac:dyDescent="0.3">
      <c r="A2486" s="3">
        <v>2485000</v>
      </c>
      <c r="B2486" s="4">
        <f t="shared" si="76"/>
        <v>16048.958333333334</v>
      </c>
      <c r="C2486" s="4">
        <f t="shared" si="77"/>
        <v>19317.102024106782</v>
      </c>
      <c r="D2486" s="4">
        <f>Sheet1!$J$56-Sheet2!C2486</f>
        <v>-12140.941418046175</v>
      </c>
      <c r="E2486" s="4"/>
      <c r="F2486" s="1"/>
      <c r="G2486" s="1"/>
      <c r="H2486" s="1"/>
      <c r="I2486" s="4"/>
    </row>
    <row r="2487" spans="1:9" x14ac:dyDescent="0.3">
      <c r="A2487" s="3">
        <v>2486000</v>
      </c>
      <c r="B2487" s="4">
        <f t="shared" si="76"/>
        <v>16055.416666666666</v>
      </c>
      <c r="C2487" s="4">
        <f t="shared" si="77"/>
        <v>19324.875505806627</v>
      </c>
      <c r="D2487" s="4">
        <f>Sheet1!$J$56-Sheet2!C2487</f>
        <v>-12148.714899746021</v>
      </c>
      <c r="E2487" s="4"/>
      <c r="F2487" s="1"/>
      <c r="G2487" s="1"/>
      <c r="H2487" s="1"/>
      <c r="I2487" s="4"/>
    </row>
    <row r="2488" spans="1:9" x14ac:dyDescent="0.3">
      <c r="A2488" s="3">
        <v>2487000</v>
      </c>
      <c r="B2488" s="4">
        <f t="shared" si="76"/>
        <v>16061.875</v>
      </c>
      <c r="C2488" s="4">
        <f t="shared" si="77"/>
        <v>19332.648987506469</v>
      </c>
      <c r="D2488" s="4">
        <f>Sheet1!$J$56-Sheet2!C2488</f>
        <v>-12156.488381445863</v>
      </c>
      <c r="E2488" s="4"/>
      <c r="F2488" s="1"/>
      <c r="G2488" s="1"/>
      <c r="H2488" s="1"/>
      <c r="I2488" s="4"/>
    </row>
    <row r="2489" spans="1:9" x14ac:dyDescent="0.3">
      <c r="A2489" s="3">
        <v>2488000</v>
      </c>
      <c r="B2489" s="4">
        <f t="shared" si="76"/>
        <v>16068.333333333334</v>
      </c>
      <c r="C2489" s="4">
        <f t="shared" si="77"/>
        <v>19340.422469206307</v>
      </c>
      <c r="D2489" s="4">
        <f>Sheet1!$J$56-Sheet2!C2489</f>
        <v>-12164.261863145701</v>
      </c>
      <c r="E2489" s="4"/>
      <c r="F2489" s="1"/>
      <c r="G2489" s="1"/>
      <c r="H2489" s="1"/>
      <c r="I2489" s="4"/>
    </row>
    <row r="2490" spans="1:9" x14ac:dyDescent="0.3">
      <c r="A2490" s="3">
        <v>2489000</v>
      </c>
      <c r="B2490" s="4">
        <f t="shared" si="76"/>
        <v>16074.791666666666</v>
      </c>
      <c r="C2490" s="4">
        <f t="shared" si="77"/>
        <v>19348.195950906153</v>
      </c>
      <c r="D2490" s="4">
        <f>Sheet1!$J$56-Sheet2!C2490</f>
        <v>-12172.035344845546</v>
      </c>
      <c r="E2490" s="4"/>
      <c r="F2490" s="1"/>
      <c r="G2490" s="1"/>
      <c r="H2490" s="1"/>
      <c r="I2490" s="4"/>
    </row>
    <row r="2491" spans="1:9" x14ac:dyDescent="0.3">
      <c r="A2491" s="3">
        <v>2490000</v>
      </c>
      <c r="B2491" s="4">
        <f t="shared" si="76"/>
        <v>16081.25</v>
      </c>
      <c r="C2491" s="4">
        <f t="shared" si="77"/>
        <v>19355.969432605991</v>
      </c>
      <c r="D2491" s="4">
        <f>Sheet1!$J$56-Sheet2!C2491</f>
        <v>-12179.808826545384</v>
      </c>
      <c r="E2491" s="4"/>
      <c r="F2491" s="1"/>
      <c r="G2491" s="1"/>
      <c r="H2491" s="1"/>
      <c r="I2491" s="4"/>
    </row>
    <row r="2492" spans="1:9" x14ac:dyDescent="0.3">
      <c r="A2492" s="3">
        <v>2491000</v>
      </c>
      <c r="B2492" s="4">
        <f t="shared" si="76"/>
        <v>16087.708333333334</v>
      </c>
      <c r="C2492" s="4">
        <f t="shared" si="77"/>
        <v>19363.742914305833</v>
      </c>
      <c r="D2492" s="4">
        <f>Sheet1!$J$56-Sheet2!C2492</f>
        <v>-12187.582308245226</v>
      </c>
      <c r="E2492" s="4"/>
      <c r="F2492" s="1"/>
      <c r="G2492" s="1"/>
      <c r="H2492" s="1"/>
      <c r="I2492" s="4"/>
    </row>
    <row r="2493" spans="1:9" x14ac:dyDescent="0.3">
      <c r="A2493" s="3">
        <v>2492000</v>
      </c>
      <c r="B2493" s="4">
        <f t="shared" si="76"/>
        <v>16094.166666666666</v>
      </c>
      <c r="C2493" s="4">
        <f t="shared" si="77"/>
        <v>19371.516396005678</v>
      </c>
      <c r="D2493" s="4">
        <f>Sheet1!$J$56-Sheet2!C2493</f>
        <v>-12195.355789945072</v>
      </c>
      <c r="E2493" s="4"/>
      <c r="F2493" s="1"/>
      <c r="G2493" s="1"/>
      <c r="H2493" s="1"/>
      <c r="I2493" s="4"/>
    </row>
    <row r="2494" spans="1:9" x14ac:dyDescent="0.3">
      <c r="A2494" s="3">
        <v>2493000</v>
      </c>
      <c r="B2494" s="4">
        <f t="shared" si="76"/>
        <v>16100.625</v>
      </c>
      <c r="C2494" s="4">
        <f t="shared" si="77"/>
        <v>19379.289877705516</v>
      </c>
      <c r="D2494" s="4">
        <f>Sheet1!$J$56-Sheet2!C2494</f>
        <v>-12203.12927164491</v>
      </c>
      <c r="E2494" s="4"/>
      <c r="F2494" s="1"/>
      <c r="G2494" s="1"/>
      <c r="H2494" s="1"/>
      <c r="I2494" s="4"/>
    </row>
    <row r="2495" spans="1:9" x14ac:dyDescent="0.3">
      <c r="A2495" s="3">
        <v>2494000</v>
      </c>
      <c r="B2495" s="4">
        <f t="shared" si="76"/>
        <v>16107.083333333334</v>
      </c>
      <c r="C2495" s="4">
        <f t="shared" si="77"/>
        <v>19387.063359405358</v>
      </c>
      <c r="D2495" s="4">
        <f>Sheet1!$J$56-Sheet2!C2495</f>
        <v>-12210.902753344752</v>
      </c>
      <c r="E2495" s="4"/>
      <c r="F2495" s="1"/>
      <c r="G2495" s="1"/>
      <c r="H2495" s="1"/>
      <c r="I2495" s="4"/>
    </row>
    <row r="2496" spans="1:9" x14ac:dyDescent="0.3">
      <c r="A2496" s="3">
        <v>2495000</v>
      </c>
      <c r="B2496" s="4">
        <f t="shared" si="76"/>
        <v>16113.541666666666</v>
      </c>
      <c r="C2496" s="4">
        <f t="shared" si="77"/>
        <v>19394.836841105203</v>
      </c>
      <c r="D2496" s="4">
        <f>Sheet1!$J$56-Sheet2!C2496</f>
        <v>-12218.676235044597</v>
      </c>
      <c r="E2496" s="4"/>
      <c r="F2496" s="1"/>
      <c r="G2496" s="1"/>
      <c r="H2496" s="1"/>
      <c r="I2496" s="4"/>
    </row>
    <row r="2497" spans="1:9" x14ac:dyDescent="0.3">
      <c r="A2497" s="3">
        <v>2496000</v>
      </c>
      <c r="B2497" s="4">
        <f t="shared" si="76"/>
        <v>16120</v>
      </c>
      <c r="C2497" s="4">
        <f t="shared" si="77"/>
        <v>19402.610322805042</v>
      </c>
      <c r="D2497" s="4">
        <f>Sheet1!$J$56-Sheet2!C2497</f>
        <v>-12226.449716744435</v>
      </c>
      <c r="E2497" s="4"/>
      <c r="F2497" s="1"/>
      <c r="G2497" s="1"/>
      <c r="H2497" s="1"/>
      <c r="I2497" s="4"/>
    </row>
    <row r="2498" spans="1:9" x14ac:dyDescent="0.3">
      <c r="A2498" s="3">
        <v>2497000</v>
      </c>
      <c r="B2498" s="4">
        <f t="shared" si="76"/>
        <v>16126.458333333334</v>
      </c>
      <c r="C2498" s="4">
        <f t="shared" si="77"/>
        <v>19410.383804504883</v>
      </c>
      <c r="D2498" s="4">
        <f>Sheet1!$J$56-Sheet2!C2498</f>
        <v>-12234.223198444277</v>
      </c>
      <c r="E2498" s="4"/>
      <c r="F2498" s="1"/>
      <c r="G2498" s="1"/>
      <c r="H2498" s="1"/>
      <c r="I2498" s="4"/>
    </row>
    <row r="2499" spans="1:9" x14ac:dyDescent="0.3">
      <c r="A2499" s="3">
        <v>2498000</v>
      </c>
      <c r="B2499" s="4">
        <f t="shared" ref="B2499:B2562" si="78">A2499*$B$1/12</f>
        <v>16132.916666666666</v>
      </c>
      <c r="C2499" s="4">
        <f t="shared" ref="C2499:C2562" si="79">-PMT($C$1/12,$D$1*12,A2499)</f>
        <v>19418.157286204725</v>
      </c>
      <c r="D2499" s="4">
        <f>Sheet1!$J$56-Sheet2!C2499</f>
        <v>-12241.996680144119</v>
      </c>
      <c r="E2499" s="4"/>
      <c r="F2499" s="1"/>
      <c r="G2499" s="1"/>
      <c r="H2499" s="1"/>
      <c r="I2499" s="4"/>
    </row>
    <row r="2500" spans="1:9" x14ac:dyDescent="0.3">
      <c r="A2500" s="3">
        <v>2499000</v>
      </c>
      <c r="B2500" s="4">
        <f t="shared" si="78"/>
        <v>16139.375</v>
      </c>
      <c r="C2500" s="4">
        <f t="shared" si="79"/>
        <v>19425.930767904567</v>
      </c>
      <c r="D2500" s="4">
        <f>Sheet1!$J$56-Sheet2!C2500</f>
        <v>-12249.770161843961</v>
      </c>
      <c r="E2500" s="4"/>
      <c r="F2500" s="1"/>
      <c r="G2500" s="1"/>
      <c r="H2500" s="1"/>
      <c r="I2500" s="4"/>
    </row>
    <row r="2501" spans="1:9" x14ac:dyDescent="0.3">
      <c r="A2501" s="3">
        <v>2500000</v>
      </c>
      <c r="B2501" s="4">
        <f t="shared" si="78"/>
        <v>16145.833333333334</v>
      </c>
      <c r="C2501" s="4">
        <f t="shared" si="79"/>
        <v>19433.704249604412</v>
      </c>
      <c r="D2501" s="4">
        <f>Sheet1!$J$56-Sheet2!C2501</f>
        <v>-12257.543643543806</v>
      </c>
      <c r="E2501" s="4"/>
      <c r="F2501" s="1"/>
      <c r="G2501" s="1"/>
      <c r="H2501" s="1"/>
      <c r="I2501" s="4"/>
    </row>
    <row r="2502" spans="1:9" x14ac:dyDescent="0.3">
      <c r="A2502" s="3">
        <v>2501000</v>
      </c>
      <c r="B2502" s="4">
        <f t="shared" si="78"/>
        <v>16152.291666666666</v>
      </c>
      <c r="C2502" s="4">
        <f t="shared" si="79"/>
        <v>19441.47773130425</v>
      </c>
      <c r="D2502" s="4">
        <f>Sheet1!$J$56-Sheet2!C2502</f>
        <v>-12265.317125243644</v>
      </c>
      <c r="E2502" s="4"/>
      <c r="F2502" s="1"/>
      <c r="G2502" s="1"/>
      <c r="H2502" s="1"/>
      <c r="I2502" s="4"/>
    </row>
    <row r="2503" spans="1:9" x14ac:dyDescent="0.3">
      <c r="A2503" s="3">
        <v>2502000</v>
      </c>
      <c r="B2503" s="4">
        <f t="shared" si="78"/>
        <v>16158.75</v>
      </c>
      <c r="C2503" s="4">
        <f t="shared" si="79"/>
        <v>19449.251213004092</v>
      </c>
      <c r="D2503" s="4">
        <f>Sheet1!$J$56-Sheet2!C2503</f>
        <v>-12273.090606943486</v>
      </c>
      <c r="E2503" s="4"/>
      <c r="F2503" s="1"/>
      <c r="G2503" s="1"/>
      <c r="H2503" s="1"/>
      <c r="I2503" s="4"/>
    </row>
    <row r="2504" spans="1:9" x14ac:dyDescent="0.3">
      <c r="A2504" s="3">
        <v>2503000</v>
      </c>
      <c r="B2504" s="4">
        <f t="shared" si="78"/>
        <v>16165.208333333334</v>
      </c>
      <c r="C2504" s="4">
        <f t="shared" si="79"/>
        <v>19457.024694703938</v>
      </c>
      <c r="D2504" s="4">
        <f>Sheet1!$J$56-Sheet2!C2504</f>
        <v>-12280.864088643331</v>
      </c>
      <c r="E2504" s="4"/>
      <c r="F2504" s="1"/>
      <c r="G2504" s="1"/>
      <c r="H2504" s="1"/>
      <c r="I2504" s="4"/>
    </row>
    <row r="2505" spans="1:9" x14ac:dyDescent="0.3">
      <c r="A2505" s="3">
        <v>2504000</v>
      </c>
      <c r="B2505" s="4">
        <f t="shared" si="78"/>
        <v>16171.666666666666</v>
      </c>
      <c r="C2505" s="4">
        <f t="shared" si="79"/>
        <v>19464.798176403776</v>
      </c>
      <c r="D2505" s="4">
        <f>Sheet1!$J$56-Sheet2!C2505</f>
        <v>-12288.63757034317</v>
      </c>
      <c r="E2505" s="4"/>
      <c r="F2505" s="1"/>
      <c r="G2505" s="1"/>
      <c r="H2505" s="1"/>
      <c r="I2505" s="4"/>
    </row>
    <row r="2506" spans="1:9" x14ac:dyDescent="0.3">
      <c r="A2506" s="3">
        <v>2505000</v>
      </c>
      <c r="B2506" s="4">
        <f t="shared" si="78"/>
        <v>16178.125</v>
      </c>
      <c r="C2506" s="4">
        <f t="shared" si="79"/>
        <v>19472.571658103618</v>
      </c>
      <c r="D2506" s="4">
        <f>Sheet1!$J$56-Sheet2!C2506</f>
        <v>-12296.411052043011</v>
      </c>
      <c r="E2506" s="4"/>
      <c r="F2506" s="1"/>
      <c r="G2506" s="1"/>
      <c r="H2506" s="1"/>
      <c r="I2506" s="4"/>
    </row>
    <row r="2507" spans="1:9" x14ac:dyDescent="0.3">
      <c r="A2507" s="3">
        <v>2506000</v>
      </c>
      <c r="B2507" s="4">
        <f t="shared" si="78"/>
        <v>16184.583333333334</v>
      </c>
      <c r="C2507" s="4">
        <f t="shared" si="79"/>
        <v>19480.345139803463</v>
      </c>
      <c r="D2507" s="4">
        <f>Sheet1!$J$56-Sheet2!C2507</f>
        <v>-12304.184533742857</v>
      </c>
      <c r="E2507" s="4"/>
      <c r="F2507" s="1"/>
      <c r="G2507" s="1"/>
      <c r="H2507" s="1"/>
      <c r="I2507" s="4"/>
    </row>
    <row r="2508" spans="1:9" x14ac:dyDescent="0.3">
      <c r="A2508" s="3">
        <v>2507000</v>
      </c>
      <c r="B2508" s="4">
        <f t="shared" si="78"/>
        <v>16191.041666666666</v>
      </c>
      <c r="C2508" s="4">
        <f t="shared" si="79"/>
        <v>19488.118621503301</v>
      </c>
      <c r="D2508" s="4">
        <f>Sheet1!$J$56-Sheet2!C2508</f>
        <v>-12311.958015442695</v>
      </c>
      <c r="E2508" s="4"/>
      <c r="F2508" s="1"/>
      <c r="G2508" s="1"/>
      <c r="H2508" s="1"/>
      <c r="I2508" s="4"/>
    </row>
    <row r="2509" spans="1:9" x14ac:dyDescent="0.3">
      <c r="A2509" s="3">
        <v>2508000</v>
      </c>
      <c r="B2509" s="4">
        <f t="shared" si="78"/>
        <v>16197.5</v>
      </c>
      <c r="C2509" s="4">
        <f t="shared" si="79"/>
        <v>19495.892103203143</v>
      </c>
      <c r="D2509" s="4">
        <f>Sheet1!$J$56-Sheet2!C2509</f>
        <v>-12319.731497142537</v>
      </c>
      <c r="E2509" s="4"/>
      <c r="F2509" s="1"/>
      <c r="G2509" s="1"/>
      <c r="H2509" s="1"/>
      <c r="I2509" s="4"/>
    </row>
    <row r="2510" spans="1:9" x14ac:dyDescent="0.3">
      <c r="A2510" s="3">
        <v>2509000</v>
      </c>
      <c r="B2510" s="4">
        <f t="shared" si="78"/>
        <v>16203.958333333334</v>
      </c>
      <c r="C2510" s="4">
        <f t="shared" si="79"/>
        <v>19503.665584902985</v>
      </c>
      <c r="D2510" s="4">
        <f>Sheet1!$J$56-Sheet2!C2510</f>
        <v>-12327.504978842378</v>
      </c>
      <c r="E2510" s="4"/>
      <c r="F2510" s="1"/>
      <c r="G2510" s="1"/>
      <c r="H2510" s="1"/>
      <c r="I2510" s="4"/>
    </row>
    <row r="2511" spans="1:9" x14ac:dyDescent="0.3">
      <c r="A2511" s="3">
        <v>2510000</v>
      </c>
      <c r="B2511" s="4">
        <f t="shared" si="78"/>
        <v>16210.416666666666</v>
      </c>
      <c r="C2511" s="4">
        <f t="shared" si="79"/>
        <v>19511.439066602827</v>
      </c>
      <c r="D2511" s="4">
        <f>Sheet1!$J$56-Sheet2!C2511</f>
        <v>-12335.27846054222</v>
      </c>
      <c r="E2511" s="4"/>
      <c r="F2511" s="1"/>
      <c r="G2511" s="1"/>
      <c r="H2511" s="1"/>
      <c r="I2511" s="4"/>
    </row>
    <row r="2512" spans="1:9" x14ac:dyDescent="0.3">
      <c r="A2512" s="3">
        <v>2511000</v>
      </c>
      <c r="B2512" s="4">
        <f t="shared" si="78"/>
        <v>16216.875</v>
      </c>
      <c r="C2512" s="4">
        <f t="shared" si="79"/>
        <v>19519.212548302668</v>
      </c>
      <c r="D2512" s="4">
        <f>Sheet1!$J$56-Sheet2!C2512</f>
        <v>-12343.051942242062</v>
      </c>
      <c r="E2512" s="4"/>
      <c r="F2512" s="1"/>
      <c r="G2512" s="1"/>
      <c r="H2512" s="1"/>
      <c r="I2512" s="4"/>
    </row>
    <row r="2513" spans="1:9" x14ac:dyDescent="0.3">
      <c r="A2513" s="3">
        <v>2512000</v>
      </c>
      <c r="B2513" s="4">
        <f t="shared" si="78"/>
        <v>16223.333333333334</v>
      </c>
      <c r="C2513" s="4">
        <f t="shared" si="79"/>
        <v>19526.98603000251</v>
      </c>
      <c r="D2513" s="4">
        <f>Sheet1!$J$56-Sheet2!C2513</f>
        <v>-12350.825423941904</v>
      </c>
      <c r="E2513" s="4"/>
      <c r="F2513" s="1"/>
      <c r="G2513" s="1"/>
      <c r="H2513" s="1"/>
      <c r="I2513" s="4"/>
    </row>
    <row r="2514" spans="1:9" x14ac:dyDescent="0.3">
      <c r="A2514" s="3">
        <v>2513000</v>
      </c>
      <c r="B2514" s="4">
        <f t="shared" si="78"/>
        <v>16229.791666666666</v>
      </c>
      <c r="C2514" s="4">
        <f t="shared" si="79"/>
        <v>19534.759511702352</v>
      </c>
      <c r="D2514" s="4">
        <f>Sheet1!$J$56-Sheet2!C2514</f>
        <v>-12358.598905641746</v>
      </c>
      <c r="E2514" s="4"/>
      <c r="F2514" s="1"/>
      <c r="G2514" s="1"/>
      <c r="H2514" s="1"/>
      <c r="I2514" s="4"/>
    </row>
    <row r="2515" spans="1:9" x14ac:dyDescent="0.3">
      <c r="A2515" s="3">
        <v>2514000</v>
      </c>
      <c r="B2515" s="4">
        <f t="shared" si="78"/>
        <v>16236.25</v>
      </c>
      <c r="C2515" s="4">
        <f t="shared" si="79"/>
        <v>19542.532993402197</v>
      </c>
      <c r="D2515" s="4">
        <f>Sheet1!$J$56-Sheet2!C2515</f>
        <v>-12366.372387341591</v>
      </c>
      <c r="E2515" s="4"/>
      <c r="F2515" s="1"/>
      <c r="G2515" s="1"/>
      <c r="H2515" s="1"/>
      <c r="I2515" s="4"/>
    </row>
    <row r="2516" spans="1:9" x14ac:dyDescent="0.3">
      <c r="A2516" s="3">
        <v>2515000</v>
      </c>
      <c r="B2516" s="4">
        <f t="shared" si="78"/>
        <v>16242.708333333334</v>
      </c>
      <c r="C2516" s="4">
        <f t="shared" si="79"/>
        <v>19550.306475102036</v>
      </c>
      <c r="D2516" s="4">
        <f>Sheet1!$J$56-Sheet2!C2516</f>
        <v>-12374.145869041429</v>
      </c>
      <c r="E2516" s="4"/>
      <c r="F2516" s="1"/>
      <c r="G2516" s="1"/>
      <c r="H2516" s="1"/>
      <c r="I2516" s="4"/>
    </row>
    <row r="2517" spans="1:9" x14ac:dyDescent="0.3">
      <c r="A2517" s="3">
        <v>2516000</v>
      </c>
      <c r="B2517" s="4">
        <f t="shared" si="78"/>
        <v>16249.166666666666</v>
      </c>
      <c r="C2517" s="4">
        <f t="shared" si="79"/>
        <v>19558.079956801877</v>
      </c>
      <c r="D2517" s="4">
        <f>Sheet1!$J$56-Sheet2!C2517</f>
        <v>-12381.919350741271</v>
      </c>
      <c r="E2517" s="4"/>
      <c r="F2517" s="1"/>
      <c r="G2517" s="1"/>
      <c r="H2517" s="1"/>
      <c r="I2517" s="4"/>
    </row>
    <row r="2518" spans="1:9" x14ac:dyDescent="0.3">
      <c r="A2518" s="3">
        <v>2517000</v>
      </c>
      <c r="B2518" s="4">
        <f t="shared" si="78"/>
        <v>16255.625</v>
      </c>
      <c r="C2518" s="4">
        <f t="shared" si="79"/>
        <v>19565.853438501723</v>
      </c>
      <c r="D2518" s="4">
        <f>Sheet1!$J$56-Sheet2!C2518</f>
        <v>-12389.692832441116</v>
      </c>
      <c r="E2518" s="4"/>
      <c r="F2518" s="1"/>
      <c r="G2518" s="1"/>
      <c r="H2518" s="1"/>
      <c r="I2518" s="4"/>
    </row>
    <row r="2519" spans="1:9" x14ac:dyDescent="0.3">
      <c r="A2519" s="3">
        <v>2518000</v>
      </c>
      <c r="B2519" s="4">
        <f t="shared" si="78"/>
        <v>16262.083333333334</v>
      </c>
      <c r="C2519" s="4">
        <f t="shared" si="79"/>
        <v>19573.626920201561</v>
      </c>
      <c r="D2519" s="4">
        <f>Sheet1!$J$56-Sheet2!C2519</f>
        <v>-12397.466314140955</v>
      </c>
      <c r="E2519" s="4"/>
      <c r="F2519" s="1"/>
      <c r="G2519" s="1"/>
      <c r="H2519" s="1"/>
      <c r="I2519" s="4"/>
    </row>
    <row r="2520" spans="1:9" x14ac:dyDescent="0.3">
      <c r="A2520" s="3">
        <v>2519000</v>
      </c>
      <c r="B2520" s="4">
        <f t="shared" si="78"/>
        <v>16268.541666666666</v>
      </c>
      <c r="C2520" s="4">
        <f t="shared" si="79"/>
        <v>19581.400401901403</v>
      </c>
      <c r="D2520" s="4">
        <f>Sheet1!$J$56-Sheet2!C2520</f>
        <v>-12405.239795840796</v>
      </c>
      <c r="E2520" s="4"/>
      <c r="F2520" s="1"/>
      <c r="G2520" s="1"/>
      <c r="H2520" s="1"/>
      <c r="I2520" s="4"/>
    </row>
    <row r="2521" spans="1:9" x14ac:dyDescent="0.3">
      <c r="A2521" s="3">
        <v>2520000</v>
      </c>
      <c r="B2521" s="4">
        <f t="shared" si="78"/>
        <v>16275</v>
      </c>
      <c r="C2521" s="4">
        <f t="shared" si="79"/>
        <v>19589.173883601245</v>
      </c>
      <c r="D2521" s="4">
        <f>Sheet1!$J$56-Sheet2!C2521</f>
        <v>-12413.013277540638</v>
      </c>
      <c r="E2521" s="4"/>
      <c r="F2521" s="1"/>
      <c r="G2521" s="1"/>
      <c r="H2521" s="1"/>
      <c r="I2521" s="4"/>
    </row>
    <row r="2522" spans="1:9" x14ac:dyDescent="0.3">
      <c r="A2522" s="3">
        <v>2521000</v>
      </c>
      <c r="B2522" s="4">
        <f t="shared" si="78"/>
        <v>16281.458333333334</v>
      </c>
      <c r="C2522" s="4">
        <f t="shared" si="79"/>
        <v>19596.947365301086</v>
      </c>
      <c r="D2522" s="4">
        <f>Sheet1!$J$56-Sheet2!C2522</f>
        <v>-12420.78675924048</v>
      </c>
      <c r="E2522" s="4"/>
      <c r="F2522" s="1"/>
      <c r="G2522" s="1"/>
      <c r="H2522" s="1"/>
      <c r="I2522" s="4"/>
    </row>
    <row r="2523" spans="1:9" x14ac:dyDescent="0.3">
      <c r="A2523" s="3">
        <v>2522000</v>
      </c>
      <c r="B2523" s="4">
        <f t="shared" si="78"/>
        <v>16287.916666666666</v>
      </c>
      <c r="C2523" s="4">
        <f t="shared" si="79"/>
        <v>19604.720847000928</v>
      </c>
      <c r="D2523" s="4">
        <f>Sheet1!$J$56-Sheet2!C2523</f>
        <v>-12428.560240940322</v>
      </c>
      <c r="E2523" s="4"/>
      <c r="F2523" s="1"/>
      <c r="G2523" s="1"/>
      <c r="H2523" s="1"/>
      <c r="I2523" s="4"/>
    </row>
    <row r="2524" spans="1:9" x14ac:dyDescent="0.3">
      <c r="A2524" s="3">
        <v>2523000</v>
      </c>
      <c r="B2524" s="4">
        <f t="shared" si="78"/>
        <v>16294.375</v>
      </c>
      <c r="C2524" s="4">
        <f t="shared" si="79"/>
        <v>19612.49432870077</v>
      </c>
      <c r="D2524" s="4">
        <f>Sheet1!$J$56-Sheet2!C2524</f>
        <v>-12436.333722640164</v>
      </c>
      <c r="E2524" s="4"/>
      <c r="F2524" s="1"/>
      <c r="G2524" s="1"/>
      <c r="H2524" s="1"/>
      <c r="I2524" s="4"/>
    </row>
    <row r="2525" spans="1:9" x14ac:dyDescent="0.3">
      <c r="A2525" s="3">
        <v>2524000</v>
      </c>
      <c r="B2525" s="4">
        <f t="shared" si="78"/>
        <v>16300.833333333334</v>
      </c>
      <c r="C2525" s="4">
        <f t="shared" si="79"/>
        <v>19620.267810400612</v>
      </c>
      <c r="D2525" s="4">
        <f>Sheet1!$J$56-Sheet2!C2525</f>
        <v>-12444.107204340005</v>
      </c>
      <c r="E2525" s="4"/>
      <c r="F2525" s="1"/>
      <c r="G2525" s="1"/>
      <c r="H2525" s="1"/>
      <c r="I2525" s="4"/>
    </row>
    <row r="2526" spans="1:9" x14ac:dyDescent="0.3">
      <c r="A2526" s="3">
        <v>2525000</v>
      </c>
      <c r="B2526" s="4">
        <f t="shared" si="78"/>
        <v>16307.291666666666</v>
      </c>
      <c r="C2526" s="4">
        <f t="shared" si="79"/>
        <v>19628.041292100454</v>
      </c>
      <c r="D2526" s="4">
        <f>Sheet1!$J$56-Sheet2!C2526</f>
        <v>-12451.880686039847</v>
      </c>
      <c r="E2526" s="4"/>
      <c r="F2526" s="1"/>
      <c r="G2526" s="1"/>
      <c r="H2526" s="1"/>
      <c r="I2526" s="4"/>
    </row>
    <row r="2527" spans="1:9" x14ac:dyDescent="0.3">
      <c r="A2527" s="3">
        <v>2526000</v>
      </c>
      <c r="B2527" s="4">
        <f t="shared" si="78"/>
        <v>16313.75</v>
      </c>
      <c r="C2527" s="4">
        <f t="shared" si="79"/>
        <v>19635.814773800295</v>
      </c>
      <c r="D2527" s="4">
        <f>Sheet1!$J$56-Sheet2!C2527</f>
        <v>-12459.654167739689</v>
      </c>
      <c r="E2527" s="4"/>
      <c r="F2527" s="1"/>
      <c r="G2527" s="1"/>
      <c r="H2527" s="1"/>
      <c r="I2527" s="4"/>
    </row>
    <row r="2528" spans="1:9" x14ac:dyDescent="0.3">
      <c r="A2528" s="3">
        <v>2527000</v>
      </c>
      <c r="B2528" s="4">
        <f t="shared" si="78"/>
        <v>16320.208333333334</v>
      </c>
      <c r="C2528" s="4">
        <f t="shared" si="79"/>
        <v>19643.588255500137</v>
      </c>
      <c r="D2528" s="4">
        <f>Sheet1!$J$56-Sheet2!C2528</f>
        <v>-12467.427649439531</v>
      </c>
      <c r="E2528" s="4"/>
      <c r="F2528" s="1"/>
      <c r="G2528" s="1"/>
      <c r="H2528" s="1"/>
      <c r="I2528" s="4"/>
    </row>
    <row r="2529" spans="1:9" x14ac:dyDescent="0.3">
      <c r="A2529" s="3">
        <v>2528000</v>
      </c>
      <c r="B2529" s="4">
        <f t="shared" si="78"/>
        <v>16326.666666666666</v>
      </c>
      <c r="C2529" s="4">
        <f t="shared" si="79"/>
        <v>19651.361737199979</v>
      </c>
      <c r="D2529" s="4">
        <f>Sheet1!$J$56-Sheet2!C2529</f>
        <v>-12475.201131139373</v>
      </c>
      <c r="E2529" s="4"/>
      <c r="F2529" s="1"/>
      <c r="G2529" s="1"/>
      <c r="H2529" s="1"/>
      <c r="I2529" s="4"/>
    </row>
    <row r="2530" spans="1:9" x14ac:dyDescent="0.3">
      <c r="A2530" s="3">
        <v>2529000</v>
      </c>
      <c r="B2530" s="4">
        <f t="shared" si="78"/>
        <v>16333.125</v>
      </c>
      <c r="C2530" s="4">
        <f t="shared" si="79"/>
        <v>19659.135218899821</v>
      </c>
      <c r="D2530" s="4">
        <f>Sheet1!$J$56-Sheet2!C2530</f>
        <v>-12482.974612839214</v>
      </c>
      <c r="E2530" s="4"/>
      <c r="F2530" s="1"/>
      <c r="G2530" s="1"/>
      <c r="H2530" s="1"/>
      <c r="I2530" s="4"/>
    </row>
    <row r="2531" spans="1:9" x14ac:dyDescent="0.3">
      <c r="A2531" s="3">
        <v>2530000</v>
      </c>
      <c r="B2531" s="4">
        <f t="shared" si="78"/>
        <v>16339.583333333334</v>
      </c>
      <c r="C2531" s="4">
        <f t="shared" si="79"/>
        <v>19666.908700599663</v>
      </c>
      <c r="D2531" s="4">
        <f>Sheet1!$J$56-Sheet2!C2531</f>
        <v>-12490.748094539056</v>
      </c>
      <c r="E2531" s="4"/>
      <c r="F2531" s="1"/>
      <c r="G2531" s="1"/>
      <c r="H2531" s="1"/>
      <c r="I2531" s="4"/>
    </row>
    <row r="2532" spans="1:9" x14ac:dyDescent="0.3">
      <c r="A2532" s="3">
        <v>2531000</v>
      </c>
      <c r="B2532" s="4">
        <f t="shared" si="78"/>
        <v>16346.041666666666</v>
      </c>
      <c r="C2532" s="4">
        <f t="shared" si="79"/>
        <v>19674.682182299504</v>
      </c>
      <c r="D2532" s="4">
        <f>Sheet1!$J$56-Sheet2!C2532</f>
        <v>-12498.521576238898</v>
      </c>
      <c r="E2532" s="4"/>
      <c r="F2532" s="1"/>
      <c r="G2532" s="1"/>
      <c r="H2532" s="1"/>
      <c r="I2532" s="4"/>
    </row>
    <row r="2533" spans="1:9" x14ac:dyDescent="0.3">
      <c r="A2533" s="3">
        <v>2532000</v>
      </c>
      <c r="B2533" s="4">
        <f t="shared" si="78"/>
        <v>16352.5</v>
      </c>
      <c r="C2533" s="4">
        <f t="shared" si="79"/>
        <v>19682.455663999346</v>
      </c>
      <c r="D2533" s="4">
        <f>Sheet1!$J$56-Sheet2!C2533</f>
        <v>-12506.29505793874</v>
      </c>
      <c r="E2533" s="4"/>
      <c r="F2533" s="1"/>
      <c r="G2533" s="1"/>
      <c r="H2533" s="1"/>
      <c r="I2533" s="4"/>
    </row>
    <row r="2534" spans="1:9" x14ac:dyDescent="0.3">
      <c r="A2534" s="3">
        <v>2533000</v>
      </c>
      <c r="B2534" s="4">
        <f t="shared" si="78"/>
        <v>16358.958333333334</v>
      </c>
      <c r="C2534" s="4">
        <f t="shared" si="79"/>
        <v>19690.229145699188</v>
      </c>
      <c r="D2534" s="4">
        <f>Sheet1!$J$56-Sheet2!C2534</f>
        <v>-12514.068539638582</v>
      </c>
      <c r="E2534" s="4"/>
      <c r="F2534" s="1"/>
      <c r="G2534" s="1"/>
      <c r="H2534" s="1"/>
      <c r="I2534" s="4"/>
    </row>
    <row r="2535" spans="1:9" x14ac:dyDescent="0.3">
      <c r="A2535" s="3">
        <v>2534000</v>
      </c>
      <c r="B2535" s="4">
        <f t="shared" si="78"/>
        <v>16365.416666666666</v>
      </c>
      <c r="C2535" s="4">
        <f t="shared" si="79"/>
        <v>19698.00262739903</v>
      </c>
      <c r="D2535" s="4">
        <f>Sheet1!$J$56-Sheet2!C2535</f>
        <v>-12521.842021338423</v>
      </c>
      <c r="E2535" s="4"/>
      <c r="F2535" s="1"/>
      <c r="G2535" s="1"/>
      <c r="H2535" s="1"/>
      <c r="I2535" s="4"/>
    </row>
    <row r="2536" spans="1:9" x14ac:dyDescent="0.3">
      <c r="A2536" s="3">
        <v>2535000</v>
      </c>
      <c r="B2536" s="4">
        <f t="shared" si="78"/>
        <v>16371.875</v>
      </c>
      <c r="C2536" s="4">
        <f t="shared" si="79"/>
        <v>19705.776109098872</v>
      </c>
      <c r="D2536" s="4">
        <f>Sheet1!$J$56-Sheet2!C2536</f>
        <v>-12529.615503038265</v>
      </c>
      <c r="E2536" s="4"/>
      <c r="F2536" s="1"/>
      <c r="G2536" s="1"/>
      <c r="H2536" s="1"/>
      <c r="I2536" s="4"/>
    </row>
    <row r="2537" spans="1:9" x14ac:dyDescent="0.3">
      <c r="A2537" s="3">
        <v>2536000</v>
      </c>
      <c r="B2537" s="4">
        <f t="shared" si="78"/>
        <v>16378.333333333334</v>
      </c>
      <c r="C2537" s="4">
        <f t="shared" si="79"/>
        <v>19713.549590798713</v>
      </c>
      <c r="D2537" s="4">
        <f>Sheet1!$J$56-Sheet2!C2537</f>
        <v>-12537.388984738107</v>
      </c>
      <c r="E2537" s="4"/>
      <c r="F2537" s="1"/>
      <c r="G2537" s="1"/>
      <c r="H2537" s="1"/>
      <c r="I2537" s="4"/>
    </row>
    <row r="2538" spans="1:9" x14ac:dyDescent="0.3">
      <c r="A2538" s="3">
        <v>2537000</v>
      </c>
      <c r="B2538" s="4">
        <f t="shared" si="78"/>
        <v>16384.791666666668</v>
      </c>
      <c r="C2538" s="4">
        <f t="shared" si="79"/>
        <v>19721.323072498555</v>
      </c>
      <c r="D2538" s="4">
        <f>Sheet1!$J$56-Sheet2!C2538</f>
        <v>-12545.162466437949</v>
      </c>
      <c r="E2538" s="4"/>
      <c r="F2538" s="1"/>
      <c r="G2538" s="1"/>
      <c r="H2538" s="1"/>
      <c r="I2538" s="4"/>
    </row>
    <row r="2539" spans="1:9" x14ac:dyDescent="0.3">
      <c r="A2539" s="3">
        <v>2538000</v>
      </c>
      <c r="B2539" s="4">
        <f t="shared" si="78"/>
        <v>16391.25</v>
      </c>
      <c r="C2539" s="4">
        <f t="shared" si="79"/>
        <v>19729.096554198397</v>
      </c>
      <c r="D2539" s="4">
        <f>Sheet1!$J$56-Sheet2!C2539</f>
        <v>-12552.935948137791</v>
      </c>
      <c r="E2539" s="4"/>
      <c r="F2539" s="1"/>
      <c r="G2539" s="1"/>
      <c r="H2539" s="1"/>
      <c r="I2539" s="4"/>
    </row>
    <row r="2540" spans="1:9" x14ac:dyDescent="0.3">
      <c r="A2540" s="3">
        <v>2539000</v>
      </c>
      <c r="B2540" s="4">
        <f t="shared" si="78"/>
        <v>16397.708333333332</v>
      </c>
      <c r="C2540" s="4">
        <f t="shared" si="79"/>
        <v>19736.870035898239</v>
      </c>
      <c r="D2540" s="4">
        <f>Sheet1!$J$56-Sheet2!C2540</f>
        <v>-12560.709429837632</v>
      </c>
      <c r="E2540" s="4"/>
      <c r="F2540" s="1"/>
      <c r="G2540" s="1"/>
      <c r="H2540" s="1"/>
      <c r="I2540" s="4"/>
    </row>
    <row r="2541" spans="1:9" x14ac:dyDescent="0.3">
      <c r="A2541" s="3">
        <v>2540000</v>
      </c>
      <c r="B2541" s="4">
        <f t="shared" si="78"/>
        <v>16404.166666666668</v>
      </c>
      <c r="C2541" s="4">
        <f t="shared" si="79"/>
        <v>19744.643517598081</v>
      </c>
      <c r="D2541" s="4">
        <f>Sheet1!$J$56-Sheet2!C2541</f>
        <v>-12568.482911537474</v>
      </c>
      <c r="E2541" s="4"/>
      <c r="F2541" s="1"/>
      <c r="G2541" s="1"/>
      <c r="H2541" s="1"/>
      <c r="I2541" s="4"/>
    </row>
    <row r="2542" spans="1:9" x14ac:dyDescent="0.3">
      <c r="A2542" s="3">
        <v>2541000</v>
      </c>
      <c r="B2542" s="4">
        <f t="shared" si="78"/>
        <v>16410.625</v>
      </c>
      <c r="C2542" s="4">
        <f t="shared" si="79"/>
        <v>19752.416999297922</v>
      </c>
      <c r="D2542" s="4">
        <f>Sheet1!$J$56-Sheet2!C2542</f>
        <v>-12576.256393237316</v>
      </c>
      <c r="E2542" s="4"/>
      <c r="F2542" s="1"/>
      <c r="G2542" s="1"/>
      <c r="H2542" s="1"/>
      <c r="I2542" s="4"/>
    </row>
    <row r="2543" spans="1:9" x14ac:dyDescent="0.3">
      <c r="A2543" s="3">
        <v>2542000</v>
      </c>
      <c r="B2543" s="4">
        <f t="shared" si="78"/>
        <v>16417.083333333332</v>
      </c>
      <c r="C2543" s="4">
        <f t="shared" si="79"/>
        <v>19760.190480997764</v>
      </c>
      <c r="D2543" s="4">
        <f>Sheet1!$J$56-Sheet2!C2543</f>
        <v>-12584.029874937158</v>
      </c>
      <c r="E2543" s="4"/>
      <c r="F2543" s="1"/>
      <c r="G2543" s="1"/>
      <c r="H2543" s="1"/>
      <c r="I2543" s="4"/>
    </row>
    <row r="2544" spans="1:9" x14ac:dyDescent="0.3">
      <c r="A2544" s="3">
        <v>2543000</v>
      </c>
      <c r="B2544" s="4">
        <f t="shared" si="78"/>
        <v>16423.541666666668</v>
      </c>
      <c r="C2544" s="4">
        <f t="shared" si="79"/>
        <v>19767.963962697606</v>
      </c>
      <c r="D2544" s="4">
        <f>Sheet1!$J$56-Sheet2!C2544</f>
        <v>-12591.803356637</v>
      </c>
      <c r="E2544" s="4"/>
      <c r="F2544" s="1"/>
      <c r="G2544" s="1"/>
      <c r="H2544" s="1"/>
      <c r="I2544" s="4"/>
    </row>
    <row r="2545" spans="1:9" x14ac:dyDescent="0.3">
      <c r="A2545" s="3">
        <v>2544000</v>
      </c>
      <c r="B2545" s="4">
        <f t="shared" si="78"/>
        <v>16430</v>
      </c>
      <c r="C2545" s="4">
        <f t="shared" si="79"/>
        <v>19775.737444397448</v>
      </c>
      <c r="D2545" s="4">
        <f>Sheet1!$J$56-Sheet2!C2545</f>
        <v>-12599.576838336841</v>
      </c>
      <c r="E2545" s="4"/>
      <c r="F2545" s="1"/>
      <c r="G2545" s="1"/>
      <c r="H2545" s="1"/>
      <c r="I2545" s="4"/>
    </row>
    <row r="2546" spans="1:9" x14ac:dyDescent="0.3">
      <c r="A2546" s="3">
        <v>2545000</v>
      </c>
      <c r="B2546" s="4">
        <f t="shared" si="78"/>
        <v>16436.458333333332</v>
      </c>
      <c r="C2546" s="4">
        <f t="shared" si="79"/>
        <v>19783.510926097289</v>
      </c>
      <c r="D2546" s="4">
        <f>Sheet1!$J$56-Sheet2!C2546</f>
        <v>-12607.350320036683</v>
      </c>
      <c r="E2546" s="4"/>
      <c r="F2546" s="1"/>
      <c r="G2546" s="1"/>
      <c r="H2546" s="1"/>
      <c r="I2546" s="4"/>
    </row>
    <row r="2547" spans="1:9" x14ac:dyDescent="0.3">
      <c r="A2547" s="3">
        <v>2546000</v>
      </c>
      <c r="B2547" s="4">
        <f t="shared" si="78"/>
        <v>16442.916666666668</v>
      </c>
      <c r="C2547" s="4">
        <f t="shared" si="79"/>
        <v>19791.284407797131</v>
      </c>
      <c r="D2547" s="4">
        <f>Sheet1!$J$56-Sheet2!C2547</f>
        <v>-12615.123801736525</v>
      </c>
      <c r="E2547" s="4"/>
      <c r="F2547" s="1"/>
      <c r="G2547" s="1"/>
      <c r="H2547" s="1"/>
      <c r="I2547" s="4"/>
    </row>
    <row r="2548" spans="1:9" x14ac:dyDescent="0.3">
      <c r="A2548" s="3">
        <v>2547000</v>
      </c>
      <c r="B2548" s="4">
        <f t="shared" si="78"/>
        <v>16449.375</v>
      </c>
      <c r="C2548" s="4">
        <f t="shared" si="79"/>
        <v>19799.057889496973</v>
      </c>
      <c r="D2548" s="4">
        <f>Sheet1!$J$56-Sheet2!C2548</f>
        <v>-12622.897283436367</v>
      </c>
      <c r="E2548" s="4"/>
      <c r="F2548" s="1"/>
      <c r="G2548" s="1"/>
      <c r="H2548" s="1"/>
      <c r="I2548" s="4"/>
    </row>
    <row r="2549" spans="1:9" x14ac:dyDescent="0.3">
      <c r="A2549" s="3">
        <v>2548000</v>
      </c>
      <c r="B2549" s="4">
        <f t="shared" si="78"/>
        <v>16455.833333333332</v>
      </c>
      <c r="C2549" s="4">
        <f t="shared" si="79"/>
        <v>19806.831371196815</v>
      </c>
      <c r="D2549" s="4">
        <f>Sheet1!$J$56-Sheet2!C2549</f>
        <v>-12630.670765136209</v>
      </c>
      <c r="E2549" s="4"/>
      <c r="F2549" s="1"/>
      <c r="G2549" s="1"/>
      <c r="H2549" s="1"/>
      <c r="I2549" s="4"/>
    </row>
    <row r="2550" spans="1:9" x14ac:dyDescent="0.3">
      <c r="A2550" s="3">
        <v>2549000</v>
      </c>
      <c r="B2550" s="4">
        <f t="shared" si="78"/>
        <v>16462.291666666668</v>
      </c>
      <c r="C2550" s="4">
        <f t="shared" si="79"/>
        <v>19814.604852896657</v>
      </c>
      <c r="D2550" s="4">
        <f>Sheet1!$J$56-Sheet2!C2550</f>
        <v>-12638.44424683605</v>
      </c>
      <c r="E2550" s="4"/>
      <c r="F2550" s="1"/>
      <c r="G2550" s="1"/>
      <c r="H2550" s="1"/>
      <c r="I2550" s="4"/>
    </row>
    <row r="2551" spans="1:9" x14ac:dyDescent="0.3">
      <c r="A2551" s="3">
        <v>2550000</v>
      </c>
      <c r="B2551" s="4">
        <f t="shared" si="78"/>
        <v>16468.75</v>
      </c>
      <c r="C2551" s="4">
        <f t="shared" si="79"/>
        <v>19822.378334596498</v>
      </c>
      <c r="D2551" s="4">
        <f>Sheet1!$J$56-Sheet2!C2551</f>
        <v>-12646.217728535892</v>
      </c>
      <c r="E2551" s="4"/>
      <c r="F2551" s="1"/>
      <c r="G2551" s="1"/>
      <c r="H2551" s="1"/>
      <c r="I2551" s="4"/>
    </row>
    <row r="2552" spans="1:9" x14ac:dyDescent="0.3">
      <c r="A2552" s="3">
        <v>2551000</v>
      </c>
      <c r="B2552" s="4">
        <f t="shared" si="78"/>
        <v>16475.208333333332</v>
      </c>
      <c r="C2552" s="4">
        <f t="shared" si="79"/>
        <v>19830.15181629634</v>
      </c>
      <c r="D2552" s="4">
        <f>Sheet1!$J$56-Sheet2!C2552</f>
        <v>-12653.991210235734</v>
      </c>
      <c r="E2552" s="4"/>
      <c r="F2552" s="1"/>
      <c r="G2552" s="1"/>
      <c r="H2552" s="1"/>
      <c r="I2552" s="4"/>
    </row>
    <row r="2553" spans="1:9" x14ac:dyDescent="0.3">
      <c r="A2553" s="3">
        <v>2552000</v>
      </c>
      <c r="B2553" s="4">
        <f t="shared" si="78"/>
        <v>16481.666666666668</v>
      </c>
      <c r="C2553" s="4">
        <f t="shared" si="79"/>
        <v>19837.925297996182</v>
      </c>
      <c r="D2553" s="4">
        <f>Sheet1!$J$56-Sheet2!C2553</f>
        <v>-12661.764691935576</v>
      </c>
      <c r="E2553" s="4"/>
      <c r="F2553" s="1"/>
      <c r="G2553" s="1"/>
      <c r="H2553" s="1"/>
      <c r="I2553" s="4"/>
    </row>
    <row r="2554" spans="1:9" x14ac:dyDescent="0.3">
      <c r="A2554" s="3">
        <v>2553000</v>
      </c>
      <c r="B2554" s="4">
        <f t="shared" si="78"/>
        <v>16488.125</v>
      </c>
      <c r="C2554" s="4">
        <f t="shared" si="79"/>
        <v>19845.698779696024</v>
      </c>
      <c r="D2554" s="4">
        <f>Sheet1!$J$56-Sheet2!C2554</f>
        <v>-12669.538173635417</v>
      </c>
      <c r="E2554" s="4"/>
      <c r="F2554" s="1"/>
      <c r="G2554" s="1"/>
      <c r="H2554" s="1"/>
      <c r="I2554" s="4"/>
    </row>
    <row r="2555" spans="1:9" x14ac:dyDescent="0.3">
      <c r="A2555" s="3">
        <v>2554000</v>
      </c>
      <c r="B2555" s="4">
        <f t="shared" si="78"/>
        <v>16494.583333333332</v>
      </c>
      <c r="C2555" s="4">
        <f t="shared" si="79"/>
        <v>19853.472261395866</v>
      </c>
      <c r="D2555" s="4">
        <f>Sheet1!$J$56-Sheet2!C2555</f>
        <v>-12677.311655335259</v>
      </c>
      <c r="E2555" s="4"/>
      <c r="F2555" s="1"/>
      <c r="G2555" s="1"/>
      <c r="H2555" s="1"/>
      <c r="I2555" s="4"/>
    </row>
    <row r="2556" spans="1:9" x14ac:dyDescent="0.3">
      <c r="A2556" s="3">
        <v>2555000</v>
      </c>
      <c r="B2556" s="4">
        <f t="shared" si="78"/>
        <v>16501.041666666668</v>
      </c>
      <c r="C2556" s="4">
        <f t="shared" si="79"/>
        <v>19861.245743095707</v>
      </c>
      <c r="D2556" s="4">
        <f>Sheet1!$J$56-Sheet2!C2556</f>
        <v>-12685.085137035101</v>
      </c>
      <c r="E2556" s="4"/>
      <c r="F2556" s="1"/>
      <c r="G2556" s="1"/>
      <c r="H2556" s="1"/>
      <c r="I2556" s="4"/>
    </row>
    <row r="2557" spans="1:9" x14ac:dyDescent="0.3">
      <c r="A2557" s="3">
        <v>2556000</v>
      </c>
      <c r="B2557" s="4">
        <f t="shared" si="78"/>
        <v>16507.5</v>
      </c>
      <c r="C2557" s="4">
        <f t="shared" si="79"/>
        <v>19869.019224795549</v>
      </c>
      <c r="D2557" s="4">
        <f>Sheet1!$J$56-Sheet2!C2557</f>
        <v>-12692.858618734943</v>
      </c>
      <c r="E2557" s="4"/>
      <c r="F2557" s="1"/>
      <c r="G2557" s="1"/>
      <c r="H2557" s="1"/>
      <c r="I2557" s="4"/>
    </row>
    <row r="2558" spans="1:9" x14ac:dyDescent="0.3">
      <c r="A2558" s="3">
        <v>2557000</v>
      </c>
      <c r="B2558" s="4">
        <f t="shared" si="78"/>
        <v>16513.958333333332</v>
      </c>
      <c r="C2558" s="4">
        <f t="shared" si="79"/>
        <v>19876.792706495391</v>
      </c>
      <c r="D2558" s="4">
        <f>Sheet1!$J$56-Sheet2!C2558</f>
        <v>-12700.632100434785</v>
      </c>
      <c r="E2558" s="4"/>
      <c r="F2558" s="1"/>
      <c r="G2558" s="1"/>
      <c r="H2558" s="1"/>
      <c r="I2558" s="4"/>
    </row>
    <row r="2559" spans="1:9" x14ac:dyDescent="0.3">
      <c r="A2559" s="3">
        <v>2558000</v>
      </c>
      <c r="B2559" s="4">
        <f t="shared" si="78"/>
        <v>16520.416666666668</v>
      </c>
      <c r="C2559" s="4">
        <f t="shared" si="79"/>
        <v>19884.566188195233</v>
      </c>
      <c r="D2559" s="4">
        <f>Sheet1!$J$56-Sheet2!C2559</f>
        <v>-12708.405582134626</v>
      </c>
      <c r="E2559" s="4"/>
      <c r="F2559" s="1"/>
      <c r="G2559" s="1"/>
      <c r="H2559" s="1"/>
      <c r="I2559" s="4"/>
    </row>
    <row r="2560" spans="1:9" x14ac:dyDescent="0.3">
      <c r="A2560" s="3">
        <v>2559000</v>
      </c>
      <c r="B2560" s="4">
        <f t="shared" si="78"/>
        <v>16526.875</v>
      </c>
      <c r="C2560" s="4">
        <f t="shared" si="79"/>
        <v>19892.339669895075</v>
      </c>
      <c r="D2560" s="4">
        <f>Sheet1!$J$56-Sheet2!C2560</f>
        <v>-12716.179063834468</v>
      </c>
      <c r="E2560" s="4"/>
      <c r="F2560" s="1"/>
      <c r="G2560" s="1"/>
      <c r="H2560" s="1"/>
      <c r="I2560" s="4"/>
    </row>
    <row r="2561" spans="1:9" x14ac:dyDescent="0.3">
      <c r="A2561" s="3">
        <v>2560000</v>
      </c>
      <c r="B2561" s="4">
        <f t="shared" si="78"/>
        <v>16533.333333333332</v>
      </c>
      <c r="C2561" s="4">
        <f t="shared" si="79"/>
        <v>19900.113151594916</v>
      </c>
      <c r="D2561" s="4">
        <f>Sheet1!$J$56-Sheet2!C2561</f>
        <v>-12723.95254553431</v>
      </c>
      <c r="E2561" s="4"/>
      <c r="F2561" s="1"/>
      <c r="G2561" s="1"/>
      <c r="H2561" s="1"/>
      <c r="I2561" s="4"/>
    </row>
    <row r="2562" spans="1:9" x14ac:dyDescent="0.3">
      <c r="A2562" s="3">
        <v>2561000</v>
      </c>
      <c r="B2562" s="4">
        <f t="shared" si="78"/>
        <v>16539.791666666668</v>
      </c>
      <c r="C2562" s="4">
        <f t="shared" si="79"/>
        <v>19907.886633294755</v>
      </c>
      <c r="D2562" s="4">
        <f>Sheet1!$J$56-Sheet2!C2562</f>
        <v>-12731.726027234148</v>
      </c>
      <c r="E2562" s="4"/>
      <c r="F2562" s="1"/>
      <c r="G2562" s="1"/>
      <c r="H2562" s="1"/>
      <c r="I2562" s="4"/>
    </row>
    <row r="2563" spans="1:9" x14ac:dyDescent="0.3">
      <c r="A2563" s="3">
        <v>2562000</v>
      </c>
      <c r="B2563" s="4">
        <f t="shared" ref="B2563:B2626" si="80">A2563*$B$1/12</f>
        <v>16546.25</v>
      </c>
      <c r="C2563" s="4">
        <f t="shared" ref="C2563:C2626" si="81">-PMT($C$1/12,$D$1*12,A2563)</f>
        <v>19915.6601149946</v>
      </c>
      <c r="D2563" s="4">
        <f>Sheet1!$J$56-Sheet2!C2563</f>
        <v>-12739.499508933994</v>
      </c>
      <c r="E2563" s="4"/>
      <c r="F2563" s="1"/>
      <c r="G2563" s="1"/>
      <c r="H2563" s="1"/>
      <c r="I2563" s="4"/>
    </row>
    <row r="2564" spans="1:9" x14ac:dyDescent="0.3">
      <c r="A2564" s="3">
        <v>2563000</v>
      </c>
      <c r="B2564" s="4">
        <f t="shared" si="80"/>
        <v>16552.708333333332</v>
      </c>
      <c r="C2564" s="4">
        <f t="shared" si="81"/>
        <v>19923.433596694442</v>
      </c>
      <c r="D2564" s="4">
        <f>Sheet1!$J$56-Sheet2!C2564</f>
        <v>-12747.272990633835</v>
      </c>
      <c r="E2564" s="4"/>
      <c r="F2564" s="1"/>
      <c r="G2564" s="1"/>
      <c r="H2564" s="1"/>
      <c r="I2564" s="4"/>
    </row>
    <row r="2565" spans="1:9" x14ac:dyDescent="0.3">
      <c r="A2565" s="3">
        <v>2564000</v>
      </c>
      <c r="B2565" s="4">
        <f t="shared" si="80"/>
        <v>16559.166666666668</v>
      </c>
      <c r="C2565" s="4">
        <f t="shared" si="81"/>
        <v>19931.20707839428</v>
      </c>
      <c r="D2565" s="4">
        <f>Sheet1!$J$56-Sheet2!C2565</f>
        <v>-12755.046472333674</v>
      </c>
      <c r="E2565" s="4"/>
      <c r="F2565" s="1"/>
      <c r="G2565" s="1"/>
      <c r="H2565" s="1"/>
      <c r="I2565" s="4"/>
    </row>
    <row r="2566" spans="1:9" x14ac:dyDescent="0.3">
      <c r="A2566" s="3">
        <v>2565000</v>
      </c>
      <c r="B2566" s="4">
        <f t="shared" si="80"/>
        <v>16565.625</v>
      </c>
      <c r="C2566" s="4">
        <f t="shared" si="81"/>
        <v>19938.980560094125</v>
      </c>
      <c r="D2566" s="4">
        <f>Sheet1!$J$56-Sheet2!C2566</f>
        <v>-12762.819954033519</v>
      </c>
      <c r="E2566" s="4"/>
      <c r="F2566" s="1"/>
      <c r="G2566" s="1"/>
      <c r="H2566" s="1"/>
      <c r="I2566" s="4"/>
    </row>
    <row r="2567" spans="1:9" x14ac:dyDescent="0.3">
      <c r="A2567" s="3">
        <v>2566000</v>
      </c>
      <c r="B2567" s="4">
        <f t="shared" si="80"/>
        <v>16572.083333333332</v>
      </c>
      <c r="C2567" s="4">
        <f t="shared" si="81"/>
        <v>19946.754041793967</v>
      </c>
      <c r="D2567" s="4">
        <f>Sheet1!$J$56-Sheet2!C2567</f>
        <v>-12770.593435733361</v>
      </c>
      <c r="E2567" s="4"/>
      <c r="F2567" s="1"/>
      <c r="G2567" s="1"/>
      <c r="H2567" s="1"/>
      <c r="I2567" s="4"/>
    </row>
    <row r="2568" spans="1:9" x14ac:dyDescent="0.3">
      <c r="A2568" s="3">
        <v>2567000</v>
      </c>
      <c r="B2568" s="4">
        <f t="shared" si="80"/>
        <v>16578.541666666668</v>
      </c>
      <c r="C2568" s="4">
        <f t="shared" si="81"/>
        <v>19954.527523493809</v>
      </c>
      <c r="D2568" s="4">
        <f>Sheet1!$J$56-Sheet2!C2568</f>
        <v>-12778.366917433203</v>
      </c>
      <c r="E2568" s="4"/>
      <c r="F2568" s="1"/>
      <c r="G2568" s="1"/>
      <c r="H2568" s="1"/>
      <c r="I2568" s="4"/>
    </row>
    <row r="2569" spans="1:9" x14ac:dyDescent="0.3">
      <c r="A2569" s="3">
        <v>2568000</v>
      </c>
      <c r="B2569" s="4">
        <f t="shared" si="80"/>
        <v>16585</v>
      </c>
      <c r="C2569" s="4">
        <f t="shared" si="81"/>
        <v>19962.301005193651</v>
      </c>
      <c r="D2569" s="4">
        <f>Sheet1!$J$56-Sheet2!C2569</f>
        <v>-12786.140399133044</v>
      </c>
      <c r="E2569" s="4"/>
      <c r="F2569" s="1"/>
      <c r="G2569" s="1"/>
      <c r="H2569" s="1"/>
      <c r="I2569" s="4"/>
    </row>
    <row r="2570" spans="1:9" x14ac:dyDescent="0.3">
      <c r="A2570" s="3">
        <v>2569000</v>
      </c>
      <c r="B2570" s="4">
        <f t="shared" si="80"/>
        <v>16591.458333333332</v>
      </c>
      <c r="C2570" s="4">
        <f t="shared" si="81"/>
        <v>19970.074486893493</v>
      </c>
      <c r="D2570" s="4">
        <f>Sheet1!$J$56-Sheet2!C2570</f>
        <v>-12793.913880832886</v>
      </c>
      <c r="E2570" s="4"/>
      <c r="F2570" s="1"/>
      <c r="G2570" s="1"/>
      <c r="H2570" s="1"/>
      <c r="I2570" s="4"/>
    </row>
    <row r="2571" spans="1:9" x14ac:dyDescent="0.3">
      <c r="A2571" s="3">
        <v>2570000</v>
      </c>
      <c r="B2571" s="4">
        <f t="shared" si="80"/>
        <v>16597.916666666668</v>
      </c>
      <c r="C2571" s="4">
        <f t="shared" si="81"/>
        <v>19977.847968593334</v>
      </c>
      <c r="D2571" s="4">
        <f>Sheet1!$J$56-Sheet2!C2571</f>
        <v>-12801.687362532728</v>
      </c>
      <c r="E2571" s="4"/>
      <c r="F2571" s="1"/>
      <c r="G2571" s="1"/>
      <c r="H2571" s="1"/>
      <c r="I2571" s="4"/>
    </row>
    <row r="2572" spans="1:9" x14ac:dyDescent="0.3">
      <c r="A2572" s="3">
        <v>2571000</v>
      </c>
      <c r="B2572" s="4">
        <f t="shared" si="80"/>
        <v>16604.375</v>
      </c>
      <c r="C2572" s="4">
        <f t="shared" si="81"/>
        <v>19985.621450293176</v>
      </c>
      <c r="D2572" s="4">
        <f>Sheet1!$J$56-Sheet2!C2572</f>
        <v>-12809.46084423257</v>
      </c>
      <c r="E2572" s="4"/>
      <c r="F2572" s="1"/>
      <c r="G2572" s="1"/>
      <c r="H2572" s="1"/>
      <c r="I2572" s="4"/>
    </row>
    <row r="2573" spans="1:9" x14ac:dyDescent="0.3">
      <c r="A2573" s="3">
        <v>2572000</v>
      </c>
      <c r="B2573" s="4">
        <f t="shared" si="80"/>
        <v>16610.833333333332</v>
      </c>
      <c r="C2573" s="4">
        <f t="shared" si="81"/>
        <v>19993.394931993014</v>
      </c>
      <c r="D2573" s="4">
        <f>Sheet1!$J$56-Sheet2!C2573</f>
        <v>-12817.234325932408</v>
      </c>
      <c r="E2573" s="4"/>
      <c r="F2573" s="1"/>
      <c r="G2573" s="1"/>
      <c r="H2573" s="1"/>
      <c r="I2573" s="4"/>
    </row>
    <row r="2574" spans="1:9" x14ac:dyDescent="0.3">
      <c r="A2574" s="3">
        <v>2573000</v>
      </c>
      <c r="B2574" s="4">
        <f t="shared" si="80"/>
        <v>16617.291666666668</v>
      </c>
      <c r="C2574" s="4">
        <f t="shared" si="81"/>
        <v>20001.16841369286</v>
      </c>
      <c r="D2574" s="4">
        <f>Sheet1!$J$56-Sheet2!C2574</f>
        <v>-12825.007807632253</v>
      </c>
      <c r="E2574" s="4"/>
      <c r="F2574" s="1"/>
      <c r="G2574" s="1"/>
      <c r="H2574" s="1"/>
      <c r="I2574" s="4"/>
    </row>
    <row r="2575" spans="1:9" x14ac:dyDescent="0.3">
      <c r="A2575" s="3">
        <v>2574000</v>
      </c>
      <c r="B2575" s="4">
        <f t="shared" si="80"/>
        <v>16623.75</v>
      </c>
      <c r="C2575" s="4">
        <f t="shared" si="81"/>
        <v>20008.941895392702</v>
      </c>
      <c r="D2575" s="4">
        <f>Sheet1!$J$56-Sheet2!C2575</f>
        <v>-12832.781289332095</v>
      </c>
      <c r="E2575" s="4"/>
      <c r="F2575" s="1"/>
      <c r="G2575" s="1"/>
      <c r="H2575" s="1"/>
      <c r="I2575" s="4"/>
    </row>
    <row r="2576" spans="1:9" x14ac:dyDescent="0.3">
      <c r="A2576" s="3">
        <v>2575000</v>
      </c>
      <c r="B2576" s="4">
        <f t="shared" si="80"/>
        <v>16630.208333333332</v>
      </c>
      <c r="C2576" s="4">
        <f t="shared" si="81"/>
        <v>20016.71537709254</v>
      </c>
      <c r="D2576" s="4">
        <f>Sheet1!$J$56-Sheet2!C2576</f>
        <v>-12840.554771031933</v>
      </c>
      <c r="E2576" s="4"/>
      <c r="F2576" s="1"/>
      <c r="G2576" s="1"/>
      <c r="H2576" s="1"/>
      <c r="I2576" s="4"/>
    </row>
    <row r="2577" spans="1:9" x14ac:dyDescent="0.3">
      <c r="A2577" s="3">
        <v>2576000</v>
      </c>
      <c r="B2577" s="4">
        <f t="shared" si="80"/>
        <v>16636.666666666668</v>
      </c>
      <c r="C2577" s="4">
        <f t="shared" si="81"/>
        <v>20024.488858792385</v>
      </c>
      <c r="D2577" s="4">
        <f>Sheet1!$J$56-Sheet2!C2577</f>
        <v>-12848.328252731779</v>
      </c>
      <c r="E2577" s="4"/>
      <c r="F2577" s="1"/>
      <c r="G2577" s="1"/>
      <c r="H2577" s="1"/>
      <c r="I2577" s="4"/>
    </row>
    <row r="2578" spans="1:9" x14ac:dyDescent="0.3">
      <c r="A2578" s="3">
        <v>2577000</v>
      </c>
      <c r="B2578" s="4">
        <f t="shared" si="80"/>
        <v>16643.125</v>
      </c>
      <c r="C2578" s="4">
        <f t="shared" si="81"/>
        <v>20032.262340492227</v>
      </c>
      <c r="D2578" s="4">
        <f>Sheet1!$J$56-Sheet2!C2578</f>
        <v>-12856.101734431621</v>
      </c>
      <c r="E2578" s="4"/>
      <c r="F2578" s="1"/>
      <c r="G2578" s="1"/>
      <c r="H2578" s="1"/>
      <c r="I2578" s="4"/>
    </row>
    <row r="2579" spans="1:9" x14ac:dyDescent="0.3">
      <c r="A2579" s="3">
        <v>2578000</v>
      </c>
      <c r="B2579" s="4">
        <f t="shared" si="80"/>
        <v>16649.583333333332</v>
      </c>
      <c r="C2579" s="4">
        <f t="shared" si="81"/>
        <v>20040.035822192065</v>
      </c>
      <c r="D2579" s="4">
        <f>Sheet1!$J$56-Sheet2!C2579</f>
        <v>-12863.875216131459</v>
      </c>
      <c r="E2579" s="4"/>
      <c r="F2579" s="1"/>
      <c r="G2579" s="1"/>
      <c r="H2579" s="1"/>
      <c r="I2579" s="4"/>
    </row>
    <row r="2580" spans="1:9" x14ac:dyDescent="0.3">
      <c r="A2580" s="3">
        <v>2579000</v>
      </c>
      <c r="B2580" s="4">
        <f t="shared" si="80"/>
        <v>16656.041666666668</v>
      </c>
      <c r="C2580" s="4">
        <f t="shared" si="81"/>
        <v>20047.809303891911</v>
      </c>
      <c r="D2580" s="4">
        <f>Sheet1!$J$56-Sheet2!C2580</f>
        <v>-12871.648697831304</v>
      </c>
      <c r="E2580" s="4"/>
      <c r="F2580" s="1"/>
      <c r="G2580" s="1"/>
      <c r="H2580" s="1"/>
      <c r="I2580" s="4"/>
    </row>
    <row r="2581" spans="1:9" x14ac:dyDescent="0.3">
      <c r="A2581" s="3">
        <v>2580000</v>
      </c>
      <c r="B2581" s="4">
        <f t="shared" si="80"/>
        <v>16662.5</v>
      </c>
      <c r="C2581" s="4">
        <f t="shared" si="81"/>
        <v>20055.582785591752</v>
      </c>
      <c r="D2581" s="4">
        <f>Sheet1!$J$56-Sheet2!C2581</f>
        <v>-12879.422179531146</v>
      </c>
      <c r="E2581" s="4"/>
      <c r="F2581" s="1"/>
      <c r="G2581" s="1"/>
      <c r="H2581" s="1"/>
      <c r="I2581" s="4"/>
    </row>
    <row r="2582" spans="1:9" x14ac:dyDescent="0.3">
      <c r="A2582" s="3">
        <v>2581000</v>
      </c>
      <c r="B2582" s="4">
        <f t="shared" si="80"/>
        <v>16668.958333333332</v>
      </c>
      <c r="C2582" s="4">
        <f t="shared" si="81"/>
        <v>20063.356267291594</v>
      </c>
      <c r="D2582" s="4">
        <f>Sheet1!$J$56-Sheet2!C2582</f>
        <v>-12887.195661230988</v>
      </c>
      <c r="E2582" s="4"/>
      <c r="F2582" s="1"/>
      <c r="G2582" s="1"/>
      <c r="H2582" s="1"/>
      <c r="I2582" s="4"/>
    </row>
    <row r="2583" spans="1:9" x14ac:dyDescent="0.3">
      <c r="A2583" s="3">
        <v>2582000</v>
      </c>
      <c r="B2583" s="4">
        <f t="shared" si="80"/>
        <v>16675.416666666668</v>
      </c>
      <c r="C2583" s="4">
        <f t="shared" si="81"/>
        <v>20071.129748991436</v>
      </c>
      <c r="D2583" s="4">
        <f>Sheet1!$J$56-Sheet2!C2583</f>
        <v>-12894.96914293083</v>
      </c>
      <c r="E2583" s="4"/>
      <c r="F2583" s="1"/>
      <c r="G2583" s="1"/>
      <c r="H2583" s="1"/>
      <c r="I2583" s="4"/>
    </row>
    <row r="2584" spans="1:9" x14ac:dyDescent="0.3">
      <c r="A2584" s="3">
        <v>2583000</v>
      </c>
      <c r="B2584" s="4">
        <f t="shared" si="80"/>
        <v>16681.875</v>
      </c>
      <c r="C2584" s="4">
        <f t="shared" si="81"/>
        <v>20078.903230691274</v>
      </c>
      <c r="D2584" s="4">
        <f>Sheet1!$J$56-Sheet2!C2584</f>
        <v>-12902.742624630668</v>
      </c>
      <c r="E2584" s="4"/>
      <c r="F2584" s="1"/>
      <c r="G2584" s="1"/>
      <c r="H2584" s="1"/>
      <c r="I2584" s="4"/>
    </row>
    <row r="2585" spans="1:9" x14ac:dyDescent="0.3">
      <c r="A2585" s="3">
        <v>2584000</v>
      </c>
      <c r="B2585" s="4">
        <f t="shared" si="80"/>
        <v>16688.333333333332</v>
      </c>
      <c r="C2585" s="4">
        <f t="shared" si="81"/>
        <v>20086.67671239112</v>
      </c>
      <c r="D2585" s="4">
        <f>Sheet1!$J$56-Sheet2!C2585</f>
        <v>-12910.516106330513</v>
      </c>
      <c r="E2585" s="4"/>
      <c r="F2585" s="1"/>
      <c r="G2585" s="1"/>
      <c r="H2585" s="1"/>
      <c r="I2585" s="4"/>
    </row>
    <row r="2586" spans="1:9" x14ac:dyDescent="0.3">
      <c r="A2586" s="3">
        <v>2585000</v>
      </c>
      <c r="B2586" s="4">
        <f t="shared" si="80"/>
        <v>16694.791666666668</v>
      </c>
      <c r="C2586" s="4">
        <f t="shared" si="81"/>
        <v>20094.450194090961</v>
      </c>
      <c r="D2586" s="4">
        <f>Sheet1!$J$56-Sheet2!C2586</f>
        <v>-12918.289588030355</v>
      </c>
      <c r="E2586" s="4"/>
      <c r="F2586" s="1"/>
      <c r="G2586" s="1"/>
      <c r="H2586" s="1"/>
      <c r="I2586" s="4"/>
    </row>
    <row r="2587" spans="1:9" x14ac:dyDescent="0.3">
      <c r="A2587" s="3">
        <v>2586000</v>
      </c>
      <c r="B2587" s="4">
        <f t="shared" si="80"/>
        <v>16701.25</v>
      </c>
      <c r="C2587" s="4">
        <f t="shared" si="81"/>
        <v>20102.223675790799</v>
      </c>
      <c r="D2587" s="4">
        <f>Sheet1!$J$56-Sheet2!C2587</f>
        <v>-12926.063069730193</v>
      </c>
      <c r="E2587" s="4"/>
      <c r="F2587" s="1"/>
      <c r="G2587" s="1"/>
      <c r="H2587" s="1"/>
      <c r="I2587" s="4"/>
    </row>
    <row r="2588" spans="1:9" x14ac:dyDescent="0.3">
      <c r="A2588" s="3">
        <v>2587000</v>
      </c>
      <c r="B2588" s="4">
        <f t="shared" si="80"/>
        <v>16707.708333333332</v>
      </c>
      <c r="C2588" s="4">
        <f t="shared" si="81"/>
        <v>20109.997157490645</v>
      </c>
      <c r="D2588" s="4">
        <f>Sheet1!$J$56-Sheet2!C2588</f>
        <v>-12933.836551430039</v>
      </c>
      <c r="E2588" s="4"/>
      <c r="F2588" s="1"/>
      <c r="G2588" s="1"/>
      <c r="H2588" s="1"/>
      <c r="I2588" s="4"/>
    </row>
    <row r="2589" spans="1:9" x14ac:dyDescent="0.3">
      <c r="A2589" s="3">
        <v>2588000</v>
      </c>
      <c r="B2589" s="4">
        <f t="shared" si="80"/>
        <v>16714.166666666668</v>
      </c>
      <c r="C2589" s="4">
        <f t="shared" si="81"/>
        <v>20117.770639190487</v>
      </c>
      <c r="D2589" s="4">
        <f>Sheet1!$J$56-Sheet2!C2589</f>
        <v>-12941.61003312988</v>
      </c>
      <c r="E2589" s="4"/>
      <c r="F2589" s="1"/>
      <c r="G2589" s="1"/>
      <c r="H2589" s="1"/>
      <c r="I2589" s="4"/>
    </row>
    <row r="2590" spans="1:9" x14ac:dyDescent="0.3">
      <c r="A2590" s="3">
        <v>2589000</v>
      </c>
      <c r="B2590" s="4">
        <f t="shared" si="80"/>
        <v>16720.625</v>
      </c>
      <c r="C2590" s="4">
        <f t="shared" si="81"/>
        <v>20125.544120890325</v>
      </c>
      <c r="D2590" s="4">
        <f>Sheet1!$J$56-Sheet2!C2590</f>
        <v>-12949.383514829718</v>
      </c>
      <c r="E2590" s="4"/>
      <c r="F2590" s="1"/>
      <c r="G2590" s="1"/>
      <c r="H2590" s="1"/>
      <c r="I2590" s="4"/>
    </row>
    <row r="2591" spans="1:9" x14ac:dyDescent="0.3">
      <c r="A2591" s="3">
        <v>2590000</v>
      </c>
      <c r="B2591" s="4">
        <f t="shared" si="80"/>
        <v>16727.083333333332</v>
      </c>
      <c r="C2591" s="4">
        <f t="shared" si="81"/>
        <v>20133.31760259017</v>
      </c>
      <c r="D2591" s="4">
        <f>Sheet1!$J$56-Sheet2!C2591</f>
        <v>-12957.156996529564</v>
      </c>
      <c r="E2591" s="4"/>
      <c r="F2591" s="1"/>
      <c r="G2591" s="1"/>
      <c r="H2591" s="1"/>
      <c r="I2591" s="4"/>
    </row>
    <row r="2592" spans="1:9" x14ac:dyDescent="0.3">
      <c r="A2592" s="3">
        <v>2591000</v>
      </c>
      <c r="B2592" s="4">
        <f t="shared" si="80"/>
        <v>16733.541666666668</v>
      </c>
      <c r="C2592" s="4">
        <f t="shared" si="81"/>
        <v>20141.091084290012</v>
      </c>
      <c r="D2592" s="4">
        <f>Sheet1!$J$56-Sheet2!C2592</f>
        <v>-12964.930478229406</v>
      </c>
      <c r="E2592" s="4"/>
      <c r="F2592" s="1"/>
      <c r="G2592" s="1"/>
      <c r="H2592" s="1"/>
      <c r="I2592" s="4"/>
    </row>
    <row r="2593" spans="1:9" x14ac:dyDescent="0.3">
      <c r="A2593" s="3">
        <v>2592000</v>
      </c>
      <c r="B2593" s="4">
        <f t="shared" si="80"/>
        <v>16740</v>
      </c>
      <c r="C2593" s="4">
        <f t="shared" si="81"/>
        <v>20148.86456598985</v>
      </c>
      <c r="D2593" s="4">
        <f>Sheet1!$J$56-Sheet2!C2593</f>
        <v>-12972.703959929244</v>
      </c>
      <c r="E2593" s="4"/>
      <c r="F2593" s="1"/>
      <c r="G2593" s="1"/>
      <c r="H2593" s="1"/>
      <c r="I2593" s="4"/>
    </row>
    <row r="2594" spans="1:9" x14ac:dyDescent="0.3">
      <c r="A2594" s="3">
        <v>2593000</v>
      </c>
      <c r="B2594" s="4">
        <f t="shared" si="80"/>
        <v>16746.458333333332</v>
      </c>
      <c r="C2594" s="4">
        <f t="shared" si="81"/>
        <v>20156.638047689696</v>
      </c>
      <c r="D2594" s="4">
        <f>Sheet1!$J$56-Sheet2!C2594</f>
        <v>-12980.477441629089</v>
      </c>
      <c r="E2594" s="4"/>
      <c r="F2594" s="1"/>
      <c r="G2594" s="1"/>
      <c r="H2594" s="1"/>
      <c r="I2594" s="4"/>
    </row>
    <row r="2595" spans="1:9" x14ac:dyDescent="0.3">
      <c r="A2595" s="3">
        <v>2594000</v>
      </c>
      <c r="B2595" s="4">
        <f t="shared" si="80"/>
        <v>16752.916666666668</v>
      </c>
      <c r="C2595" s="4">
        <f t="shared" si="81"/>
        <v>20164.411529389534</v>
      </c>
      <c r="D2595" s="4">
        <f>Sheet1!$J$56-Sheet2!C2595</f>
        <v>-12988.250923328927</v>
      </c>
      <c r="E2595" s="4"/>
      <c r="F2595" s="1"/>
      <c r="G2595" s="1"/>
      <c r="H2595" s="1"/>
      <c r="I2595" s="4"/>
    </row>
    <row r="2596" spans="1:9" x14ac:dyDescent="0.3">
      <c r="A2596" s="3">
        <v>2595000</v>
      </c>
      <c r="B2596" s="4">
        <f t="shared" si="80"/>
        <v>16759.375</v>
      </c>
      <c r="C2596" s="4">
        <f t="shared" si="81"/>
        <v>20172.185011089376</v>
      </c>
      <c r="D2596" s="4">
        <f>Sheet1!$J$56-Sheet2!C2596</f>
        <v>-12996.024405028769</v>
      </c>
      <c r="E2596" s="4"/>
      <c r="F2596" s="1"/>
      <c r="G2596" s="1"/>
      <c r="H2596" s="1"/>
      <c r="I2596" s="4"/>
    </row>
    <row r="2597" spans="1:9" x14ac:dyDescent="0.3">
      <c r="A2597" s="3">
        <v>2596000</v>
      </c>
      <c r="B2597" s="4">
        <f t="shared" si="80"/>
        <v>16765.833333333332</v>
      </c>
      <c r="C2597" s="4">
        <f t="shared" si="81"/>
        <v>20179.958492789221</v>
      </c>
      <c r="D2597" s="4">
        <f>Sheet1!$J$56-Sheet2!C2597</f>
        <v>-13003.797886728615</v>
      </c>
      <c r="E2597" s="4"/>
      <c r="F2597" s="1"/>
      <c r="G2597" s="1"/>
      <c r="H2597" s="1"/>
      <c r="I2597" s="4"/>
    </row>
    <row r="2598" spans="1:9" x14ac:dyDescent="0.3">
      <c r="A2598" s="3">
        <v>2597000</v>
      </c>
      <c r="B2598" s="4">
        <f t="shared" si="80"/>
        <v>16772.291666666668</v>
      </c>
      <c r="C2598" s="4">
        <f t="shared" si="81"/>
        <v>20187.731974489059</v>
      </c>
      <c r="D2598" s="4">
        <f>Sheet1!$J$56-Sheet2!C2598</f>
        <v>-13011.571368428453</v>
      </c>
      <c r="E2598" s="4"/>
      <c r="F2598" s="1"/>
      <c r="G2598" s="1"/>
      <c r="H2598" s="1"/>
      <c r="I2598" s="4"/>
    </row>
    <row r="2599" spans="1:9" x14ac:dyDescent="0.3">
      <c r="A2599" s="3">
        <v>2598000</v>
      </c>
      <c r="B2599" s="4">
        <f t="shared" si="80"/>
        <v>16778.75</v>
      </c>
      <c r="C2599" s="4">
        <f t="shared" si="81"/>
        <v>20195.505456188905</v>
      </c>
      <c r="D2599" s="4">
        <f>Sheet1!$J$56-Sheet2!C2599</f>
        <v>-13019.344850128298</v>
      </c>
      <c r="E2599" s="4"/>
      <c r="F2599" s="1"/>
      <c r="G2599" s="1"/>
      <c r="H2599" s="1"/>
      <c r="I2599" s="4"/>
    </row>
    <row r="2600" spans="1:9" x14ac:dyDescent="0.3">
      <c r="A2600" s="3">
        <v>2599000</v>
      </c>
      <c r="B2600" s="4">
        <f t="shared" si="80"/>
        <v>16785.208333333332</v>
      </c>
      <c r="C2600" s="4">
        <f t="shared" si="81"/>
        <v>20203.278937888746</v>
      </c>
      <c r="D2600" s="4">
        <f>Sheet1!$J$56-Sheet2!C2600</f>
        <v>-13027.11833182814</v>
      </c>
      <c r="E2600" s="4"/>
      <c r="F2600" s="1"/>
      <c r="G2600" s="1"/>
      <c r="H2600" s="1"/>
      <c r="I2600" s="4"/>
    </row>
    <row r="2601" spans="1:9" x14ac:dyDescent="0.3">
      <c r="A2601" s="3">
        <v>2600000</v>
      </c>
      <c r="B2601" s="4">
        <f t="shared" si="80"/>
        <v>16791.666666666668</v>
      </c>
      <c r="C2601" s="4">
        <f t="shared" si="81"/>
        <v>20211.052419588585</v>
      </c>
      <c r="D2601" s="4">
        <f>Sheet1!$J$56-Sheet2!C2601</f>
        <v>-13034.891813527978</v>
      </c>
      <c r="E2601" s="4"/>
      <c r="F2601" s="1"/>
      <c r="G2601" s="1"/>
      <c r="H2601" s="1"/>
      <c r="I2601" s="4"/>
    </row>
    <row r="2602" spans="1:9" x14ac:dyDescent="0.3">
      <c r="A2602" s="3">
        <v>2601000</v>
      </c>
      <c r="B2602" s="4">
        <f t="shared" si="80"/>
        <v>16798.125</v>
      </c>
      <c r="C2602" s="4">
        <f t="shared" si="81"/>
        <v>20218.82590128843</v>
      </c>
      <c r="D2602" s="4">
        <f>Sheet1!$J$56-Sheet2!C2602</f>
        <v>-13042.665295227824</v>
      </c>
      <c r="E2602" s="4"/>
      <c r="F2602" s="1"/>
      <c r="G2602" s="1"/>
      <c r="H2602" s="1"/>
      <c r="I2602" s="4"/>
    </row>
    <row r="2603" spans="1:9" x14ac:dyDescent="0.3">
      <c r="A2603" s="3">
        <v>2602000</v>
      </c>
      <c r="B2603" s="4">
        <f t="shared" si="80"/>
        <v>16804.583333333332</v>
      </c>
      <c r="C2603" s="4">
        <f t="shared" si="81"/>
        <v>20226.599382988268</v>
      </c>
      <c r="D2603" s="4">
        <f>Sheet1!$J$56-Sheet2!C2603</f>
        <v>-13050.438776927662</v>
      </c>
      <c r="E2603" s="4"/>
      <c r="F2603" s="1"/>
      <c r="G2603" s="1"/>
      <c r="H2603" s="1"/>
      <c r="I2603" s="4"/>
    </row>
    <row r="2604" spans="1:9" x14ac:dyDescent="0.3">
      <c r="A2604" s="3">
        <v>2603000</v>
      </c>
      <c r="B2604" s="4">
        <f t="shared" si="80"/>
        <v>16811.041666666668</v>
      </c>
      <c r="C2604" s="4">
        <f t="shared" si="81"/>
        <v>20234.37286468811</v>
      </c>
      <c r="D2604" s="4">
        <f>Sheet1!$J$56-Sheet2!C2604</f>
        <v>-13058.212258627504</v>
      </c>
      <c r="E2604" s="4"/>
      <c r="F2604" s="1"/>
      <c r="G2604" s="1"/>
      <c r="H2604" s="1"/>
      <c r="I2604" s="4"/>
    </row>
    <row r="2605" spans="1:9" x14ac:dyDescent="0.3">
      <c r="A2605" s="3">
        <v>2604000</v>
      </c>
      <c r="B2605" s="4">
        <f t="shared" si="80"/>
        <v>16817.5</v>
      </c>
      <c r="C2605" s="4">
        <f t="shared" si="81"/>
        <v>20242.146346387955</v>
      </c>
      <c r="D2605" s="4">
        <f>Sheet1!$J$56-Sheet2!C2605</f>
        <v>-13065.985740327349</v>
      </c>
      <c r="E2605" s="4"/>
      <c r="F2605" s="1"/>
      <c r="G2605" s="1"/>
      <c r="H2605" s="1"/>
      <c r="I2605" s="4"/>
    </row>
    <row r="2606" spans="1:9" x14ac:dyDescent="0.3">
      <c r="A2606" s="3">
        <v>2605000</v>
      </c>
      <c r="B2606" s="4">
        <f t="shared" si="80"/>
        <v>16823.958333333332</v>
      </c>
      <c r="C2606" s="4">
        <f t="shared" si="81"/>
        <v>20249.919828087794</v>
      </c>
      <c r="D2606" s="4">
        <f>Sheet1!$J$56-Sheet2!C2606</f>
        <v>-13073.759222027187</v>
      </c>
      <c r="E2606" s="4"/>
      <c r="F2606" s="1"/>
      <c r="G2606" s="1"/>
      <c r="H2606" s="1"/>
      <c r="I2606" s="4"/>
    </row>
    <row r="2607" spans="1:9" x14ac:dyDescent="0.3">
      <c r="A2607" s="3">
        <v>2606000</v>
      </c>
      <c r="B2607" s="4">
        <f t="shared" si="80"/>
        <v>16830.416666666668</v>
      </c>
      <c r="C2607" s="4">
        <f t="shared" si="81"/>
        <v>20257.693309787635</v>
      </c>
      <c r="D2607" s="4">
        <f>Sheet1!$J$56-Sheet2!C2607</f>
        <v>-13081.532703727029</v>
      </c>
      <c r="E2607" s="4"/>
      <c r="F2607" s="1"/>
      <c r="G2607" s="1"/>
      <c r="H2607" s="1"/>
      <c r="I2607" s="4"/>
    </row>
    <row r="2608" spans="1:9" x14ac:dyDescent="0.3">
      <c r="A2608" s="3">
        <v>2607000</v>
      </c>
      <c r="B2608" s="4">
        <f t="shared" si="80"/>
        <v>16836.875</v>
      </c>
      <c r="C2608" s="4">
        <f t="shared" si="81"/>
        <v>20265.466791487481</v>
      </c>
      <c r="D2608" s="4">
        <f>Sheet1!$J$56-Sheet2!C2608</f>
        <v>-13089.306185426874</v>
      </c>
      <c r="E2608" s="4"/>
      <c r="F2608" s="1"/>
      <c r="G2608" s="1"/>
      <c r="H2608" s="1"/>
      <c r="I2608" s="4"/>
    </row>
    <row r="2609" spans="1:9" x14ac:dyDescent="0.3">
      <c r="A2609" s="3">
        <v>2608000</v>
      </c>
      <c r="B2609" s="4">
        <f t="shared" si="80"/>
        <v>16843.333333333332</v>
      </c>
      <c r="C2609" s="4">
        <f t="shared" si="81"/>
        <v>20273.240273187319</v>
      </c>
      <c r="D2609" s="4">
        <f>Sheet1!$J$56-Sheet2!C2609</f>
        <v>-13097.079667126713</v>
      </c>
      <c r="E2609" s="4"/>
      <c r="F2609" s="1"/>
      <c r="G2609" s="1"/>
      <c r="H2609" s="1"/>
      <c r="I2609" s="4"/>
    </row>
    <row r="2610" spans="1:9" x14ac:dyDescent="0.3">
      <c r="A2610" s="3">
        <v>2609000</v>
      </c>
      <c r="B2610" s="4">
        <f t="shared" si="80"/>
        <v>16849.791666666668</v>
      </c>
      <c r="C2610" s="4">
        <f t="shared" si="81"/>
        <v>20281.013754887161</v>
      </c>
      <c r="D2610" s="4">
        <f>Sheet1!$J$56-Sheet2!C2610</f>
        <v>-13104.853148826554</v>
      </c>
      <c r="E2610" s="4"/>
      <c r="F2610" s="1"/>
      <c r="G2610" s="1"/>
      <c r="H2610" s="1"/>
      <c r="I2610" s="4"/>
    </row>
    <row r="2611" spans="1:9" x14ac:dyDescent="0.3">
      <c r="A2611" s="3">
        <v>2610000</v>
      </c>
      <c r="B2611" s="4">
        <f t="shared" si="80"/>
        <v>16856.25</v>
      </c>
      <c r="C2611" s="4">
        <f t="shared" si="81"/>
        <v>20288.787236587006</v>
      </c>
      <c r="D2611" s="4">
        <f>Sheet1!$J$56-Sheet2!C2611</f>
        <v>-13112.6266305264</v>
      </c>
      <c r="E2611" s="4"/>
      <c r="F2611" s="1"/>
      <c r="G2611" s="1"/>
      <c r="H2611" s="1"/>
      <c r="I2611" s="4"/>
    </row>
    <row r="2612" spans="1:9" x14ac:dyDescent="0.3">
      <c r="A2612" s="3">
        <v>2611000</v>
      </c>
      <c r="B2612" s="4">
        <f t="shared" si="80"/>
        <v>16862.708333333332</v>
      </c>
      <c r="C2612" s="4">
        <f t="shared" si="81"/>
        <v>20296.560718286844</v>
      </c>
      <c r="D2612" s="4">
        <f>Sheet1!$J$56-Sheet2!C2612</f>
        <v>-13120.400112226238</v>
      </c>
      <c r="E2612" s="4"/>
      <c r="F2612" s="1"/>
      <c r="G2612" s="1"/>
      <c r="H2612" s="1"/>
      <c r="I2612" s="4"/>
    </row>
    <row r="2613" spans="1:9" x14ac:dyDescent="0.3">
      <c r="A2613" s="3">
        <v>2612000</v>
      </c>
      <c r="B2613" s="4">
        <f t="shared" si="80"/>
        <v>16869.166666666668</v>
      </c>
      <c r="C2613" s="4">
        <f t="shared" si="81"/>
        <v>20304.33419998669</v>
      </c>
      <c r="D2613" s="4">
        <f>Sheet1!$J$56-Sheet2!C2613</f>
        <v>-13128.173593926083</v>
      </c>
      <c r="E2613" s="4"/>
      <c r="F2613" s="1"/>
      <c r="G2613" s="1"/>
      <c r="H2613" s="1"/>
      <c r="I2613" s="4"/>
    </row>
    <row r="2614" spans="1:9" x14ac:dyDescent="0.3">
      <c r="A2614" s="3">
        <v>2613000</v>
      </c>
      <c r="B2614" s="4">
        <f t="shared" si="80"/>
        <v>16875.625</v>
      </c>
      <c r="C2614" s="4">
        <f t="shared" si="81"/>
        <v>20312.107681686528</v>
      </c>
      <c r="D2614" s="4">
        <f>Sheet1!$J$56-Sheet2!C2614</f>
        <v>-13135.947075625922</v>
      </c>
      <c r="E2614" s="4"/>
      <c r="F2614" s="1"/>
      <c r="G2614" s="1"/>
      <c r="H2614" s="1"/>
      <c r="I2614" s="4"/>
    </row>
    <row r="2615" spans="1:9" x14ac:dyDescent="0.3">
      <c r="A2615" s="3">
        <v>2614000</v>
      </c>
      <c r="B2615" s="4">
        <f t="shared" si="80"/>
        <v>16882.083333333332</v>
      </c>
      <c r="C2615" s="4">
        <f t="shared" si="81"/>
        <v>20319.88116338637</v>
      </c>
      <c r="D2615" s="4">
        <f>Sheet1!$J$56-Sheet2!C2615</f>
        <v>-13143.720557325763</v>
      </c>
      <c r="E2615" s="4"/>
      <c r="F2615" s="1"/>
      <c r="G2615" s="1"/>
      <c r="H2615" s="1"/>
      <c r="I2615" s="4"/>
    </row>
    <row r="2616" spans="1:9" x14ac:dyDescent="0.3">
      <c r="A2616" s="3">
        <v>2615000</v>
      </c>
      <c r="B2616" s="4">
        <f t="shared" si="80"/>
        <v>16888.541666666668</v>
      </c>
      <c r="C2616" s="4">
        <f t="shared" si="81"/>
        <v>20327.654645086215</v>
      </c>
      <c r="D2616" s="4">
        <f>Sheet1!$J$56-Sheet2!C2616</f>
        <v>-13151.494039025609</v>
      </c>
      <c r="E2616" s="4"/>
      <c r="F2616" s="1"/>
      <c r="G2616" s="1"/>
      <c r="H2616" s="1"/>
      <c r="I2616" s="4"/>
    </row>
    <row r="2617" spans="1:9" x14ac:dyDescent="0.3">
      <c r="A2617" s="3">
        <v>2616000</v>
      </c>
      <c r="B2617" s="4">
        <f t="shared" si="80"/>
        <v>16895</v>
      </c>
      <c r="C2617" s="4">
        <f t="shared" si="81"/>
        <v>20335.428126786053</v>
      </c>
      <c r="D2617" s="4">
        <f>Sheet1!$J$56-Sheet2!C2617</f>
        <v>-13159.267520725447</v>
      </c>
      <c r="E2617" s="4"/>
      <c r="F2617" s="1"/>
      <c r="G2617" s="1"/>
      <c r="H2617" s="1"/>
      <c r="I2617" s="4"/>
    </row>
    <row r="2618" spans="1:9" x14ac:dyDescent="0.3">
      <c r="A2618" s="3">
        <v>2617000</v>
      </c>
      <c r="B2618" s="4">
        <f t="shared" si="80"/>
        <v>16901.458333333332</v>
      </c>
      <c r="C2618" s="4">
        <f t="shared" si="81"/>
        <v>20343.201608485895</v>
      </c>
      <c r="D2618" s="4">
        <f>Sheet1!$J$56-Sheet2!C2618</f>
        <v>-13167.041002425289</v>
      </c>
      <c r="E2618" s="4"/>
      <c r="F2618" s="1"/>
      <c r="G2618" s="1"/>
      <c r="H2618" s="1"/>
      <c r="I2618" s="4"/>
    </row>
    <row r="2619" spans="1:9" x14ac:dyDescent="0.3">
      <c r="A2619" s="3">
        <v>2618000</v>
      </c>
      <c r="B2619" s="4">
        <f t="shared" si="80"/>
        <v>16907.916666666668</v>
      </c>
      <c r="C2619" s="4">
        <f t="shared" si="81"/>
        <v>20350.975090185741</v>
      </c>
      <c r="D2619" s="4">
        <f>Sheet1!$J$56-Sheet2!C2619</f>
        <v>-13174.814484125134</v>
      </c>
      <c r="E2619" s="4"/>
      <c r="F2619" s="1"/>
      <c r="G2619" s="1"/>
      <c r="H2619" s="1"/>
      <c r="I2619" s="4"/>
    </row>
    <row r="2620" spans="1:9" x14ac:dyDescent="0.3">
      <c r="A2620" s="3">
        <v>2619000</v>
      </c>
      <c r="B2620" s="4">
        <f t="shared" si="80"/>
        <v>16914.375</v>
      </c>
      <c r="C2620" s="4">
        <f t="shared" si="81"/>
        <v>20358.748571885579</v>
      </c>
      <c r="D2620" s="4">
        <f>Sheet1!$J$56-Sheet2!C2620</f>
        <v>-13182.587965824972</v>
      </c>
      <c r="E2620" s="4"/>
      <c r="F2620" s="1"/>
      <c r="G2620" s="1"/>
      <c r="H2620" s="1"/>
      <c r="I2620" s="4"/>
    </row>
    <row r="2621" spans="1:9" x14ac:dyDescent="0.3">
      <c r="A2621" s="3">
        <v>2620000</v>
      </c>
      <c r="B2621" s="4">
        <f t="shared" si="80"/>
        <v>16920.833333333332</v>
      </c>
      <c r="C2621" s="4">
        <f t="shared" si="81"/>
        <v>20366.522053585421</v>
      </c>
      <c r="D2621" s="4">
        <f>Sheet1!$J$56-Sheet2!C2621</f>
        <v>-13190.361447524814</v>
      </c>
      <c r="E2621" s="4"/>
      <c r="F2621" s="1"/>
      <c r="G2621" s="1"/>
      <c r="H2621" s="1"/>
      <c r="I2621" s="4"/>
    </row>
    <row r="2622" spans="1:9" x14ac:dyDescent="0.3">
      <c r="A2622" s="3">
        <v>2621000</v>
      </c>
      <c r="B2622" s="4">
        <f t="shared" si="80"/>
        <v>16927.291666666668</v>
      </c>
      <c r="C2622" s="4">
        <f t="shared" si="81"/>
        <v>20374.295535285266</v>
      </c>
      <c r="D2622" s="4">
        <f>Sheet1!$J$56-Sheet2!C2622</f>
        <v>-13198.13492922466</v>
      </c>
      <c r="E2622" s="4"/>
      <c r="F2622" s="1"/>
      <c r="G2622" s="1"/>
      <c r="H2622" s="1"/>
      <c r="I2622" s="4"/>
    </row>
    <row r="2623" spans="1:9" x14ac:dyDescent="0.3">
      <c r="A2623" s="3">
        <v>2622000</v>
      </c>
      <c r="B2623" s="4">
        <f t="shared" si="80"/>
        <v>16933.75</v>
      </c>
      <c r="C2623" s="4">
        <f t="shared" si="81"/>
        <v>20382.069016985104</v>
      </c>
      <c r="D2623" s="4">
        <f>Sheet1!$J$56-Sheet2!C2623</f>
        <v>-13205.908410924498</v>
      </c>
      <c r="E2623" s="4"/>
      <c r="F2623" s="1"/>
      <c r="G2623" s="1"/>
      <c r="H2623" s="1"/>
      <c r="I2623" s="4"/>
    </row>
    <row r="2624" spans="1:9" x14ac:dyDescent="0.3">
      <c r="A2624" s="3">
        <v>2623000</v>
      </c>
      <c r="B2624" s="4">
        <f t="shared" si="80"/>
        <v>16940.208333333332</v>
      </c>
      <c r="C2624" s="4">
        <f t="shared" si="81"/>
        <v>20389.842498684946</v>
      </c>
      <c r="D2624" s="4">
        <f>Sheet1!$J$56-Sheet2!C2624</f>
        <v>-13213.68189262434</v>
      </c>
      <c r="E2624" s="4"/>
      <c r="F2624" s="1"/>
      <c r="G2624" s="1"/>
      <c r="H2624" s="1"/>
      <c r="I2624" s="4"/>
    </row>
    <row r="2625" spans="1:9" x14ac:dyDescent="0.3">
      <c r="A2625" s="3">
        <v>2624000</v>
      </c>
      <c r="B2625" s="4">
        <f t="shared" si="80"/>
        <v>16946.666666666668</v>
      </c>
      <c r="C2625" s="4">
        <f t="shared" si="81"/>
        <v>20397.615980384788</v>
      </c>
      <c r="D2625" s="4">
        <f>Sheet1!$J$56-Sheet2!C2625</f>
        <v>-13221.455374324181</v>
      </c>
      <c r="E2625" s="4"/>
      <c r="F2625" s="1"/>
      <c r="G2625" s="1"/>
      <c r="H2625" s="1"/>
      <c r="I2625" s="4"/>
    </row>
    <row r="2626" spans="1:9" x14ac:dyDescent="0.3">
      <c r="A2626" s="3">
        <v>2625000</v>
      </c>
      <c r="B2626" s="4">
        <f t="shared" si="80"/>
        <v>16953.125</v>
      </c>
      <c r="C2626" s="4">
        <f t="shared" si="81"/>
        <v>20405.389462084629</v>
      </c>
      <c r="D2626" s="4">
        <f>Sheet1!$J$56-Sheet2!C2626</f>
        <v>-13229.228856024023</v>
      </c>
      <c r="E2626" s="4"/>
      <c r="F2626" s="1"/>
      <c r="G2626" s="1"/>
      <c r="H2626" s="1"/>
      <c r="I2626" s="4"/>
    </row>
    <row r="2627" spans="1:9" x14ac:dyDescent="0.3">
      <c r="A2627" s="3">
        <v>2626000</v>
      </c>
      <c r="B2627" s="4">
        <f t="shared" ref="B2627:B2690" si="82">A2627*$B$1/12</f>
        <v>16959.583333333332</v>
      </c>
      <c r="C2627" s="4">
        <f t="shared" ref="C2627:C2690" si="83">-PMT($C$1/12,$D$1*12,A2627)</f>
        <v>20413.162943784471</v>
      </c>
      <c r="D2627" s="4">
        <f>Sheet1!$J$56-Sheet2!C2627</f>
        <v>-13237.002337723865</v>
      </c>
      <c r="E2627" s="4"/>
      <c r="F2627" s="1"/>
      <c r="G2627" s="1"/>
      <c r="H2627" s="1"/>
      <c r="I2627" s="4"/>
    </row>
    <row r="2628" spans="1:9" x14ac:dyDescent="0.3">
      <c r="A2628" s="3">
        <v>2627000</v>
      </c>
      <c r="B2628" s="4">
        <f t="shared" si="82"/>
        <v>16966.041666666668</v>
      </c>
      <c r="C2628" s="4">
        <f t="shared" si="83"/>
        <v>20420.936425484313</v>
      </c>
      <c r="D2628" s="4">
        <f>Sheet1!$J$56-Sheet2!C2628</f>
        <v>-13244.775819423707</v>
      </c>
      <c r="E2628" s="4"/>
      <c r="F2628" s="1"/>
      <c r="G2628" s="1"/>
      <c r="H2628" s="1"/>
      <c r="I2628" s="4"/>
    </row>
    <row r="2629" spans="1:9" x14ac:dyDescent="0.3">
      <c r="A2629" s="3">
        <v>2628000</v>
      </c>
      <c r="B2629" s="4">
        <f t="shared" si="82"/>
        <v>16972.5</v>
      </c>
      <c r="C2629" s="4">
        <f t="shared" si="83"/>
        <v>20428.709907184155</v>
      </c>
      <c r="D2629" s="4">
        <f>Sheet1!$J$56-Sheet2!C2629</f>
        <v>-13252.549301123549</v>
      </c>
      <c r="E2629" s="4"/>
      <c r="F2629" s="1"/>
      <c r="G2629" s="1"/>
      <c r="H2629" s="1"/>
      <c r="I2629" s="4"/>
    </row>
    <row r="2630" spans="1:9" x14ac:dyDescent="0.3">
      <c r="A2630" s="3">
        <v>2629000</v>
      </c>
      <c r="B2630" s="4">
        <f t="shared" si="82"/>
        <v>16978.958333333332</v>
      </c>
      <c r="C2630" s="4">
        <f t="shared" si="83"/>
        <v>20436.483388884</v>
      </c>
      <c r="D2630" s="4">
        <f>Sheet1!$J$56-Sheet2!C2630</f>
        <v>-13260.322782823394</v>
      </c>
      <c r="E2630" s="4"/>
      <c r="F2630" s="1"/>
      <c r="G2630" s="1"/>
      <c r="H2630" s="1"/>
      <c r="I2630" s="4"/>
    </row>
    <row r="2631" spans="1:9" x14ac:dyDescent="0.3">
      <c r="A2631" s="3">
        <v>2630000</v>
      </c>
      <c r="B2631" s="4">
        <f t="shared" si="82"/>
        <v>16985.416666666668</v>
      </c>
      <c r="C2631" s="4">
        <f t="shared" si="83"/>
        <v>20444.256870583838</v>
      </c>
      <c r="D2631" s="4">
        <f>Sheet1!$J$56-Sheet2!C2631</f>
        <v>-13268.096264523232</v>
      </c>
      <c r="E2631" s="4"/>
      <c r="F2631" s="1"/>
      <c r="G2631" s="1"/>
      <c r="H2631" s="1"/>
      <c r="I2631" s="4"/>
    </row>
    <row r="2632" spans="1:9" x14ac:dyDescent="0.3">
      <c r="A2632" s="3">
        <v>2631000</v>
      </c>
      <c r="B2632" s="4">
        <f t="shared" si="82"/>
        <v>16991.875</v>
      </c>
      <c r="C2632" s="4">
        <f t="shared" si="83"/>
        <v>20452.03035228368</v>
      </c>
      <c r="D2632" s="4">
        <f>Sheet1!$J$56-Sheet2!C2632</f>
        <v>-13275.869746223074</v>
      </c>
      <c r="E2632" s="4"/>
      <c r="F2632" s="1"/>
      <c r="G2632" s="1"/>
      <c r="H2632" s="1"/>
      <c r="I2632" s="4"/>
    </row>
    <row r="2633" spans="1:9" x14ac:dyDescent="0.3">
      <c r="A2633" s="3">
        <v>2632000</v>
      </c>
      <c r="B2633" s="4">
        <f t="shared" si="82"/>
        <v>16998.333333333332</v>
      </c>
      <c r="C2633" s="4">
        <f t="shared" si="83"/>
        <v>20459.803833983526</v>
      </c>
      <c r="D2633" s="4">
        <f>Sheet1!$J$56-Sheet2!C2633</f>
        <v>-13283.643227922919</v>
      </c>
      <c r="E2633" s="4"/>
      <c r="F2633" s="1"/>
      <c r="G2633" s="1"/>
      <c r="H2633" s="1"/>
      <c r="I2633" s="4"/>
    </row>
    <row r="2634" spans="1:9" x14ac:dyDescent="0.3">
      <c r="A2634" s="3">
        <v>2633000</v>
      </c>
      <c r="B2634" s="4">
        <f t="shared" si="82"/>
        <v>17004.791666666668</v>
      </c>
      <c r="C2634" s="4">
        <f t="shared" si="83"/>
        <v>20467.577315683364</v>
      </c>
      <c r="D2634" s="4">
        <f>Sheet1!$J$56-Sheet2!C2634</f>
        <v>-13291.416709622757</v>
      </c>
      <c r="E2634" s="4"/>
      <c r="F2634" s="1"/>
      <c r="G2634" s="1"/>
      <c r="H2634" s="1"/>
      <c r="I2634" s="4"/>
    </row>
    <row r="2635" spans="1:9" x14ac:dyDescent="0.3">
      <c r="A2635" s="3">
        <v>2634000</v>
      </c>
      <c r="B2635" s="4">
        <f t="shared" si="82"/>
        <v>17011.25</v>
      </c>
      <c r="C2635" s="4">
        <f t="shared" si="83"/>
        <v>20475.350797383206</v>
      </c>
      <c r="D2635" s="4">
        <f>Sheet1!$J$56-Sheet2!C2635</f>
        <v>-13299.190191322599</v>
      </c>
      <c r="E2635" s="4"/>
      <c r="F2635" s="1"/>
      <c r="G2635" s="1"/>
      <c r="H2635" s="1"/>
      <c r="I2635" s="4"/>
    </row>
    <row r="2636" spans="1:9" x14ac:dyDescent="0.3">
      <c r="A2636" s="3">
        <v>2635000</v>
      </c>
      <c r="B2636" s="4">
        <f t="shared" si="82"/>
        <v>17017.708333333332</v>
      </c>
      <c r="C2636" s="4">
        <f t="shared" si="83"/>
        <v>20483.124279083047</v>
      </c>
      <c r="D2636" s="4">
        <f>Sheet1!$J$56-Sheet2!C2636</f>
        <v>-13306.963673022441</v>
      </c>
      <c r="E2636" s="4"/>
      <c r="F2636" s="1"/>
      <c r="G2636" s="1"/>
      <c r="H2636" s="1"/>
      <c r="I2636" s="4"/>
    </row>
    <row r="2637" spans="1:9" x14ac:dyDescent="0.3">
      <c r="A2637" s="3">
        <v>2636000</v>
      </c>
      <c r="B2637" s="4">
        <f t="shared" si="82"/>
        <v>17024.166666666668</v>
      </c>
      <c r="C2637" s="4">
        <f t="shared" si="83"/>
        <v>20490.897760782889</v>
      </c>
      <c r="D2637" s="4">
        <f>Sheet1!$J$56-Sheet2!C2637</f>
        <v>-13314.737154722283</v>
      </c>
      <c r="E2637" s="4"/>
      <c r="F2637" s="1"/>
      <c r="G2637" s="1"/>
      <c r="H2637" s="1"/>
      <c r="I2637" s="4"/>
    </row>
    <row r="2638" spans="1:9" x14ac:dyDescent="0.3">
      <c r="A2638" s="3">
        <v>2637000</v>
      </c>
      <c r="B2638" s="4">
        <f t="shared" si="82"/>
        <v>17030.625</v>
      </c>
      <c r="C2638" s="4">
        <f t="shared" si="83"/>
        <v>20498.671242482731</v>
      </c>
      <c r="D2638" s="4">
        <f>Sheet1!$J$56-Sheet2!C2638</f>
        <v>-13322.510636422125</v>
      </c>
      <c r="E2638" s="4"/>
      <c r="F2638" s="1"/>
      <c r="G2638" s="1"/>
      <c r="H2638" s="1"/>
      <c r="I2638" s="4"/>
    </row>
    <row r="2639" spans="1:9" x14ac:dyDescent="0.3">
      <c r="A2639" s="3">
        <v>2638000</v>
      </c>
      <c r="B2639" s="4">
        <f t="shared" si="82"/>
        <v>17037.083333333332</v>
      </c>
      <c r="C2639" s="4">
        <f t="shared" si="83"/>
        <v>20506.444724182573</v>
      </c>
      <c r="D2639" s="4">
        <f>Sheet1!$J$56-Sheet2!C2639</f>
        <v>-13330.284118121966</v>
      </c>
      <c r="E2639" s="4"/>
      <c r="F2639" s="1"/>
      <c r="G2639" s="1"/>
      <c r="H2639" s="1"/>
      <c r="I2639" s="4"/>
    </row>
    <row r="2640" spans="1:9" x14ac:dyDescent="0.3">
      <c r="A2640" s="3">
        <v>2639000</v>
      </c>
      <c r="B2640" s="4">
        <f t="shared" si="82"/>
        <v>17043.541666666668</v>
      </c>
      <c r="C2640" s="4">
        <f t="shared" si="83"/>
        <v>20514.218205882415</v>
      </c>
      <c r="D2640" s="4">
        <f>Sheet1!$J$56-Sheet2!C2640</f>
        <v>-13338.057599821808</v>
      </c>
      <c r="E2640" s="4"/>
      <c r="F2640" s="1"/>
      <c r="G2640" s="1"/>
      <c r="H2640" s="1"/>
      <c r="I2640" s="4"/>
    </row>
    <row r="2641" spans="1:9" x14ac:dyDescent="0.3">
      <c r="A2641" s="3">
        <v>2640000</v>
      </c>
      <c r="B2641" s="4">
        <f t="shared" si="82"/>
        <v>17050</v>
      </c>
      <c r="C2641" s="4">
        <f t="shared" si="83"/>
        <v>20521.991687582256</v>
      </c>
      <c r="D2641" s="4">
        <f>Sheet1!$J$56-Sheet2!C2641</f>
        <v>-13345.83108152165</v>
      </c>
      <c r="E2641" s="4"/>
      <c r="F2641" s="1"/>
      <c r="G2641" s="1"/>
      <c r="H2641" s="1"/>
      <c r="I2641" s="4"/>
    </row>
    <row r="2642" spans="1:9" x14ac:dyDescent="0.3">
      <c r="A2642" s="3">
        <v>2641000</v>
      </c>
      <c r="B2642" s="4">
        <f t="shared" si="82"/>
        <v>17056.458333333332</v>
      </c>
      <c r="C2642" s="4">
        <f t="shared" si="83"/>
        <v>20529.765169282098</v>
      </c>
      <c r="D2642" s="4">
        <f>Sheet1!$J$56-Sheet2!C2642</f>
        <v>-13353.604563221492</v>
      </c>
      <c r="E2642" s="4"/>
      <c r="F2642" s="1"/>
      <c r="G2642" s="1"/>
      <c r="H2642" s="1"/>
      <c r="I2642" s="4"/>
    </row>
    <row r="2643" spans="1:9" x14ac:dyDescent="0.3">
      <c r="A2643" s="3">
        <v>2642000</v>
      </c>
      <c r="B2643" s="4">
        <f t="shared" si="82"/>
        <v>17062.916666666668</v>
      </c>
      <c r="C2643" s="4">
        <f t="shared" si="83"/>
        <v>20537.53865098194</v>
      </c>
      <c r="D2643" s="4">
        <f>Sheet1!$J$56-Sheet2!C2643</f>
        <v>-13361.378044921334</v>
      </c>
      <c r="E2643" s="4"/>
      <c r="F2643" s="1"/>
      <c r="G2643" s="1"/>
      <c r="H2643" s="1"/>
      <c r="I2643" s="4"/>
    </row>
    <row r="2644" spans="1:9" x14ac:dyDescent="0.3">
      <c r="A2644" s="3">
        <v>2643000</v>
      </c>
      <c r="B2644" s="4">
        <f t="shared" si="82"/>
        <v>17069.375</v>
      </c>
      <c r="C2644" s="4">
        <f t="shared" si="83"/>
        <v>20545.312132681785</v>
      </c>
      <c r="D2644" s="4">
        <f>Sheet1!$J$56-Sheet2!C2644</f>
        <v>-13369.151526621179</v>
      </c>
      <c r="E2644" s="4"/>
      <c r="F2644" s="1"/>
      <c r="G2644" s="1"/>
      <c r="H2644" s="1"/>
      <c r="I2644" s="4"/>
    </row>
    <row r="2645" spans="1:9" x14ac:dyDescent="0.3">
      <c r="A2645" s="3">
        <v>2644000</v>
      </c>
      <c r="B2645" s="4">
        <f t="shared" si="82"/>
        <v>17075.833333333332</v>
      </c>
      <c r="C2645" s="4">
        <f t="shared" si="83"/>
        <v>20553.085614381624</v>
      </c>
      <c r="D2645" s="4">
        <f>Sheet1!$J$56-Sheet2!C2645</f>
        <v>-13376.925008321017</v>
      </c>
      <c r="E2645" s="4"/>
      <c r="F2645" s="1"/>
      <c r="G2645" s="1"/>
      <c r="H2645" s="1"/>
      <c r="I2645" s="4"/>
    </row>
    <row r="2646" spans="1:9" x14ac:dyDescent="0.3">
      <c r="A2646" s="3">
        <v>2645000</v>
      </c>
      <c r="B2646" s="4">
        <f t="shared" si="82"/>
        <v>17082.291666666668</v>
      </c>
      <c r="C2646" s="4">
        <f t="shared" si="83"/>
        <v>20560.859096081465</v>
      </c>
      <c r="D2646" s="4">
        <f>Sheet1!$J$56-Sheet2!C2646</f>
        <v>-13384.698490020859</v>
      </c>
      <c r="E2646" s="4"/>
      <c r="F2646" s="1"/>
      <c r="G2646" s="1"/>
      <c r="H2646" s="1"/>
      <c r="I2646" s="4"/>
    </row>
    <row r="2647" spans="1:9" x14ac:dyDescent="0.3">
      <c r="A2647" s="3">
        <v>2646000</v>
      </c>
      <c r="B2647" s="4">
        <f t="shared" si="82"/>
        <v>17088.75</v>
      </c>
      <c r="C2647" s="4">
        <f t="shared" si="83"/>
        <v>20568.632577781307</v>
      </c>
      <c r="D2647" s="4">
        <f>Sheet1!$J$56-Sheet2!C2647</f>
        <v>-13392.471971720701</v>
      </c>
      <c r="E2647" s="4"/>
      <c r="F2647" s="1"/>
      <c r="G2647" s="1"/>
      <c r="H2647" s="1"/>
      <c r="I2647" s="4"/>
    </row>
    <row r="2648" spans="1:9" x14ac:dyDescent="0.3">
      <c r="A2648" s="3">
        <v>2647000</v>
      </c>
      <c r="B2648" s="4">
        <f t="shared" si="82"/>
        <v>17095.208333333332</v>
      </c>
      <c r="C2648" s="4">
        <f t="shared" si="83"/>
        <v>20576.406059481149</v>
      </c>
      <c r="D2648" s="4">
        <f>Sheet1!$J$56-Sheet2!C2648</f>
        <v>-13400.245453420543</v>
      </c>
      <c r="E2648" s="4"/>
      <c r="F2648" s="1"/>
      <c r="G2648" s="1"/>
      <c r="H2648" s="1"/>
      <c r="I2648" s="4"/>
    </row>
    <row r="2649" spans="1:9" x14ac:dyDescent="0.3">
      <c r="A2649" s="3">
        <v>2648000</v>
      </c>
      <c r="B2649" s="4">
        <f t="shared" si="82"/>
        <v>17101.666666666668</v>
      </c>
      <c r="C2649" s="4">
        <f t="shared" si="83"/>
        <v>20584.179541180991</v>
      </c>
      <c r="D2649" s="4">
        <f>Sheet1!$J$56-Sheet2!C2649</f>
        <v>-13408.018935120384</v>
      </c>
      <c r="E2649" s="4"/>
      <c r="F2649" s="1"/>
      <c r="G2649" s="1"/>
      <c r="H2649" s="1"/>
      <c r="I2649" s="4"/>
    </row>
    <row r="2650" spans="1:9" x14ac:dyDescent="0.3">
      <c r="A2650" s="3">
        <v>2649000</v>
      </c>
      <c r="B2650" s="4">
        <f t="shared" si="82"/>
        <v>17108.125</v>
      </c>
      <c r="C2650" s="4">
        <f t="shared" si="83"/>
        <v>20591.953022880833</v>
      </c>
      <c r="D2650" s="4">
        <f>Sheet1!$J$56-Sheet2!C2650</f>
        <v>-13415.792416820226</v>
      </c>
      <c r="E2650" s="4"/>
      <c r="F2650" s="1"/>
      <c r="G2650" s="1"/>
      <c r="H2650" s="1"/>
      <c r="I2650" s="4"/>
    </row>
    <row r="2651" spans="1:9" x14ac:dyDescent="0.3">
      <c r="A2651" s="3">
        <v>2650000</v>
      </c>
      <c r="B2651" s="4">
        <f t="shared" si="82"/>
        <v>17114.583333333332</v>
      </c>
      <c r="C2651" s="4">
        <f t="shared" si="83"/>
        <v>20599.726504580674</v>
      </c>
      <c r="D2651" s="4">
        <f>Sheet1!$J$56-Sheet2!C2651</f>
        <v>-13423.565898520068</v>
      </c>
      <c r="E2651" s="4"/>
      <c r="F2651" s="1"/>
      <c r="G2651" s="1"/>
      <c r="H2651" s="1"/>
      <c r="I2651" s="4"/>
    </row>
    <row r="2652" spans="1:9" x14ac:dyDescent="0.3">
      <c r="A2652" s="3">
        <v>2651000</v>
      </c>
      <c r="B2652" s="4">
        <f t="shared" si="82"/>
        <v>17121.041666666668</v>
      </c>
      <c r="C2652" s="4">
        <f t="shared" si="83"/>
        <v>20607.499986280516</v>
      </c>
      <c r="D2652" s="4">
        <f>Sheet1!$J$56-Sheet2!C2652</f>
        <v>-13431.33938021991</v>
      </c>
      <c r="E2652" s="4"/>
      <c r="F2652" s="1"/>
      <c r="G2652" s="1"/>
      <c r="H2652" s="1"/>
      <c r="I2652" s="4"/>
    </row>
    <row r="2653" spans="1:9" x14ac:dyDescent="0.3">
      <c r="A2653" s="3">
        <v>2652000</v>
      </c>
      <c r="B2653" s="4">
        <f t="shared" si="82"/>
        <v>17127.5</v>
      </c>
      <c r="C2653" s="4">
        <f t="shared" si="83"/>
        <v>20615.273467980358</v>
      </c>
      <c r="D2653" s="4">
        <f>Sheet1!$J$56-Sheet2!C2653</f>
        <v>-13439.112861919752</v>
      </c>
      <c r="E2653" s="4"/>
      <c r="F2653" s="1"/>
      <c r="G2653" s="1"/>
      <c r="H2653" s="1"/>
      <c r="I2653" s="4"/>
    </row>
    <row r="2654" spans="1:9" x14ac:dyDescent="0.3">
      <c r="A2654" s="3">
        <v>2653000</v>
      </c>
      <c r="B2654" s="4">
        <f t="shared" si="82"/>
        <v>17133.958333333332</v>
      </c>
      <c r="C2654" s="4">
        <f t="shared" si="83"/>
        <v>20623.0469496802</v>
      </c>
      <c r="D2654" s="4">
        <f>Sheet1!$J$56-Sheet2!C2654</f>
        <v>-13446.886343619593</v>
      </c>
      <c r="E2654" s="4"/>
      <c r="F2654" s="1"/>
      <c r="G2654" s="1"/>
      <c r="H2654" s="1"/>
      <c r="I2654" s="4"/>
    </row>
    <row r="2655" spans="1:9" x14ac:dyDescent="0.3">
      <c r="A2655" s="3">
        <v>2654000</v>
      </c>
      <c r="B2655" s="4">
        <f t="shared" si="82"/>
        <v>17140.416666666668</v>
      </c>
      <c r="C2655" s="4">
        <f t="shared" si="83"/>
        <v>20630.820431380042</v>
      </c>
      <c r="D2655" s="4">
        <f>Sheet1!$J$56-Sheet2!C2655</f>
        <v>-13454.659825319435</v>
      </c>
      <c r="E2655" s="4"/>
      <c r="F2655" s="1"/>
      <c r="G2655" s="1"/>
      <c r="H2655" s="1"/>
      <c r="I2655" s="4"/>
    </row>
    <row r="2656" spans="1:9" x14ac:dyDescent="0.3">
      <c r="A2656" s="3">
        <v>2655000</v>
      </c>
      <c r="B2656" s="4">
        <f t="shared" si="82"/>
        <v>17146.875</v>
      </c>
      <c r="C2656" s="4">
        <f t="shared" si="83"/>
        <v>20638.593913079883</v>
      </c>
      <c r="D2656" s="4">
        <f>Sheet1!$J$56-Sheet2!C2656</f>
        <v>-13462.433307019277</v>
      </c>
      <c r="E2656" s="4"/>
      <c r="F2656" s="1"/>
      <c r="G2656" s="1"/>
      <c r="H2656" s="1"/>
      <c r="I2656" s="4"/>
    </row>
    <row r="2657" spans="1:9" x14ac:dyDescent="0.3">
      <c r="A2657" s="3">
        <v>2656000</v>
      </c>
      <c r="B2657" s="4">
        <f t="shared" si="82"/>
        <v>17153.333333333332</v>
      </c>
      <c r="C2657" s="4">
        <f t="shared" si="83"/>
        <v>20646.367394779725</v>
      </c>
      <c r="D2657" s="4">
        <f>Sheet1!$J$56-Sheet2!C2657</f>
        <v>-13470.206788719119</v>
      </c>
      <c r="E2657" s="4"/>
      <c r="F2657" s="1"/>
      <c r="G2657" s="1"/>
      <c r="H2657" s="1"/>
      <c r="I2657" s="4"/>
    </row>
    <row r="2658" spans="1:9" x14ac:dyDescent="0.3">
      <c r="A2658" s="3">
        <v>2657000</v>
      </c>
      <c r="B2658" s="4">
        <f t="shared" si="82"/>
        <v>17159.791666666668</v>
      </c>
      <c r="C2658" s="4">
        <f t="shared" si="83"/>
        <v>20654.140876479567</v>
      </c>
      <c r="D2658" s="4">
        <f>Sheet1!$J$56-Sheet2!C2658</f>
        <v>-13477.980270418961</v>
      </c>
      <c r="E2658" s="4"/>
      <c r="F2658" s="1"/>
      <c r="G2658" s="1"/>
      <c r="H2658" s="1"/>
      <c r="I2658" s="4"/>
    </row>
    <row r="2659" spans="1:9" x14ac:dyDescent="0.3">
      <c r="A2659" s="3">
        <v>2658000</v>
      </c>
      <c r="B2659" s="4">
        <f t="shared" si="82"/>
        <v>17166.25</v>
      </c>
      <c r="C2659" s="4">
        <f t="shared" si="83"/>
        <v>20661.914358179409</v>
      </c>
      <c r="D2659" s="4">
        <f>Sheet1!$J$56-Sheet2!C2659</f>
        <v>-13485.753752118802</v>
      </c>
      <c r="E2659" s="4"/>
      <c r="F2659" s="1"/>
      <c r="G2659" s="1"/>
      <c r="H2659" s="1"/>
      <c r="I2659" s="4"/>
    </row>
    <row r="2660" spans="1:9" x14ac:dyDescent="0.3">
      <c r="A2660" s="3">
        <v>2659000</v>
      </c>
      <c r="B2660" s="4">
        <f t="shared" si="82"/>
        <v>17172.708333333332</v>
      </c>
      <c r="C2660" s="4">
        <f t="shared" si="83"/>
        <v>20669.687839879251</v>
      </c>
      <c r="D2660" s="4">
        <f>Sheet1!$J$56-Sheet2!C2660</f>
        <v>-13493.527233818644</v>
      </c>
      <c r="E2660" s="4"/>
      <c r="F2660" s="1"/>
      <c r="G2660" s="1"/>
      <c r="H2660" s="1"/>
      <c r="I2660" s="4"/>
    </row>
    <row r="2661" spans="1:9" x14ac:dyDescent="0.3">
      <c r="A2661" s="3">
        <v>2660000</v>
      </c>
      <c r="B2661" s="4">
        <f t="shared" si="82"/>
        <v>17179.166666666668</v>
      </c>
      <c r="C2661" s="4">
        <f t="shared" si="83"/>
        <v>20677.461321579092</v>
      </c>
      <c r="D2661" s="4">
        <f>Sheet1!$J$56-Sheet2!C2661</f>
        <v>-13501.300715518486</v>
      </c>
      <c r="E2661" s="4"/>
      <c r="F2661" s="1"/>
      <c r="G2661" s="1"/>
      <c r="H2661" s="1"/>
      <c r="I2661" s="4"/>
    </row>
    <row r="2662" spans="1:9" x14ac:dyDescent="0.3">
      <c r="A2662" s="3">
        <v>2661000</v>
      </c>
      <c r="B2662" s="4">
        <f t="shared" si="82"/>
        <v>17185.625</v>
      </c>
      <c r="C2662" s="4">
        <f t="shared" si="83"/>
        <v>20685.234803278934</v>
      </c>
      <c r="D2662" s="4">
        <f>Sheet1!$J$56-Sheet2!C2662</f>
        <v>-13509.074197218328</v>
      </c>
      <c r="E2662" s="4"/>
      <c r="F2662" s="1"/>
      <c r="G2662" s="1"/>
      <c r="H2662" s="1"/>
      <c r="I2662" s="4"/>
    </row>
    <row r="2663" spans="1:9" x14ac:dyDescent="0.3">
      <c r="A2663" s="3">
        <v>2662000</v>
      </c>
      <c r="B2663" s="4">
        <f t="shared" si="82"/>
        <v>17192.083333333332</v>
      </c>
      <c r="C2663" s="4">
        <f t="shared" si="83"/>
        <v>20693.008284978776</v>
      </c>
      <c r="D2663" s="4">
        <f>Sheet1!$J$56-Sheet2!C2663</f>
        <v>-13516.84767891817</v>
      </c>
      <c r="E2663" s="4"/>
      <c r="F2663" s="1"/>
      <c r="G2663" s="1"/>
      <c r="H2663" s="1"/>
      <c r="I2663" s="4"/>
    </row>
    <row r="2664" spans="1:9" x14ac:dyDescent="0.3">
      <c r="A2664" s="3">
        <v>2663000</v>
      </c>
      <c r="B2664" s="4">
        <f t="shared" si="82"/>
        <v>17198.541666666668</v>
      </c>
      <c r="C2664" s="4">
        <f t="shared" si="83"/>
        <v>20700.781766678618</v>
      </c>
      <c r="D2664" s="4">
        <f>Sheet1!$J$56-Sheet2!C2664</f>
        <v>-13524.621160618011</v>
      </c>
      <c r="E2664" s="4"/>
      <c r="F2664" s="1"/>
      <c r="G2664" s="1"/>
      <c r="H2664" s="1"/>
      <c r="I2664" s="4"/>
    </row>
    <row r="2665" spans="1:9" x14ac:dyDescent="0.3">
      <c r="A2665" s="3">
        <v>2664000</v>
      </c>
      <c r="B2665" s="4">
        <f t="shared" si="82"/>
        <v>17205</v>
      </c>
      <c r="C2665" s="4">
        <f t="shared" si="83"/>
        <v>20708.55524837846</v>
      </c>
      <c r="D2665" s="4">
        <f>Sheet1!$J$56-Sheet2!C2665</f>
        <v>-13532.394642317853</v>
      </c>
      <c r="E2665" s="4"/>
      <c r="F2665" s="1"/>
      <c r="G2665" s="1"/>
      <c r="H2665" s="1"/>
      <c r="I2665" s="4"/>
    </row>
    <row r="2666" spans="1:9" x14ac:dyDescent="0.3">
      <c r="A2666" s="3">
        <v>2665000</v>
      </c>
      <c r="B2666" s="4">
        <f t="shared" si="82"/>
        <v>17211.458333333332</v>
      </c>
      <c r="C2666" s="4">
        <f t="shared" si="83"/>
        <v>20716.328730078301</v>
      </c>
      <c r="D2666" s="4">
        <f>Sheet1!$J$56-Sheet2!C2666</f>
        <v>-13540.168124017695</v>
      </c>
      <c r="E2666" s="4"/>
      <c r="F2666" s="1"/>
      <c r="G2666" s="1"/>
      <c r="H2666" s="1"/>
      <c r="I2666" s="4"/>
    </row>
    <row r="2667" spans="1:9" x14ac:dyDescent="0.3">
      <c r="A2667" s="3">
        <v>2666000</v>
      </c>
      <c r="B2667" s="4">
        <f t="shared" si="82"/>
        <v>17217.916666666668</v>
      </c>
      <c r="C2667" s="4">
        <f t="shared" si="83"/>
        <v>20724.102211778143</v>
      </c>
      <c r="D2667" s="4">
        <f>Sheet1!$J$56-Sheet2!C2667</f>
        <v>-13547.941605717537</v>
      </c>
      <c r="E2667" s="4"/>
      <c r="F2667" s="1"/>
      <c r="G2667" s="1"/>
      <c r="H2667" s="1"/>
      <c r="I2667" s="4"/>
    </row>
    <row r="2668" spans="1:9" x14ac:dyDescent="0.3">
      <c r="A2668" s="3">
        <v>2667000</v>
      </c>
      <c r="B2668" s="4">
        <f t="shared" si="82"/>
        <v>17224.375</v>
      </c>
      <c r="C2668" s="4">
        <f t="shared" si="83"/>
        <v>20731.875693477985</v>
      </c>
      <c r="D2668" s="4">
        <f>Sheet1!$J$56-Sheet2!C2668</f>
        <v>-13555.715087417379</v>
      </c>
      <c r="E2668" s="4"/>
      <c r="F2668" s="1"/>
      <c r="G2668" s="1"/>
      <c r="H2668" s="1"/>
      <c r="I2668" s="4"/>
    </row>
    <row r="2669" spans="1:9" x14ac:dyDescent="0.3">
      <c r="A2669" s="3">
        <v>2668000</v>
      </c>
      <c r="B2669" s="4">
        <f t="shared" si="82"/>
        <v>17230.833333333332</v>
      </c>
      <c r="C2669" s="4">
        <f t="shared" si="83"/>
        <v>20739.649175177827</v>
      </c>
      <c r="D2669" s="4">
        <f>Sheet1!$J$56-Sheet2!C2669</f>
        <v>-13563.48856911722</v>
      </c>
      <c r="E2669" s="4"/>
      <c r="F2669" s="1"/>
      <c r="G2669" s="1"/>
      <c r="H2669" s="1"/>
      <c r="I2669" s="4"/>
    </row>
    <row r="2670" spans="1:9" x14ac:dyDescent="0.3">
      <c r="A2670" s="3">
        <v>2669000</v>
      </c>
      <c r="B2670" s="4">
        <f t="shared" si="82"/>
        <v>17237.291666666668</v>
      </c>
      <c r="C2670" s="4">
        <f t="shared" si="83"/>
        <v>20747.422656877668</v>
      </c>
      <c r="D2670" s="4">
        <f>Sheet1!$J$56-Sheet2!C2670</f>
        <v>-13571.262050817062</v>
      </c>
      <c r="E2670" s="4"/>
      <c r="F2670" s="1"/>
      <c r="G2670" s="1"/>
      <c r="H2670" s="1"/>
      <c r="I2670" s="4"/>
    </row>
    <row r="2671" spans="1:9" x14ac:dyDescent="0.3">
      <c r="A2671" s="3">
        <v>2670000</v>
      </c>
      <c r="B2671" s="4">
        <f t="shared" si="82"/>
        <v>17243.75</v>
      </c>
      <c r="C2671" s="4">
        <f t="shared" si="83"/>
        <v>20755.19613857751</v>
      </c>
      <c r="D2671" s="4">
        <f>Sheet1!$J$56-Sheet2!C2671</f>
        <v>-13579.035532516904</v>
      </c>
      <c r="E2671" s="4"/>
      <c r="F2671" s="1"/>
      <c r="G2671" s="1"/>
      <c r="H2671" s="1"/>
      <c r="I2671" s="4"/>
    </row>
    <row r="2672" spans="1:9" x14ac:dyDescent="0.3">
      <c r="A2672" s="3">
        <v>2671000</v>
      </c>
      <c r="B2672" s="4">
        <f t="shared" si="82"/>
        <v>17250.208333333332</v>
      </c>
      <c r="C2672" s="4">
        <f t="shared" si="83"/>
        <v>20762.969620277352</v>
      </c>
      <c r="D2672" s="4">
        <f>Sheet1!$J$56-Sheet2!C2672</f>
        <v>-13586.809014216746</v>
      </c>
      <c r="E2672" s="4"/>
      <c r="F2672" s="1"/>
      <c r="G2672" s="1"/>
      <c r="H2672" s="1"/>
      <c r="I2672" s="4"/>
    </row>
    <row r="2673" spans="1:9" x14ac:dyDescent="0.3">
      <c r="A2673" s="3">
        <v>2672000</v>
      </c>
      <c r="B2673" s="4">
        <f t="shared" si="82"/>
        <v>17256.666666666668</v>
      </c>
      <c r="C2673" s="4">
        <f t="shared" si="83"/>
        <v>20770.743101977194</v>
      </c>
      <c r="D2673" s="4">
        <f>Sheet1!$J$56-Sheet2!C2673</f>
        <v>-13594.582495916588</v>
      </c>
      <c r="E2673" s="4"/>
      <c r="F2673" s="1"/>
      <c r="G2673" s="1"/>
      <c r="H2673" s="1"/>
      <c r="I2673" s="4"/>
    </row>
    <row r="2674" spans="1:9" x14ac:dyDescent="0.3">
      <c r="A2674" s="3">
        <v>2673000</v>
      </c>
      <c r="B2674" s="4">
        <f t="shared" si="82"/>
        <v>17263.125</v>
      </c>
      <c r="C2674" s="4">
        <f t="shared" si="83"/>
        <v>20778.516583677036</v>
      </c>
      <c r="D2674" s="4">
        <f>Sheet1!$J$56-Sheet2!C2674</f>
        <v>-13602.355977616429</v>
      </c>
      <c r="E2674" s="4"/>
      <c r="F2674" s="1"/>
      <c r="G2674" s="1"/>
      <c r="H2674" s="1"/>
      <c r="I2674" s="4"/>
    </row>
    <row r="2675" spans="1:9" x14ac:dyDescent="0.3">
      <c r="A2675" s="3">
        <v>2674000</v>
      </c>
      <c r="B2675" s="4">
        <f t="shared" si="82"/>
        <v>17269.583333333332</v>
      </c>
      <c r="C2675" s="4">
        <f t="shared" si="83"/>
        <v>20786.290065376877</v>
      </c>
      <c r="D2675" s="4">
        <f>Sheet1!$J$56-Sheet2!C2675</f>
        <v>-13610.129459316271</v>
      </c>
      <c r="E2675" s="4"/>
      <c r="F2675" s="1"/>
      <c r="G2675" s="1"/>
      <c r="H2675" s="1"/>
      <c r="I2675" s="4"/>
    </row>
    <row r="2676" spans="1:9" x14ac:dyDescent="0.3">
      <c r="A2676" s="3">
        <v>2675000</v>
      </c>
      <c r="B2676" s="4">
        <f t="shared" si="82"/>
        <v>17276.041666666668</v>
      </c>
      <c r="C2676" s="4">
        <f t="shared" si="83"/>
        <v>20794.063547076719</v>
      </c>
      <c r="D2676" s="4">
        <f>Sheet1!$J$56-Sheet2!C2676</f>
        <v>-13617.902941016113</v>
      </c>
      <c r="E2676" s="4"/>
      <c r="F2676" s="1"/>
      <c r="G2676" s="1"/>
      <c r="H2676" s="1"/>
      <c r="I2676" s="4"/>
    </row>
    <row r="2677" spans="1:9" x14ac:dyDescent="0.3">
      <c r="A2677" s="3">
        <v>2676000</v>
      </c>
      <c r="B2677" s="4">
        <f t="shared" si="82"/>
        <v>17282.5</v>
      </c>
      <c r="C2677" s="4">
        <f t="shared" si="83"/>
        <v>20801.837028776557</v>
      </c>
      <c r="D2677" s="4">
        <f>Sheet1!$J$56-Sheet2!C2677</f>
        <v>-13625.676422715951</v>
      </c>
      <c r="E2677" s="4"/>
      <c r="F2677" s="1"/>
      <c r="G2677" s="1"/>
      <c r="H2677" s="1"/>
      <c r="I2677" s="4"/>
    </row>
    <row r="2678" spans="1:9" x14ac:dyDescent="0.3">
      <c r="A2678" s="3">
        <v>2677000</v>
      </c>
      <c r="B2678" s="4">
        <f t="shared" si="82"/>
        <v>17288.958333333332</v>
      </c>
      <c r="C2678" s="4">
        <f t="shared" si="83"/>
        <v>20809.610510476403</v>
      </c>
      <c r="D2678" s="4">
        <f>Sheet1!$J$56-Sheet2!C2678</f>
        <v>-13633.449904415796</v>
      </c>
      <c r="E2678" s="4"/>
      <c r="F2678" s="1"/>
      <c r="G2678" s="1"/>
      <c r="H2678" s="1"/>
      <c r="I2678" s="4"/>
    </row>
    <row r="2679" spans="1:9" x14ac:dyDescent="0.3">
      <c r="A2679" s="3">
        <v>2678000</v>
      </c>
      <c r="B2679" s="4">
        <f t="shared" si="82"/>
        <v>17295.416666666668</v>
      </c>
      <c r="C2679" s="4">
        <f t="shared" si="83"/>
        <v>20817.383992176245</v>
      </c>
      <c r="D2679" s="4">
        <f>Sheet1!$J$56-Sheet2!C2679</f>
        <v>-13641.223386115638</v>
      </c>
      <c r="E2679" s="4"/>
      <c r="F2679" s="1"/>
      <c r="G2679" s="1"/>
      <c r="H2679" s="1"/>
      <c r="I2679" s="4"/>
    </row>
    <row r="2680" spans="1:9" x14ac:dyDescent="0.3">
      <c r="A2680" s="3">
        <v>2679000</v>
      </c>
      <c r="B2680" s="4">
        <f t="shared" si="82"/>
        <v>17301.875</v>
      </c>
      <c r="C2680" s="4">
        <f t="shared" si="83"/>
        <v>20825.157473876083</v>
      </c>
      <c r="D2680" s="4">
        <f>Sheet1!$J$56-Sheet2!C2680</f>
        <v>-13648.996867815476</v>
      </c>
      <c r="E2680" s="4"/>
      <c r="F2680" s="1"/>
      <c r="G2680" s="1"/>
      <c r="H2680" s="1"/>
      <c r="I2680" s="4"/>
    </row>
    <row r="2681" spans="1:9" x14ac:dyDescent="0.3">
      <c r="A2681" s="3">
        <v>2680000</v>
      </c>
      <c r="B2681" s="4">
        <f t="shared" si="82"/>
        <v>17308.333333333332</v>
      </c>
      <c r="C2681" s="4">
        <f t="shared" si="83"/>
        <v>20832.930955575928</v>
      </c>
      <c r="D2681" s="4">
        <f>Sheet1!$J$56-Sheet2!C2681</f>
        <v>-13656.770349515322</v>
      </c>
      <c r="E2681" s="4"/>
      <c r="F2681" s="1"/>
      <c r="G2681" s="1"/>
      <c r="H2681" s="1"/>
      <c r="I2681" s="4"/>
    </row>
    <row r="2682" spans="1:9" x14ac:dyDescent="0.3">
      <c r="A2682" s="3">
        <v>2681000</v>
      </c>
      <c r="B2682" s="4">
        <f t="shared" si="82"/>
        <v>17314.791666666668</v>
      </c>
      <c r="C2682" s="4">
        <f t="shared" si="83"/>
        <v>20840.70443727577</v>
      </c>
      <c r="D2682" s="4">
        <f>Sheet1!$J$56-Sheet2!C2682</f>
        <v>-13664.543831215164</v>
      </c>
      <c r="E2682" s="4"/>
      <c r="F2682" s="1"/>
      <c r="G2682" s="1"/>
      <c r="H2682" s="1"/>
      <c r="I2682" s="4"/>
    </row>
    <row r="2683" spans="1:9" x14ac:dyDescent="0.3">
      <c r="A2683" s="3">
        <v>2682000</v>
      </c>
      <c r="B2683" s="4">
        <f t="shared" si="82"/>
        <v>17321.25</v>
      </c>
      <c r="C2683" s="4">
        <f t="shared" si="83"/>
        <v>20848.477918975612</v>
      </c>
      <c r="D2683" s="4">
        <f>Sheet1!$J$56-Sheet2!C2683</f>
        <v>-13672.317312915005</v>
      </c>
      <c r="E2683" s="4"/>
      <c r="F2683" s="1"/>
      <c r="G2683" s="1"/>
      <c r="H2683" s="1"/>
      <c r="I2683" s="4"/>
    </row>
    <row r="2684" spans="1:9" x14ac:dyDescent="0.3">
      <c r="A2684" s="3">
        <v>2683000</v>
      </c>
      <c r="B2684" s="4">
        <f t="shared" si="82"/>
        <v>17327.708333333332</v>
      </c>
      <c r="C2684" s="4">
        <f t="shared" si="83"/>
        <v>20856.251400675454</v>
      </c>
      <c r="D2684" s="4">
        <f>Sheet1!$J$56-Sheet2!C2684</f>
        <v>-13680.090794614847</v>
      </c>
      <c r="E2684" s="4"/>
      <c r="F2684" s="1"/>
      <c r="G2684" s="1"/>
      <c r="H2684" s="1"/>
      <c r="I2684" s="4"/>
    </row>
    <row r="2685" spans="1:9" x14ac:dyDescent="0.3">
      <c r="A2685" s="3">
        <v>2684000</v>
      </c>
      <c r="B2685" s="4">
        <f t="shared" si="82"/>
        <v>17334.166666666668</v>
      </c>
      <c r="C2685" s="4">
        <f t="shared" si="83"/>
        <v>20864.024882375295</v>
      </c>
      <c r="D2685" s="4">
        <f>Sheet1!$J$56-Sheet2!C2685</f>
        <v>-13687.864276314689</v>
      </c>
      <c r="E2685" s="4"/>
      <c r="F2685" s="1"/>
      <c r="G2685" s="1"/>
      <c r="H2685" s="1"/>
      <c r="I2685" s="4"/>
    </row>
    <row r="2686" spans="1:9" x14ac:dyDescent="0.3">
      <c r="A2686" s="3">
        <v>2685000</v>
      </c>
      <c r="B2686" s="4">
        <f t="shared" si="82"/>
        <v>17340.625</v>
      </c>
      <c r="C2686" s="4">
        <f t="shared" si="83"/>
        <v>20871.798364075137</v>
      </c>
      <c r="D2686" s="4">
        <f>Sheet1!$J$56-Sheet2!C2686</f>
        <v>-13695.637758014531</v>
      </c>
      <c r="E2686" s="4"/>
      <c r="F2686" s="1"/>
      <c r="G2686" s="1"/>
      <c r="H2686" s="1"/>
      <c r="I2686" s="4"/>
    </row>
    <row r="2687" spans="1:9" x14ac:dyDescent="0.3">
      <c r="A2687" s="3">
        <v>2686000</v>
      </c>
      <c r="B2687" s="4">
        <f t="shared" si="82"/>
        <v>17347.083333333332</v>
      </c>
      <c r="C2687" s="4">
        <f t="shared" si="83"/>
        <v>20879.571845774979</v>
      </c>
      <c r="D2687" s="4">
        <f>Sheet1!$J$56-Sheet2!C2687</f>
        <v>-13703.411239714373</v>
      </c>
      <c r="E2687" s="4"/>
      <c r="F2687" s="1"/>
      <c r="G2687" s="1"/>
      <c r="H2687" s="1"/>
      <c r="I2687" s="4"/>
    </row>
    <row r="2688" spans="1:9" x14ac:dyDescent="0.3">
      <c r="A2688" s="3">
        <v>2687000</v>
      </c>
      <c r="B2688" s="4">
        <f t="shared" si="82"/>
        <v>17353.541666666668</v>
      </c>
      <c r="C2688" s="4">
        <f t="shared" si="83"/>
        <v>20887.345327474817</v>
      </c>
      <c r="D2688" s="4">
        <f>Sheet1!$J$56-Sheet2!C2688</f>
        <v>-13711.184721414211</v>
      </c>
      <c r="E2688" s="4"/>
      <c r="F2688" s="1"/>
      <c r="G2688" s="1"/>
      <c r="H2688" s="1"/>
      <c r="I2688" s="4"/>
    </row>
    <row r="2689" spans="1:9" x14ac:dyDescent="0.3">
      <c r="A2689" s="3">
        <v>2688000</v>
      </c>
      <c r="B2689" s="4">
        <f t="shared" si="82"/>
        <v>17360</v>
      </c>
      <c r="C2689" s="4">
        <f t="shared" si="83"/>
        <v>20895.118809174663</v>
      </c>
      <c r="D2689" s="4">
        <f>Sheet1!$J$56-Sheet2!C2689</f>
        <v>-13718.958203114056</v>
      </c>
      <c r="E2689" s="4"/>
      <c r="F2689" s="1"/>
      <c r="G2689" s="1"/>
      <c r="H2689" s="1"/>
      <c r="I2689" s="4"/>
    </row>
    <row r="2690" spans="1:9" x14ac:dyDescent="0.3">
      <c r="A2690" s="3">
        <v>2689000</v>
      </c>
      <c r="B2690" s="4">
        <f t="shared" si="82"/>
        <v>17366.458333333332</v>
      </c>
      <c r="C2690" s="4">
        <f t="shared" si="83"/>
        <v>20902.892290874504</v>
      </c>
      <c r="D2690" s="4">
        <f>Sheet1!$J$56-Sheet2!C2690</f>
        <v>-13726.731684813898</v>
      </c>
      <c r="E2690" s="4"/>
      <c r="F2690" s="1"/>
      <c r="G2690" s="1"/>
      <c r="H2690" s="1"/>
      <c r="I2690" s="4"/>
    </row>
    <row r="2691" spans="1:9" x14ac:dyDescent="0.3">
      <c r="A2691" s="3">
        <v>2690000</v>
      </c>
      <c r="B2691" s="4">
        <f t="shared" ref="B2691:B2754" si="84">A2691*$B$1/12</f>
        <v>17372.916666666668</v>
      </c>
      <c r="C2691" s="4">
        <f t="shared" ref="C2691:C2754" si="85">-PMT($C$1/12,$D$1*12,A2691)</f>
        <v>20910.665772574343</v>
      </c>
      <c r="D2691" s="4">
        <f>Sheet1!$J$56-Sheet2!C2691</f>
        <v>-13734.505166513736</v>
      </c>
      <c r="E2691" s="4"/>
      <c r="F2691" s="1"/>
      <c r="G2691" s="1"/>
      <c r="H2691" s="1"/>
      <c r="I2691" s="4"/>
    </row>
    <row r="2692" spans="1:9" x14ac:dyDescent="0.3">
      <c r="A2692" s="3">
        <v>2691000</v>
      </c>
      <c r="B2692" s="4">
        <f t="shared" si="84"/>
        <v>17379.375</v>
      </c>
      <c r="C2692" s="4">
        <f t="shared" si="85"/>
        <v>20918.439254274188</v>
      </c>
      <c r="D2692" s="4">
        <f>Sheet1!$J$56-Sheet2!C2692</f>
        <v>-13742.278648213582</v>
      </c>
      <c r="E2692" s="4"/>
      <c r="F2692" s="1"/>
      <c r="G2692" s="1"/>
      <c r="H2692" s="1"/>
      <c r="I2692" s="4"/>
    </row>
    <row r="2693" spans="1:9" x14ac:dyDescent="0.3">
      <c r="A2693" s="3">
        <v>2692000</v>
      </c>
      <c r="B2693" s="4">
        <f t="shared" si="84"/>
        <v>17385.833333333332</v>
      </c>
      <c r="C2693" s="4">
        <f t="shared" si="85"/>
        <v>20926.21273597403</v>
      </c>
      <c r="D2693" s="4">
        <f>Sheet1!$J$56-Sheet2!C2693</f>
        <v>-13750.052129913423</v>
      </c>
      <c r="E2693" s="4"/>
      <c r="F2693" s="1"/>
      <c r="G2693" s="1"/>
      <c r="H2693" s="1"/>
      <c r="I2693" s="4"/>
    </row>
    <row r="2694" spans="1:9" x14ac:dyDescent="0.3">
      <c r="A2694" s="3">
        <v>2693000</v>
      </c>
      <c r="B2694" s="4">
        <f t="shared" si="84"/>
        <v>17392.291666666668</v>
      </c>
      <c r="C2694" s="4">
        <f t="shared" si="85"/>
        <v>20933.986217673868</v>
      </c>
      <c r="D2694" s="4">
        <f>Sheet1!$J$56-Sheet2!C2694</f>
        <v>-13757.825611613262</v>
      </c>
      <c r="E2694" s="4"/>
      <c r="F2694" s="1"/>
      <c r="G2694" s="1"/>
      <c r="H2694" s="1"/>
      <c r="I2694" s="4"/>
    </row>
    <row r="2695" spans="1:9" x14ac:dyDescent="0.3">
      <c r="A2695" s="3">
        <v>2694000</v>
      </c>
      <c r="B2695" s="4">
        <f t="shared" si="84"/>
        <v>17398.75</v>
      </c>
      <c r="C2695" s="4">
        <f t="shared" si="85"/>
        <v>20941.759699373713</v>
      </c>
      <c r="D2695" s="4">
        <f>Sheet1!$J$56-Sheet2!C2695</f>
        <v>-13765.599093313107</v>
      </c>
      <c r="E2695" s="4"/>
      <c r="F2695" s="1"/>
      <c r="G2695" s="1"/>
      <c r="H2695" s="1"/>
      <c r="I2695" s="4"/>
    </row>
    <row r="2696" spans="1:9" x14ac:dyDescent="0.3">
      <c r="A2696" s="3">
        <v>2695000</v>
      </c>
      <c r="B2696" s="4">
        <f t="shared" si="84"/>
        <v>17405.208333333332</v>
      </c>
      <c r="C2696" s="4">
        <f t="shared" si="85"/>
        <v>20949.533181073555</v>
      </c>
      <c r="D2696" s="4">
        <f>Sheet1!$J$56-Sheet2!C2696</f>
        <v>-13773.372575012949</v>
      </c>
      <c r="E2696" s="4"/>
      <c r="F2696" s="1"/>
      <c r="G2696" s="1"/>
      <c r="H2696" s="1"/>
      <c r="I2696" s="4"/>
    </row>
    <row r="2697" spans="1:9" x14ac:dyDescent="0.3">
      <c r="A2697" s="3">
        <v>2696000</v>
      </c>
      <c r="B2697" s="4">
        <f t="shared" si="84"/>
        <v>17411.666666666668</v>
      </c>
      <c r="C2697" s="4">
        <f t="shared" si="85"/>
        <v>20957.306662773397</v>
      </c>
      <c r="D2697" s="4">
        <f>Sheet1!$J$56-Sheet2!C2697</f>
        <v>-13781.146056712791</v>
      </c>
      <c r="E2697" s="4"/>
      <c r="F2697" s="1"/>
      <c r="G2697" s="1"/>
      <c r="H2697" s="1"/>
      <c r="I2697" s="4"/>
    </row>
    <row r="2698" spans="1:9" x14ac:dyDescent="0.3">
      <c r="A2698" s="3">
        <v>2697000</v>
      </c>
      <c r="B2698" s="4">
        <f t="shared" si="84"/>
        <v>17418.125</v>
      </c>
      <c r="C2698" s="4">
        <f t="shared" si="85"/>
        <v>20965.080144473239</v>
      </c>
      <c r="D2698" s="4">
        <f>Sheet1!$J$56-Sheet2!C2698</f>
        <v>-13788.919538412632</v>
      </c>
      <c r="E2698" s="4"/>
      <c r="F2698" s="1"/>
      <c r="G2698" s="1"/>
      <c r="H2698" s="1"/>
      <c r="I2698" s="4"/>
    </row>
    <row r="2699" spans="1:9" x14ac:dyDescent="0.3">
      <c r="A2699" s="3">
        <v>2698000</v>
      </c>
      <c r="B2699" s="4">
        <f t="shared" si="84"/>
        <v>17424.583333333332</v>
      </c>
      <c r="C2699" s="4">
        <f t="shared" si="85"/>
        <v>20972.853626173077</v>
      </c>
      <c r="D2699" s="4">
        <f>Sheet1!$J$56-Sheet2!C2699</f>
        <v>-13796.693020112471</v>
      </c>
      <c r="E2699" s="4"/>
      <c r="F2699" s="1"/>
      <c r="G2699" s="1"/>
      <c r="H2699" s="1"/>
      <c r="I2699" s="4"/>
    </row>
    <row r="2700" spans="1:9" x14ac:dyDescent="0.3">
      <c r="A2700" s="3">
        <v>2699000</v>
      </c>
      <c r="B2700" s="4">
        <f t="shared" si="84"/>
        <v>17431.041666666668</v>
      </c>
      <c r="C2700" s="4">
        <f t="shared" si="85"/>
        <v>20980.627107872922</v>
      </c>
      <c r="D2700" s="4">
        <f>Sheet1!$J$56-Sheet2!C2700</f>
        <v>-13804.466501812316</v>
      </c>
      <c r="E2700" s="4"/>
      <c r="F2700" s="1"/>
      <c r="G2700" s="1"/>
      <c r="H2700" s="1"/>
      <c r="I2700" s="4"/>
    </row>
    <row r="2701" spans="1:9" x14ac:dyDescent="0.3">
      <c r="A2701" s="3">
        <v>2700000</v>
      </c>
      <c r="B2701" s="4">
        <f t="shared" si="84"/>
        <v>17437.5</v>
      </c>
      <c r="C2701" s="4">
        <f t="shared" si="85"/>
        <v>20988.400589572764</v>
      </c>
      <c r="D2701" s="4">
        <f>Sheet1!$J$56-Sheet2!C2701</f>
        <v>-13812.239983512158</v>
      </c>
      <c r="E2701" s="4"/>
      <c r="F2701" s="1"/>
      <c r="G2701" s="1"/>
      <c r="H2701" s="1"/>
      <c r="I2701" s="4"/>
    </row>
    <row r="2702" spans="1:9" x14ac:dyDescent="0.3">
      <c r="A2702" s="3">
        <v>2701000</v>
      </c>
      <c r="B2702" s="4">
        <f t="shared" si="84"/>
        <v>17443.958333333332</v>
      </c>
      <c r="C2702" s="4">
        <f t="shared" si="85"/>
        <v>20996.174071272602</v>
      </c>
      <c r="D2702" s="4">
        <f>Sheet1!$J$56-Sheet2!C2702</f>
        <v>-13820.013465211996</v>
      </c>
      <c r="E2702" s="4"/>
      <c r="F2702" s="1"/>
      <c r="G2702" s="1"/>
      <c r="H2702" s="1"/>
      <c r="I2702" s="4"/>
    </row>
    <row r="2703" spans="1:9" x14ac:dyDescent="0.3">
      <c r="A2703" s="3">
        <v>2702000</v>
      </c>
      <c r="B2703" s="4">
        <f t="shared" si="84"/>
        <v>17450.416666666668</v>
      </c>
      <c r="C2703" s="4">
        <f t="shared" si="85"/>
        <v>21003.947552972448</v>
      </c>
      <c r="D2703" s="4">
        <f>Sheet1!$J$56-Sheet2!C2703</f>
        <v>-13827.786946911841</v>
      </c>
      <c r="E2703" s="4"/>
      <c r="F2703" s="1"/>
      <c r="G2703" s="1"/>
      <c r="H2703" s="1"/>
      <c r="I2703" s="4"/>
    </row>
    <row r="2704" spans="1:9" x14ac:dyDescent="0.3">
      <c r="A2704" s="3">
        <v>2703000</v>
      </c>
      <c r="B2704" s="4">
        <f t="shared" si="84"/>
        <v>17456.875</v>
      </c>
      <c r="C2704" s="4">
        <f t="shared" si="85"/>
        <v>21011.72103467229</v>
      </c>
      <c r="D2704" s="4">
        <f>Sheet1!$J$56-Sheet2!C2704</f>
        <v>-13835.560428611683</v>
      </c>
      <c r="E2704" s="4"/>
      <c r="F2704" s="1"/>
      <c r="G2704" s="1"/>
      <c r="H2704" s="1"/>
      <c r="I2704" s="4"/>
    </row>
    <row r="2705" spans="1:9" x14ac:dyDescent="0.3">
      <c r="A2705" s="3">
        <v>2704000</v>
      </c>
      <c r="B2705" s="4">
        <f t="shared" si="84"/>
        <v>17463.333333333332</v>
      </c>
      <c r="C2705" s="4">
        <f t="shared" si="85"/>
        <v>21019.494516372128</v>
      </c>
      <c r="D2705" s="4">
        <f>Sheet1!$J$56-Sheet2!C2705</f>
        <v>-13843.333910311521</v>
      </c>
      <c r="E2705" s="4"/>
      <c r="F2705" s="1"/>
      <c r="G2705" s="1"/>
      <c r="H2705" s="1"/>
      <c r="I2705" s="4"/>
    </row>
    <row r="2706" spans="1:9" x14ac:dyDescent="0.3">
      <c r="A2706" s="3">
        <v>2705000</v>
      </c>
      <c r="B2706" s="4">
        <f t="shared" si="84"/>
        <v>17469.791666666668</v>
      </c>
      <c r="C2706" s="4">
        <f t="shared" si="85"/>
        <v>21027.267998071973</v>
      </c>
      <c r="D2706" s="4">
        <f>Sheet1!$J$56-Sheet2!C2706</f>
        <v>-13851.107392011367</v>
      </c>
      <c r="E2706" s="4"/>
      <c r="F2706" s="1"/>
      <c r="G2706" s="1"/>
      <c r="H2706" s="1"/>
      <c r="I2706" s="4"/>
    </row>
    <row r="2707" spans="1:9" x14ac:dyDescent="0.3">
      <c r="A2707" s="3">
        <v>2706000</v>
      </c>
      <c r="B2707" s="4">
        <f t="shared" si="84"/>
        <v>17476.25</v>
      </c>
      <c r="C2707" s="4">
        <f t="shared" si="85"/>
        <v>21035.041479771815</v>
      </c>
      <c r="D2707" s="4">
        <f>Sheet1!$J$56-Sheet2!C2707</f>
        <v>-13858.880873711209</v>
      </c>
      <c r="E2707" s="4"/>
      <c r="F2707" s="1"/>
      <c r="G2707" s="1"/>
      <c r="H2707" s="1"/>
      <c r="I2707" s="4"/>
    </row>
    <row r="2708" spans="1:9" x14ac:dyDescent="0.3">
      <c r="A2708" s="3">
        <v>2707000</v>
      </c>
      <c r="B2708" s="4">
        <f t="shared" si="84"/>
        <v>17482.708333333332</v>
      </c>
      <c r="C2708" s="4">
        <f t="shared" si="85"/>
        <v>21042.814961471653</v>
      </c>
      <c r="D2708" s="4">
        <f>Sheet1!$J$56-Sheet2!C2708</f>
        <v>-13866.654355411047</v>
      </c>
      <c r="E2708" s="4"/>
      <c r="F2708" s="1"/>
      <c r="G2708" s="1"/>
      <c r="H2708" s="1"/>
      <c r="I2708" s="4"/>
    </row>
    <row r="2709" spans="1:9" x14ac:dyDescent="0.3">
      <c r="A2709" s="3">
        <v>2708000</v>
      </c>
      <c r="B2709" s="4">
        <f t="shared" si="84"/>
        <v>17489.166666666668</v>
      </c>
      <c r="C2709" s="4">
        <f t="shared" si="85"/>
        <v>21050.588443171499</v>
      </c>
      <c r="D2709" s="4">
        <f>Sheet1!$J$56-Sheet2!C2709</f>
        <v>-13874.427837110892</v>
      </c>
      <c r="E2709" s="4"/>
      <c r="F2709" s="1"/>
      <c r="G2709" s="1"/>
      <c r="H2709" s="1"/>
      <c r="I2709" s="4"/>
    </row>
    <row r="2710" spans="1:9" x14ac:dyDescent="0.3">
      <c r="A2710" s="3">
        <v>2709000</v>
      </c>
      <c r="B2710" s="4">
        <f t="shared" si="84"/>
        <v>17495.625</v>
      </c>
      <c r="C2710" s="4">
        <f t="shared" si="85"/>
        <v>21058.361924871337</v>
      </c>
      <c r="D2710" s="4">
        <f>Sheet1!$J$56-Sheet2!C2710</f>
        <v>-13882.20131881073</v>
      </c>
      <c r="E2710" s="4"/>
      <c r="F2710" s="1"/>
      <c r="G2710" s="1"/>
      <c r="H2710" s="1"/>
      <c r="I2710" s="4"/>
    </row>
    <row r="2711" spans="1:9" x14ac:dyDescent="0.3">
      <c r="A2711" s="3">
        <v>2710000</v>
      </c>
      <c r="B2711" s="4">
        <f t="shared" si="84"/>
        <v>17502.083333333332</v>
      </c>
      <c r="C2711" s="4">
        <f t="shared" si="85"/>
        <v>21066.135406571178</v>
      </c>
      <c r="D2711" s="4">
        <f>Sheet1!$J$56-Sheet2!C2711</f>
        <v>-13889.974800510572</v>
      </c>
      <c r="E2711" s="4"/>
      <c r="F2711" s="1"/>
      <c r="G2711" s="1"/>
      <c r="H2711" s="1"/>
      <c r="I2711" s="4"/>
    </row>
    <row r="2712" spans="1:9" x14ac:dyDescent="0.3">
      <c r="A2712" s="3">
        <v>2711000</v>
      </c>
      <c r="B2712" s="4">
        <f t="shared" si="84"/>
        <v>17508.541666666668</v>
      </c>
      <c r="C2712" s="4">
        <f t="shared" si="85"/>
        <v>21073.908888271024</v>
      </c>
      <c r="D2712" s="4">
        <f>Sheet1!$J$56-Sheet2!C2712</f>
        <v>-13897.748282210418</v>
      </c>
      <c r="E2712" s="4"/>
      <c r="F2712" s="1"/>
      <c r="G2712" s="1"/>
      <c r="H2712" s="1"/>
      <c r="I2712" s="4"/>
    </row>
    <row r="2713" spans="1:9" x14ac:dyDescent="0.3">
      <c r="A2713" s="3">
        <v>2712000</v>
      </c>
      <c r="B2713" s="4">
        <f t="shared" si="84"/>
        <v>17515</v>
      </c>
      <c r="C2713" s="4">
        <f t="shared" si="85"/>
        <v>21081.682369970862</v>
      </c>
      <c r="D2713" s="4">
        <f>Sheet1!$J$56-Sheet2!C2713</f>
        <v>-13905.521763910256</v>
      </c>
      <c r="E2713" s="4"/>
      <c r="F2713" s="1"/>
      <c r="G2713" s="1"/>
      <c r="H2713" s="1"/>
      <c r="I2713" s="4"/>
    </row>
    <row r="2714" spans="1:9" x14ac:dyDescent="0.3">
      <c r="A2714" s="3">
        <v>2713000</v>
      </c>
      <c r="B2714" s="4">
        <f t="shared" si="84"/>
        <v>17521.458333333332</v>
      </c>
      <c r="C2714" s="4">
        <f t="shared" si="85"/>
        <v>21089.455851670707</v>
      </c>
      <c r="D2714" s="4">
        <f>Sheet1!$J$56-Sheet2!C2714</f>
        <v>-13913.295245610101</v>
      </c>
      <c r="E2714" s="4"/>
      <c r="F2714" s="1"/>
      <c r="G2714" s="1"/>
      <c r="H2714" s="1"/>
      <c r="I2714" s="4"/>
    </row>
    <row r="2715" spans="1:9" x14ac:dyDescent="0.3">
      <c r="A2715" s="3">
        <v>2714000</v>
      </c>
      <c r="B2715" s="4">
        <f t="shared" si="84"/>
        <v>17527.916666666668</v>
      </c>
      <c r="C2715" s="4">
        <f t="shared" si="85"/>
        <v>21097.229333370549</v>
      </c>
      <c r="D2715" s="4">
        <f>Sheet1!$J$56-Sheet2!C2715</f>
        <v>-13921.068727309943</v>
      </c>
      <c r="E2715" s="4"/>
      <c r="F2715" s="1"/>
      <c r="G2715" s="1"/>
      <c r="H2715" s="1"/>
      <c r="I2715" s="4"/>
    </row>
    <row r="2716" spans="1:9" x14ac:dyDescent="0.3">
      <c r="A2716" s="3">
        <v>2715000</v>
      </c>
      <c r="B2716" s="4">
        <f t="shared" si="84"/>
        <v>17534.375</v>
      </c>
      <c r="C2716" s="4">
        <f t="shared" si="85"/>
        <v>21105.002815070387</v>
      </c>
      <c r="D2716" s="4">
        <f>Sheet1!$J$56-Sheet2!C2716</f>
        <v>-13928.842209009781</v>
      </c>
      <c r="E2716" s="4"/>
      <c r="F2716" s="1"/>
      <c r="G2716" s="1"/>
      <c r="H2716" s="1"/>
      <c r="I2716" s="4"/>
    </row>
    <row r="2717" spans="1:9" x14ac:dyDescent="0.3">
      <c r="A2717" s="3">
        <v>2716000</v>
      </c>
      <c r="B2717" s="4">
        <f t="shared" si="84"/>
        <v>17540.833333333332</v>
      </c>
      <c r="C2717" s="4">
        <f t="shared" si="85"/>
        <v>21112.776296770233</v>
      </c>
      <c r="D2717" s="4">
        <f>Sheet1!$J$56-Sheet2!C2717</f>
        <v>-13936.615690709627</v>
      </c>
      <c r="E2717" s="4"/>
      <c r="F2717" s="1"/>
      <c r="G2717" s="1"/>
      <c r="H2717" s="1"/>
      <c r="I2717" s="4"/>
    </row>
    <row r="2718" spans="1:9" x14ac:dyDescent="0.3">
      <c r="A2718" s="3">
        <v>2717000</v>
      </c>
      <c r="B2718" s="4">
        <f t="shared" si="84"/>
        <v>17547.291666666668</v>
      </c>
      <c r="C2718" s="4">
        <f t="shared" si="85"/>
        <v>21120.549778470071</v>
      </c>
      <c r="D2718" s="4">
        <f>Sheet1!$J$56-Sheet2!C2718</f>
        <v>-13944.389172409465</v>
      </c>
      <c r="E2718" s="4"/>
      <c r="F2718" s="1"/>
      <c r="G2718" s="1"/>
      <c r="H2718" s="1"/>
      <c r="I2718" s="4"/>
    </row>
    <row r="2719" spans="1:9" x14ac:dyDescent="0.3">
      <c r="A2719" s="3">
        <v>2718000</v>
      </c>
      <c r="B2719" s="4">
        <f t="shared" si="84"/>
        <v>17553.75</v>
      </c>
      <c r="C2719" s="4">
        <f t="shared" si="85"/>
        <v>21128.323260169913</v>
      </c>
      <c r="D2719" s="4">
        <f>Sheet1!$J$56-Sheet2!C2719</f>
        <v>-13952.162654109306</v>
      </c>
      <c r="E2719" s="4"/>
      <c r="F2719" s="1"/>
      <c r="G2719" s="1"/>
      <c r="H2719" s="1"/>
      <c r="I2719" s="4"/>
    </row>
    <row r="2720" spans="1:9" x14ac:dyDescent="0.3">
      <c r="A2720" s="3">
        <v>2719000</v>
      </c>
      <c r="B2720" s="4">
        <f t="shared" si="84"/>
        <v>17560.208333333332</v>
      </c>
      <c r="C2720" s="4">
        <f t="shared" si="85"/>
        <v>21136.096741869758</v>
      </c>
      <c r="D2720" s="4">
        <f>Sheet1!$J$56-Sheet2!C2720</f>
        <v>-13959.936135809152</v>
      </c>
      <c r="E2720" s="4"/>
      <c r="F2720" s="1"/>
      <c r="G2720" s="1"/>
      <c r="H2720" s="1"/>
      <c r="I2720" s="4"/>
    </row>
    <row r="2721" spans="1:9" x14ac:dyDescent="0.3">
      <c r="A2721" s="3">
        <v>2720000</v>
      </c>
      <c r="B2721" s="4">
        <f t="shared" si="84"/>
        <v>17566.666666666668</v>
      </c>
      <c r="C2721" s="4">
        <f t="shared" si="85"/>
        <v>21143.870223569596</v>
      </c>
      <c r="D2721" s="4">
        <f>Sheet1!$J$56-Sheet2!C2721</f>
        <v>-13967.70961750899</v>
      </c>
      <c r="E2721" s="4"/>
      <c r="F2721" s="1"/>
      <c r="G2721" s="1"/>
      <c r="H2721" s="1"/>
      <c r="I2721" s="4"/>
    </row>
    <row r="2722" spans="1:9" x14ac:dyDescent="0.3">
      <c r="A2722" s="3">
        <v>2721000</v>
      </c>
      <c r="B2722" s="4">
        <f t="shared" si="84"/>
        <v>17573.125</v>
      </c>
      <c r="C2722" s="4">
        <f t="shared" si="85"/>
        <v>21151.643705269438</v>
      </c>
      <c r="D2722" s="4">
        <f>Sheet1!$J$56-Sheet2!C2722</f>
        <v>-13975.483099208832</v>
      </c>
      <c r="E2722" s="4"/>
      <c r="F2722" s="1"/>
      <c r="G2722" s="1"/>
      <c r="H2722" s="1"/>
      <c r="I2722" s="4"/>
    </row>
    <row r="2723" spans="1:9" x14ac:dyDescent="0.3">
      <c r="A2723" s="3">
        <v>2722000</v>
      </c>
      <c r="B2723" s="4">
        <f t="shared" si="84"/>
        <v>17579.583333333332</v>
      </c>
      <c r="C2723" s="4">
        <f t="shared" si="85"/>
        <v>21159.417186969284</v>
      </c>
      <c r="D2723" s="4">
        <f>Sheet1!$J$56-Sheet2!C2723</f>
        <v>-13983.256580908677</v>
      </c>
      <c r="E2723" s="4"/>
      <c r="F2723" s="1"/>
      <c r="G2723" s="1"/>
      <c r="H2723" s="1"/>
      <c r="I2723" s="4"/>
    </row>
    <row r="2724" spans="1:9" x14ac:dyDescent="0.3">
      <c r="A2724" s="3">
        <v>2723000</v>
      </c>
      <c r="B2724" s="4">
        <f t="shared" si="84"/>
        <v>17586.041666666668</v>
      </c>
      <c r="C2724" s="4">
        <f t="shared" si="85"/>
        <v>21167.190668669122</v>
      </c>
      <c r="D2724" s="4">
        <f>Sheet1!$J$56-Sheet2!C2724</f>
        <v>-13991.030062608515</v>
      </c>
      <c r="E2724" s="4"/>
      <c r="F2724" s="1"/>
      <c r="G2724" s="1"/>
      <c r="H2724" s="1"/>
      <c r="I2724" s="4"/>
    </row>
    <row r="2725" spans="1:9" x14ac:dyDescent="0.3">
      <c r="A2725" s="3">
        <v>2724000</v>
      </c>
      <c r="B2725" s="4">
        <f t="shared" si="84"/>
        <v>17592.5</v>
      </c>
      <c r="C2725" s="4">
        <f t="shared" si="85"/>
        <v>21174.964150368964</v>
      </c>
      <c r="D2725" s="4">
        <f>Sheet1!$J$56-Sheet2!C2725</f>
        <v>-13998.803544308357</v>
      </c>
      <c r="E2725" s="4"/>
      <c r="F2725" s="1"/>
      <c r="G2725" s="1"/>
      <c r="H2725" s="1"/>
      <c r="I2725" s="4"/>
    </row>
    <row r="2726" spans="1:9" x14ac:dyDescent="0.3">
      <c r="A2726" s="3">
        <v>2725000</v>
      </c>
      <c r="B2726" s="4">
        <f t="shared" si="84"/>
        <v>17598.958333333332</v>
      </c>
      <c r="C2726" s="4">
        <f t="shared" si="85"/>
        <v>21182.737632068809</v>
      </c>
      <c r="D2726" s="4">
        <f>Sheet1!$J$56-Sheet2!C2726</f>
        <v>-14006.577026008203</v>
      </c>
      <c r="E2726" s="4"/>
      <c r="F2726" s="1"/>
      <c r="G2726" s="1"/>
      <c r="H2726" s="1"/>
      <c r="I2726" s="4"/>
    </row>
    <row r="2727" spans="1:9" x14ac:dyDescent="0.3">
      <c r="A2727" s="3">
        <v>2726000</v>
      </c>
      <c r="B2727" s="4">
        <f t="shared" si="84"/>
        <v>17605.416666666668</v>
      </c>
      <c r="C2727" s="4">
        <f t="shared" si="85"/>
        <v>21190.511113768647</v>
      </c>
      <c r="D2727" s="4">
        <f>Sheet1!$J$56-Sheet2!C2727</f>
        <v>-14014.350507708041</v>
      </c>
      <c r="E2727" s="4"/>
      <c r="F2727" s="1"/>
      <c r="G2727" s="1"/>
      <c r="H2727" s="1"/>
      <c r="I2727" s="4"/>
    </row>
    <row r="2728" spans="1:9" x14ac:dyDescent="0.3">
      <c r="A2728" s="3">
        <v>2727000</v>
      </c>
      <c r="B2728" s="4">
        <f t="shared" si="84"/>
        <v>17611.875</v>
      </c>
      <c r="C2728" s="4">
        <f t="shared" si="85"/>
        <v>21198.284595468493</v>
      </c>
      <c r="D2728" s="4">
        <f>Sheet1!$J$56-Sheet2!C2728</f>
        <v>-14022.123989407886</v>
      </c>
      <c r="E2728" s="4"/>
      <c r="F2728" s="1"/>
      <c r="G2728" s="1"/>
      <c r="H2728" s="1"/>
      <c r="I2728" s="4"/>
    </row>
    <row r="2729" spans="1:9" x14ac:dyDescent="0.3">
      <c r="A2729" s="3">
        <v>2728000</v>
      </c>
      <c r="B2729" s="4">
        <f t="shared" si="84"/>
        <v>17618.333333333332</v>
      </c>
      <c r="C2729" s="4">
        <f t="shared" si="85"/>
        <v>21206.058077168331</v>
      </c>
      <c r="D2729" s="4">
        <f>Sheet1!$J$56-Sheet2!C2729</f>
        <v>-14029.897471107724</v>
      </c>
      <c r="E2729" s="4"/>
      <c r="F2729" s="1"/>
      <c r="G2729" s="1"/>
      <c r="H2729" s="1"/>
      <c r="I2729" s="4"/>
    </row>
    <row r="2730" spans="1:9" x14ac:dyDescent="0.3">
      <c r="A2730" s="3">
        <v>2729000</v>
      </c>
      <c r="B2730" s="4">
        <f t="shared" si="84"/>
        <v>17624.791666666668</v>
      </c>
      <c r="C2730" s="4">
        <f t="shared" si="85"/>
        <v>21213.831558868173</v>
      </c>
      <c r="D2730" s="4">
        <f>Sheet1!$J$56-Sheet2!C2730</f>
        <v>-14037.670952807566</v>
      </c>
      <c r="E2730" s="4"/>
      <c r="F2730" s="1"/>
      <c r="G2730" s="1"/>
      <c r="H2730" s="1"/>
      <c r="I2730" s="4"/>
    </row>
    <row r="2731" spans="1:9" x14ac:dyDescent="0.3">
      <c r="A2731" s="3">
        <v>2730000</v>
      </c>
      <c r="B2731" s="4">
        <f t="shared" si="84"/>
        <v>17631.25</v>
      </c>
      <c r="C2731" s="4">
        <f t="shared" si="85"/>
        <v>21221.605040568018</v>
      </c>
      <c r="D2731" s="4">
        <f>Sheet1!$J$56-Sheet2!C2731</f>
        <v>-14045.444434507412</v>
      </c>
      <c r="E2731" s="4"/>
      <c r="F2731" s="1"/>
      <c r="G2731" s="1"/>
      <c r="H2731" s="1"/>
      <c r="I2731" s="4"/>
    </row>
    <row r="2732" spans="1:9" x14ac:dyDescent="0.3">
      <c r="A2732" s="3">
        <v>2731000</v>
      </c>
      <c r="B2732" s="4">
        <f t="shared" si="84"/>
        <v>17637.708333333332</v>
      </c>
      <c r="C2732" s="4">
        <f t="shared" si="85"/>
        <v>21229.378522267856</v>
      </c>
      <c r="D2732" s="4">
        <f>Sheet1!$J$56-Sheet2!C2732</f>
        <v>-14053.21791620725</v>
      </c>
      <c r="E2732" s="4"/>
      <c r="F2732" s="1"/>
      <c r="G2732" s="1"/>
      <c r="H2732" s="1"/>
      <c r="I2732" s="4"/>
    </row>
    <row r="2733" spans="1:9" x14ac:dyDescent="0.3">
      <c r="A2733" s="3">
        <v>2732000</v>
      </c>
      <c r="B2733" s="4">
        <f t="shared" si="84"/>
        <v>17644.166666666668</v>
      </c>
      <c r="C2733" s="4">
        <f t="shared" si="85"/>
        <v>21237.152003967698</v>
      </c>
      <c r="D2733" s="4">
        <f>Sheet1!$J$56-Sheet2!C2733</f>
        <v>-14060.991397907092</v>
      </c>
      <c r="E2733" s="4"/>
      <c r="F2733" s="1"/>
      <c r="G2733" s="1"/>
      <c r="H2733" s="1"/>
      <c r="I2733" s="4"/>
    </row>
    <row r="2734" spans="1:9" x14ac:dyDescent="0.3">
      <c r="A2734" s="3">
        <v>2733000</v>
      </c>
      <c r="B2734" s="4">
        <f t="shared" si="84"/>
        <v>17650.625</v>
      </c>
      <c r="C2734" s="4">
        <f t="shared" si="85"/>
        <v>21244.925485667543</v>
      </c>
      <c r="D2734" s="4">
        <f>Sheet1!$J$56-Sheet2!C2734</f>
        <v>-14068.764879606937</v>
      </c>
      <c r="E2734" s="4"/>
      <c r="F2734" s="1"/>
      <c r="G2734" s="1"/>
      <c r="H2734" s="1"/>
      <c r="I2734" s="4"/>
    </row>
    <row r="2735" spans="1:9" x14ac:dyDescent="0.3">
      <c r="A2735" s="3">
        <v>2734000</v>
      </c>
      <c r="B2735" s="4">
        <f t="shared" si="84"/>
        <v>17657.083333333332</v>
      </c>
      <c r="C2735" s="4">
        <f t="shared" si="85"/>
        <v>21252.698967367382</v>
      </c>
      <c r="D2735" s="4">
        <f>Sheet1!$J$56-Sheet2!C2735</f>
        <v>-14076.538361306775</v>
      </c>
      <c r="E2735" s="4"/>
      <c r="F2735" s="1"/>
      <c r="G2735" s="1"/>
      <c r="H2735" s="1"/>
      <c r="I2735" s="4"/>
    </row>
    <row r="2736" spans="1:9" x14ac:dyDescent="0.3">
      <c r="A2736" s="3">
        <v>2735000</v>
      </c>
      <c r="B2736" s="4">
        <f t="shared" si="84"/>
        <v>17663.541666666668</v>
      </c>
      <c r="C2736" s="4">
        <f t="shared" si="85"/>
        <v>21260.472449067223</v>
      </c>
      <c r="D2736" s="4">
        <f>Sheet1!$J$56-Sheet2!C2736</f>
        <v>-14084.311843006617</v>
      </c>
      <c r="E2736" s="4"/>
      <c r="F2736" s="1"/>
      <c r="G2736" s="1"/>
      <c r="H2736" s="1"/>
      <c r="I2736" s="4"/>
    </row>
    <row r="2737" spans="1:9" x14ac:dyDescent="0.3">
      <c r="A2737" s="3">
        <v>2736000</v>
      </c>
      <c r="B2737" s="4">
        <f t="shared" si="84"/>
        <v>17670</v>
      </c>
      <c r="C2737" s="4">
        <f t="shared" si="85"/>
        <v>21268.245930767069</v>
      </c>
      <c r="D2737" s="4">
        <f>Sheet1!$J$56-Sheet2!C2737</f>
        <v>-14092.085324706462</v>
      </c>
      <c r="E2737" s="4"/>
      <c r="F2737" s="1"/>
      <c r="G2737" s="1"/>
      <c r="H2737" s="1"/>
      <c r="I2737" s="4"/>
    </row>
    <row r="2738" spans="1:9" x14ac:dyDescent="0.3">
      <c r="A2738" s="3">
        <v>2737000</v>
      </c>
      <c r="B2738" s="4">
        <f t="shared" si="84"/>
        <v>17676.458333333332</v>
      </c>
      <c r="C2738" s="4">
        <f t="shared" si="85"/>
        <v>21276.019412466907</v>
      </c>
      <c r="D2738" s="4">
        <f>Sheet1!$J$56-Sheet2!C2738</f>
        <v>-14099.858806406301</v>
      </c>
      <c r="E2738" s="4"/>
      <c r="F2738" s="1"/>
      <c r="G2738" s="1"/>
      <c r="H2738" s="1"/>
      <c r="I2738" s="4"/>
    </row>
    <row r="2739" spans="1:9" x14ac:dyDescent="0.3">
      <c r="A2739" s="3">
        <v>2738000</v>
      </c>
      <c r="B2739" s="4">
        <f t="shared" si="84"/>
        <v>17682.916666666668</v>
      </c>
      <c r="C2739" s="4">
        <f t="shared" si="85"/>
        <v>21283.792894166749</v>
      </c>
      <c r="D2739" s="4">
        <f>Sheet1!$J$56-Sheet2!C2739</f>
        <v>-14107.632288106142</v>
      </c>
      <c r="E2739" s="4"/>
      <c r="F2739" s="1"/>
      <c r="G2739" s="1"/>
      <c r="H2739" s="1"/>
      <c r="I2739" s="4"/>
    </row>
    <row r="2740" spans="1:9" x14ac:dyDescent="0.3">
      <c r="A2740" s="3">
        <v>2739000</v>
      </c>
      <c r="B2740" s="4">
        <f t="shared" si="84"/>
        <v>17689.375</v>
      </c>
      <c r="C2740" s="4">
        <f t="shared" si="85"/>
        <v>21291.566375866591</v>
      </c>
      <c r="D2740" s="4">
        <f>Sheet1!$J$56-Sheet2!C2740</f>
        <v>-14115.405769805984</v>
      </c>
      <c r="E2740" s="4"/>
      <c r="F2740" s="1"/>
      <c r="G2740" s="1"/>
      <c r="H2740" s="1"/>
      <c r="I2740" s="4"/>
    </row>
    <row r="2741" spans="1:9" x14ac:dyDescent="0.3">
      <c r="A2741" s="3">
        <v>2740000</v>
      </c>
      <c r="B2741" s="4">
        <f t="shared" si="84"/>
        <v>17695.833333333332</v>
      </c>
      <c r="C2741" s="4">
        <f t="shared" si="85"/>
        <v>21299.339857566432</v>
      </c>
      <c r="D2741" s="4">
        <f>Sheet1!$J$56-Sheet2!C2741</f>
        <v>-14123.179251505826</v>
      </c>
      <c r="E2741" s="4"/>
      <c r="F2741" s="1"/>
      <c r="G2741" s="1"/>
      <c r="H2741" s="1"/>
      <c r="I2741" s="4"/>
    </row>
    <row r="2742" spans="1:9" x14ac:dyDescent="0.3">
      <c r="A2742" s="3">
        <v>2741000</v>
      </c>
      <c r="B2742" s="4">
        <f t="shared" si="84"/>
        <v>17702.291666666668</v>
      </c>
      <c r="C2742" s="4">
        <f t="shared" si="85"/>
        <v>21307.113339266274</v>
      </c>
      <c r="D2742" s="4">
        <f>Sheet1!$J$56-Sheet2!C2742</f>
        <v>-14130.952733205668</v>
      </c>
      <c r="E2742" s="4"/>
      <c r="F2742" s="1"/>
      <c r="G2742" s="1"/>
      <c r="H2742" s="1"/>
      <c r="I2742" s="4"/>
    </row>
    <row r="2743" spans="1:9" x14ac:dyDescent="0.3">
      <c r="A2743" s="3">
        <v>2742000</v>
      </c>
      <c r="B2743" s="4">
        <f t="shared" si="84"/>
        <v>17708.75</v>
      </c>
      <c r="C2743" s="4">
        <f t="shared" si="85"/>
        <v>21314.886820966116</v>
      </c>
      <c r="D2743" s="4">
        <f>Sheet1!$J$56-Sheet2!C2743</f>
        <v>-14138.72621490551</v>
      </c>
      <c r="E2743" s="4"/>
      <c r="F2743" s="1"/>
      <c r="G2743" s="1"/>
      <c r="H2743" s="1"/>
      <c r="I2743" s="4"/>
    </row>
    <row r="2744" spans="1:9" x14ac:dyDescent="0.3">
      <c r="A2744" s="3">
        <v>2743000</v>
      </c>
      <c r="B2744" s="4">
        <f t="shared" si="84"/>
        <v>17715.208333333332</v>
      </c>
      <c r="C2744" s="4">
        <f t="shared" si="85"/>
        <v>21322.660302665958</v>
      </c>
      <c r="D2744" s="4">
        <f>Sheet1!$J$56-Sheet2!C2744</f>
        <v>-14146.499696605351</v>
      </c>
      <c r="E2744" s="4"/>
      <c r="F2744" s="1"/>
      <c r="G2744" s="1"/>
      <c r="H2744" s="1"/>
      <c r="I2744" s="4"/>
    </row>
    <row r="2745" spans="1:9" x14ac:dyDescent="0.3">
      <c r="A2745" s="3">
        <v>2744000</v>
      </c>
      <c r="B2745" s="4">
        <f t="shared" si="84"/>
        <v>17721.666666666668</v>
      </c>
      <c r="C2745" s="4">
        <f t="shared" si="85"/>
        <v>21330.433784365803</v>
      </c>
      <c r="D2745" s="4">
        <f>Sheet1!$J$56-Sheet2!C2745</f>
        <v>-14154.273178305197</v>
      </c>
      <c r="E2745" s="4"/>
      <c r="F2745" s="1"/>
      <c r="G2745" s="1"/>
      <c r="H2745" s="1"/>
      <c r="I2745" s="4"/>
    </row>
    <row r="2746" spans="1:9" x14ac:dyDescent="0.3">
      <c r="A2746" s="3">
        <v>2745000</v>
      </c>
      <c r="B2746" s="4">
        <f t="shared" si="84"/>
        <v>17728.125</v>
      </c>
      <c r="C2746" s="4">
        <f t="shared" si="85"/>
        <v>21338.207266065641</v>
      </c>
      <c r="D2746" s="4">
        <f>Sheet1!$J$56-Sheet2!C2746</f>
        <v>-14162.046660005035</v>
      </c>
      <c r="E2746" s="4"/>
      <c r="F2746" s="1"/>
      <c r="G2746" s="1"/>
      <c r="H2746" s="1"/>
      <c r="I2746" s="4"/>
    </row>
    <row r="2747" spans="1:9" x14ac:dyDescent="0.3">
      <c r="A2747" s="3">
        <v>2746000</v>
      </c>
      <c r="B2747" s="4">
        <f t="shared" si="84"/>
        <v>17734.583333333332</v>
      </c>
      <c r="C2747" s="4">
        <f t="shared" si="85"/>
        <v>21345.980747765483</v>
      </c>
      <c r="D2747" s="4">
        <f>Sheet1!$J$56-Sheet2!C2747</f>
        <v>-14169.820141704877</v>
      </c>
      <c r="E2747" s="4"/>
      <c r="F2747" s="1"/>
      <c r="G2747" s="1"/>
      <c r="H2747" s="1"/>
      <c r="I2747" s="4"/>
    </row>
    <row r="2748" spans="1:9" x14ac:dyDescent="0.3">
      <c r="A2748" s="3">
        <v>2747000</v>
      </c>
      <c r="B2748" s="4">
        <f t="shared" si="84"/>
        <v>17741.041666666668</v>
      </c>
      <c r="C2748" s="4">
        <f t="shared" si="85"/>
        <v>21353.754229465329</v>
      </c>
      <c r="D2748" s="4">
        <f>Sheet1!$J$56-Sheet2!C2748</f>
        <v>-14177.593623404722</v>
      </c>
      <c r="E2748" s="4"/>
      <c r="F2748" s="1"/>
      <c r="G2748" s="1"/>
      <c r="H2748" s="1"/>
      <c r="I2748" s="4"/>
    </row>
    <row r="2749" spans="1:9" x14ac:dyDescent="0.3">
      <c r="A2749" s="3">
        <v>2748000</v>
      </c>
      <c r="B2749" s="4">
        <f t="shared" si="84"/>
        <v>17747.5</v>
      </c>
      <c r="C2749" s="4">
        <f t="shared" si="85"/>
        <v>21361.527711165167</v>
      </c>
      <c r="D2749" s="4">
        <f>Sheet1!$J$56-Sheet2!C2749</f>
        <v>-14185.36710510456</v>
      </c>
      <c r="E2749" s="4"/>
      <c r="F2749" s="1"/>
      <c r="G2749" s="1"/>
      <c r="H2749" s="1"/>
      <c r="I2749" s="4"/>
    </row>
    <row r="2750" spans="1:9" x14ac:dyDescent="0.3">
      <c r="A2750" s="3">
        <v>2749000</v>
      </c>
      <c r="B2750" s="4">
        <f t="shared" si="84"/>
        <v>17753.958333333332</v>
      </c>
      <c r="C2750" s="4">
        <f t="shared" si="85"/>
        <v>21369.301192865008</v>
      </c>
      <c r="D2750" s="4">
        <f>Sheet1!$J$56-Sheet2!C2750</f>
        <v>-14193.140586804402</v>
      </c>
      <c r="E2750" s="4"/>
      <c r="F2750" s="1"/>
      <c r="G2750" s="1"/>
      <c r="H2750" s="1"/>
      <c r="I2750" s="4"/>
    </row>
    <row r="2751" spans="1:9" x14ac:dyDescent="0.3">
      <c r="A2751" s="3">
        <v>2750000</v>
      </c>
      <c r="B2751" s="4">
        <f t="shared" si="84"/>
        <v>17760.416666666668</v>
      </c>
      <c r="C2751" s="4">
        <f t="shared" si="85"/>
        <v>21377.07467456485</v>
      </c>
      <c r="D2751" s="4">
        <f>Sheet1!$J$56-Sheet2!C2751</f>
        <v>-14200.914068504244</v>
      </c>
      <c r="E2751" s="4"/>
      <c r="F2751" s="1"/>
      <c r="G2751" s="1"/>
      <c r="H2751" s="1"/>
      <c r="I2751" s="4"/>
    </row>
    <row r="2752" spans="1:9" x14ac:dyDescent="0.3">
      <c r="A2752" s="3">
        <v>2751000</v>
      </c>
      <c r="B2752" s="4">
        <f t="shared" si="84"/>
        <v>17766.875</v>
      </c>
      <c r="C2752" s="4">
        <f t="shared" si="85"/>
        <v>21384.848156264692</v>
      </c>
      <c r="D2752" s="4">
        <f>Sheet1!$J$56-Sheet2!C2752</f>
        <v>-14208.687550204086</v>
      </c>
      <c r="E2752" s="4"/>
      <c r="F2752" s="1"/>
      <c r="G2752" s="1"/>
      <c r="H2752" s="1"/>
      <c r="I2752" s="4"/>
    </row>
    <row r="2753" spans="1:9" x14ac:dyDescent="0.3">
      <c r="A2753" s="3">
        <v>2752000</v>
      </c>
      <c r="B2753" s="4">
        <f t="shared" si="84"/>
        <v>17773.333333333332</v>
      </c>
      <c r="C2753" s="4">
        <f t="shared" si="85"/>
        <v>21392.621637964534</v>
      </c>
      <c r="D2753" s="4">
        <f>Sheet1!$J$56-Sheet2!C2753</f>
        <v>-14216.461031903928</v>
      </c>
      <c r="E2753" s="4"/>
      <c r="F2753" s="1"/>
      <c r="G2753" s="1"/>
      <c r="H2753" s="1"/>
      <c r="I2753" s="4"/>
    </row>
    <row r="2754" spans="1:9" x14ac:dyDescent="0.3">
      <c r="A2754" s="3">
        <v>2753000</v>
      </c>
      <c r="B2754" s="4">
        <f t="shared" si="84"/>
        <v>17779.791666666668</v>
      </c>
      <c r="C2754" s="4">
        <f t="shared" si="85"/>
        <v>21400.395119664376</v>
      </c>
      <c r="D2754" s="4">
        <f>Sheet1!$J$56-Sheet2!C2754</f>
        <v>-14224.234513603769</v>
      </c>
      <c r="E2754" s="4"/>
      <c r="F2754" s="1"/>
      <c r="G2754" s="1"/>
      <c r="H2754" s="1"/>
      <c r="I2754" s="4"/>
    </row>
    <row r="2755" spans="1:9" x14ac:dyDescent="0.3">
      <c r="A2755" s="3">
        <v>2754000</v>
      </c>
      <c r="B2755" s="4">
        <f t="shared" ref="B2755:B2818" si="86">A2755*$B$1/12</f>
        <v>17786.25</v>
      </c>
      <c r="C2755" s="4">
        <f t="shared" ref="C2755:C2818" si="87">-PMT($C$1/12,$D$1*12,A2755)</f>
        <v>21408.168601364217</v>
      </c>
      <c r="D2755" s="4">
        <f>Sheet1!$J$56-Sheet2!C2755</f>
        <v>-14232.007995303611</v>
      </c>
      <c r="E2755" s="4"/>
      <c r="F2755" s="1"/>
      <c r="G2755" s="1"/>
      <c r="H2755" s="1"/>
      <c r="I2755" s="4"/>
    </row>
    <row r="2756" spans="1:9" x14ac:dyDescent="0.3">
      <c r="A2756" s="3">
        <v>2755000</v>
      </c>
      <c r="B2756" s="4">
        <f t="shared" si="86"/>
        <v>17792.708333333332</v>
      </c>
      <c r="C2756" s="4">
        <f t="shared" si="87"/>
        <v>21415.942083064059</v>
      </c>
      <c r="D2756" s="4">
        <f>Sheet1!$J$56-Sheet2!C2756</f>
        <v>-14239.781477003453</v>
      </c>
      <c r="E2756" s="4"/>
      <c r="F2756" s="1"/>
      <c r="G2756" s="1"/>
      <c r="H2756" s="1"/>
      <c r="I2756" s="4"/>
    </row>
    <row r="2757" spans="1:9" x14ac:dyDescent="0.3">
      <c r="A2757" s="3">
        <v>2756000</v>
      </c>
      <c r="B2757" s="4">
        <f t="shared" si="86"/>
        <v>17799.166666666668</v>
      </c>
      <c r="C2757" s="4">
        <f t="shared" si="87"/>
        <v>21423.715564763901</v>
      </c>
      <c r="D2757" s="4">
        <f>Sheet1!$J$56-Sheet2!C2757</f>
        <v>-14247.554958703295</v>
      </c>
      <c r="E2757" s="4"/>
      <c r="F2757" s="1"/>
      <c r="G2757" s="1"/>
      <c r="H2757" s="1"/>
      <c r="I2757" s="4"/>
    </row>
    <row r="2758" spans="1:9" x14ac:dyDescent="0.3">
      <c r="A2758" s="3">
        <v>2757000</v>
      </c>
      <c r="B2758" s="4">
        <f t="shared" si="86"/>
        <v>17805.625</v>
      </c>
      <c r="C2758" s="4">
        <f t="shared" si="87"/>
        <v>21431.489046463743</v>
      </c>
      <c r="D2758" s="4">
        <f>Sheet1!$J$56-Sheet2!C2758</f>
        <v>-14255.328440403136</v>
      </c>
      <c r="E2758" s="4"/>
      <c r="F2758" s="1"/>
      <c r="G2758" s="1"/>
      <c r="H2758" s="1"/>
      <c r="I2758" s="4"/>
    </row>
    <row r="2759" spans="1:9" x14ac:dyDescent="0.3">
      <c r="A2759" s="3">
        <v>2758000</v>
      </c>
      <c r="B2759" s="4">
        <f t="shared" si="86"/>
        <v>17812.083333333332</v>
      </c>
      <c r="C2759" s="4">
        <f t="shared" si="87"/>
        <v>21439.262528163588</v>
      </c>
      <c r="D2759" s="4">
        <f>Sheet1!$J$56-Sheet2!C2759</f>
        <v>-14263.101922102982</v>
      </c>
      <c r="E2759" s="4"/>
      <c r="F2759" s="1"/>
      <c r="G2759" s="1"/>
      <c r="H2759" s="1"/>
      <c r="I2759" s="4"/>
    </row>
    <row r="2760" spans="1:9" x14ac:dyDescent="0.3">
      <c r="A2760" s="3">
        <v>2759000</v>
      </c>
      <c r="B2760" s="4">
        <f t="shared" si="86"/>
        <v>17818.541666666668</v>
      </c>
      <c r="C2760" s="4">
        <f t="shared" si="87"/>
        <v>21447.036009863426</v>
      </c>
      <c r="D2760" s="4">
        <f>Sheet1!$J$56-Sheet2!C2760</f>
        <v>-14270.87540380282</v>
      </c>
      <c r="E2760" s="4"/>
      <c r="F2760" s="1"/>
      <c r="G2760" s="1"/>
      <c r="H2760" s="1"/>
      <c r="I2760" s="4"/>
    </row>
    <row r="2761" spans="1:9" x14ac:dyDescent="0.3">
      <c r="A2761" s="3">
        <v>2760000</v>
      </c>
      <c r="B2761" s="4">
        <f t="shared" si="86"/>
        <v>17825</v>
      </c>
      <c r="C2761" s="4">
        <f t="shared" si="87"/>
        <v>21454.809491563268</v>
      </c>
      <c r="D2761" s="4">
        <f>Sheet1!$J$56-Sheet2!C2761</f>
        <v>-14278.648885502662</v>
      </c>
      <c r="E2761" s="4"/>
      <c r="F2761" s="1"/>
      <c r="G2761" s="1"/>
      <c r="H2761" s="1"/>
      <c r="I2761" s="4"/>
    </row>
    <row r="2762" spans="1:9" x14ac:dyDescent="0.3">
      <c r="A2762" s="3">
        <v>2761000</v>
      </c>
      <c r="B2762" s="4">
        <f t="shared" si="86"/>
        <v>17831.458333333332</v>
      </c>
      <c r="C2762" s="4">
        <f t="shared" si="87"/>
        <v>21462.58297326311</v>
      </c>
      <c r="D2762" s="4">
        <f>Sheet1!$J$56-Sheet2!C2762</f>
        <v>-14286.422367202504</v>
      </c>
      <c r="E2762" s="4"/>
      <c r="F2762" s="1"/>
      <c r="G2762" s="1"/>
      <c r="H2762" s="1"/>
      <c r="I2762" s="4"/>
    </row>
    <row r="2763" spans="1:9" x14ac:dyDescent="0.3">
      <c r="A2763" s="3">
        <v>2762000</v>
      </c>
      <c r="B2763" s="4">
        <f t="shared" si="86"/>
        <v>17837.916666666668</v>
      </c>
      <c r="C2763" s="4">
        <f t="shared" si="87"/>
        <v>21470.356454962952</v>
      </c>
      <c r="D2763" s="4">
        <f>Sheet1!$J$56-Sheet2!C2763</f>
        <v>-14294.195848902345</v>
      </c>
      <c r="E2763" s="4"/>
      <c r="F2763" s="1"/>
      <c r="G2763" s="1"/>
      <c r="H2763" s="1"/>
      <c r="I2763" s="4"/>
    </row>
    <row r="2764" spans="1:9" x14ac:dyDescent="0.3">
      <c r="A2764" s="3">
        <v>2763000</v>
      </c>
      <c r="B2764" s="4">
        <f t="shared" si="86"/>
        <v>17844.375</v>
      </c>
      <c r="C2764" s="4">
        <f t="shared" si="87"/>
        <v>21478.129936662794</v>
      </c>
      <c r="D2764" s="4">
        <f>Sheet1!$J$56-Sheet2!C2764</f>
        <v>-14301.969330602187</v>
      </c>
      <c r="E2764" s="4"/>
      <c r="F2764" s="1"/>
      <c r="G2764" s="1"/>
      <c r="H2764" s="1"/>
      <c r="I2764" s="4"/>
    </row>
    <row r="2765" spans="1:9" x14ac:dyDescent="0.3">
      <c r="A2765" s="3">
        <v>2764000</v>
      </c>
      <c r="B2765" s="4">
        <f t="shared" si="86"/>
        <v>17850.833333333332</v>
      </c>
      <c r="C2765" s="4">
        <f t="shared" si="87"/>
        <v>21485.903418362635</v>
      </c>
      <c r="D2765" s="4">
        <f>Sheet1!$J$56-Sheet2!C2765</f>
        <v>-14309.742812302029</v>
      </c>
      <c r="E2765" s="4"/>
      <c r="F2765" s="1"/>
      <c r="G2765" s="1"/>
      <c r="H2765" s="1"/>
      <c r="I2765" s="4"/>
    </row>
    <row r="2766" spans="1:9" x14ac:dyDescent="0.3">
      <c r="A2766" s="3">
        <v>2765000</v>
      </c>
      <c r="B2766" s="4">
        <f t="shared" si="86"/>
        <v>17857.291666666668</v>
      </c>
      <c r="C2766" s="4">
        <f t="shared" si="87"/>
        <v>21493.676900062477</v>
      </c>
      <c r="D2766" s="4">
        <f>Sheet1!$J$56-Sheet2!C2766</f>
        <v>-14317.516294001871</v>
      </c>
      <c r="E2766" s="4"/>
      <c r="F2766" s="1"/>
      <c r="G2766" s="1"/>
      <c r="H2766" s="1"/>
      <c r="I2766" s="4"/>
    </row>
    <row r="2767" spans="1:9" x14ac:dyDescent="0.3">
      <c r="A2767" s="3">
        <v>2766000</v>
      </c>
      <c r="B2767" s="4">
        <f t="shared" si="86"/>
        <v>17863.75</v>
      </c>
      <c r="C2767" s="4">
        <f t="shared" si="87"/>
        <v>21501.450381762319</v>
      </c>
      <c r="D2767" s="4">
        <f>Sheet1!$J$56-Sheet2!C2767</f>
        <v>-14325.289775701713</v>
      </c>
      <c r="E2767" s="4"/>
      <c r="F2767" s="1"/>
      <c r="G2767" s="1"/>
      <c r="H2767" s="1"/>
      <c r="I2767" s="4"/>
    </row>
    <row r="2768" spans="1:9" x14ac:dyDescent="0.3">
      <c r="A2768" s="3">
        <v>2767000</v>
      </c>
      <c r="B2768" s="4">
        <f t="shared" si="86"/>
        <v>17870.208333333332</v>
      </c>
      <c r="C2768" s="4">
        <f t="shared" si="87"/>
        <v>21509.223863462161</v>
      </c>
      <c r="D2768" s="4">
        <f>Sheet1!$J$56-Sheet2!C2768</f>
        <v>-14333.063257401554</v>
      </c>
      <c r="E2768" s="4"/>
      <c r="F2768" s="1"/>
      <c r="G2768" s="1"/>
      <c r="H2768" s="1"/>
      <c r="I2768" s="4"/>
    </row>
    <row r="2769" spans="1:9" x14ac:dyDescent="0.3">
      <c r="A2769" s="3">
        <v>2768000</v>
      </c>
      <c r="B2769" s="4">
        <f t="shared" si="86"/>
        <v>17876.666666666668</v>
      </c>
      <c r="C2769" s="4">
        <f t="shared" si="87"/>
        <v>21516.997345162003</v>
      </c>
      <c r="D2769" s="4">
        <f>Sheet1!$J$56-Sheet2!C2769</f>
        <v>-14340.836739101396</v>
      </c>
      <c r="E2769" s="4"/>
      <c r="F2769" s="1"/>
      <c r="G2769" s="1"/>
      <c r="H2769" s="1"/>
      <c r="I2769" s="4"/>
    </row>
    <row r="2770" spans="1:9" x14ac:dyDescent="0.3">
      <c r="A2770" s="3">
        <v>2769000</v>
      </c>
      <c r="B2770" s="4">
        <f t="shared" si="86"/>
        <v>17883.125</v>
      </c>
      <c r="C2770" s="4">
        <f t="shared" si="87"/>
        <v>21524.770826861844</v>
      </c>
      <c r="D2770" s="4">
        <f>Sheet1!$J$56-Sheet2!C2770</f>
        <v>-14348.610220801238</v>
      </c>
      <c r="E2770" s="4"/>
      <c r="F2770" s="1"/>
      <c r="G2770" s="1"/>
      <c r="H2770" s="1"/>
      <c r="I2770" s="4"/>
    </row>
    <row r="2771" spans="1:9" x14ac:dyDescent="0.3">
      <c r="A2771" s="3">
        <v>2770000</v>
      </c>
      <c r="B2771" s="4">
        <f t="shared" si="86"/>
        <v>17889.583333333332</v>
      </c>
      <c r="C2771" s="4">
        <f t="shared" si="87"/>
        <v>21532.544308561686</v>
      </c>
      <c r="D2771" s="4">
        <f>Sheet1!$J$56-Sheet2!C2771</f>
        <v>-14356.38370250108</v>
      </c>
      <c r="E2771" s="4"/>
      <c r="F2771" s="1"/>
      <c r="G2771" s="1"/>
      <c r="H2771" s="1"/>
      <c r="I2771" s="4"/>
    </row>
    <row r="2772" spans="1:9" x14ac:dyDescent="0.3">
      <c r="A2772" s="3">
        <v>2771000</v>
      </c>
      <c r="B2772" s="4">
        <f t="shared" si="86"/>
        <v>17896.041666666668</v>
      </c>
      <c r="C2772" s="4">
        <f t="shared" si="87"/>
        <v>21540.317790261528</v>
      </c>
      <c r="D2772" s="4">
        <f>Sheet1!$J$56-Sheet2!C2772</f>
        <v>-14364.157184200922</v>
      </c>
      <c r="E2772" s="4"/>
      <c r="F2772" s="1"/>
      <c r="G2772" s="1"/>
      <c r="H2772" s="1"/>
      <c r="I2772" s="4"/>
    </row>
    <row r="2773" spans="1:9" x14ac:dyDescent="0.3">
      <c r="A2773" s="3">
        <v>2772000</v>
      </c>
      <c r="B2773" s="4">
        <f t="shared" si="86"/>
        <v>17902.5</v>
      </c>
      <c r="C2773" s="4">
        <f t="shared" si="87"/>
        <v>21548.09127196137</v>
      </c>
      <c r="D2773" s="4">
        <f>Sheet1!$J$56-Sheet2!C2773</f>
        <v>-14371.930665900763</v>
      </c>
      <c r="E2773" s="4"/>
      <c r="F2773" s="1"/>
      <c r="G2773" s="1"/>
      <c r="H2773" s="1"/>
      <c r="I2773" s="4"/>
    </row>
    <row r="2774" spans="1:9" x14ac:dyDescent="0.3">
      <c r="A2774" s="3">
        <v>2773000</v>
      </c>
      <c r="B2774" s="4">
        <f t="shared" si="86"/>
        <v>17908.958333333332</v>
      </c>
      <c r="C2774" s="4">
        <f t="shared" si="87"/>
        <v>21555.864753661212</v>
      </c>
      <c r="D2774" s="4">
        <f>Sheet1!$J$56-Sheet2!C2774</f>
        <v>-14379.704147600605</v>
      </c>
      <c r="E2774" s="4"/>
      <c r="F2774" s="1"/>
      <c r="G2774" s="1"/>
      <c r="H2774" s="1"/>
      <c r="I2774" s="4"/>
    </row>
    <row r="2775" spans="1:9" x14ac:dyDescent="0.3">
      <c r="A2775" s="3">
        <v>2774000</v>
      </c>
      <c r="B2775" s="4">
        <f t="shared" si="86"/>
        <v>17915.416666666668</v>
      </c>
      <c r="C2775" s="4">
        <f t="shared" si="87"/>
        <v>21563.638235361053</v>
      </c>
      <c r="D2775" s="4">
        <f>Sheet1!$J$56-Sheet2!C2775</f>
        <v>-14387.477629300447</v>
      </c>
      <c r="E2775" s="4"/>
      <c r="F2775" s="1"/>
      <c r="G2775" s="1"/>
      <c r="H2775" s="1"/>
      <c r="I2775" s="4"/>
    </row>
    <row r="2776" spans="1:9" x14ac:dyDescent="0.3">
      <c r="A2776" s="3">
        <v>2775000</v>
      </c>
      <c r="B2776" s="4">
        <f t="shared" si="86"/>
        <v>17921.875</v>
      </c>
      <c r="C2776" s="4">
        <f t="shared" si="87"/>
        <v>21571.411717060895</v>
      </c>
      <c r="D2776" s="4">
        <f>Sheet1!$J$56-Sheet2!C2776</f>
        <v>-14395.251111000289</v>
      </c>
      <c r="E2776" s="4"/>
      <c r="F2776" s="1"/>
      <c r="G2776" s="1"/>
      <c r="H2776" s="1"/>
      <c r="I2776" s="4"/>
    </row>
    <row r="2777" spans="1:9" x14ac:dyDescent="0.3">
      <c r="A2777" s="3">
        <v>2776000</v>
      </c>
      <c r="B2777" s="4">
        <f t="shared" si="86"/>
        <v>17928.333333333332</v>
      </c>
      <c r="C2777" s="4">
        <f t="shared" si="87"/>
        <v>21579.185198760737</v>
      </c>
      <c r="D2777" s="4">
        <f>Sheet1!$J$56-Sheet2!C2777</f>
        <v>-14403.024592700131</v>
      </c>
      <c r="E2777" s="4"/>
      <c r="F2777" s="1"/>
      <c r="G2777" s="1"/>
      <c r="H2777" s="1"/>
      <c r="I2777" s="4"/>
    </row>
    <row r="2778" spans="1:9" x14ac:dyDescent="0.3">
      <c r="A2778" s="3">
        <v>2777000</v>
      </c>
      <c r="B2778" s="4">
        <f t="shared" si="86"/>
        <v>17934.791666666668</v>
      </c>
      <c r="C2778" s="4">
        <f t="shared" si="87"/>
        <v>21586.958680460579</v>
      </c>
      <c r="D2778" s="4">
        <f>Sheet1!$J$56-Sheet2!C2778</f>
        <v>-14410.798074399972</v>
      </c>
      <c r="E2778" s="4"/>
      <c r="F2778" s="1"/>
      <c r="G2778" s="1"/>
      <c r="H2778" s="1"/>
      <c r="I2778" s="4"/>
    </row>
    <row r="2779" spans="1:9" x14ac:dyDescent="0.3">
      <c r="A2779" s="3">
        <v>2778000</v>
      </c>
      <c r="B2779" s="4">
        <f t="shared" si="86"/>
        <v>17941.25</v>
      </c>
      <c r="C2779" s="4">
        <f t="shared" si="87"/>
        <v>21594.732162160421</v>
      </c>
      <c r="D2779" s="4">
        <f>Sheet1!$J$56-Sheet2!C2779</f>
        <v>-14418.571556099814</v>
      </c>
      <c r="E2779" s="4"/>
      <c r="F2779" s="1"/>
      <c r="G2779" s="1"/>
      <c r="H2779" s="1"/>
      <c r="I2779" s="4"/>
    </row>
    <row r="2780" spans="1:9" x14ac:dyDescent="0.3">
      <c r="A2780" s="3">
        <v>2779000</v>
      </c>
      <c r="B2780" s="4">
        <f t="shared" si="86"/>
        <v>17947.708333333332</v>
      </c>
      <c r="C2780" s="4">
        <f t="shared" si="87"/>
        <v>21602.505643860262</v>
      </c>
      <c r="D2780" s="4">
        <f>Sheet1!$J$56-Sheet2!C2780</f>
        <v>-14426.345037799656</v>
      </c>
      <c r="E2780" s="4"/>
      <c r="F2780" s="1"/>
      <c r="G2780" s="1"/>
      <c r="H2780" s="1"/>
      <c r="I2780" s="4"/>
    </row>
    <row r="2781" spans="1:9" x14ac:dyDescent="0.3">
      <c r="A2781" s="3">
        <v>2780000</v>
      </c>
      <c r="B2781" s="4">
        <f t="shared" si="86"/>
        <v>17954.166666666668</v>
      </c>
      <c r="C2781" s="4">
        <f t="shared" si="87"/>
        <v>21610.279125560104</v>
      </c>
      <c r="D2781" s="4">
        <f>Sheet1!$J$56-Sheet2!C2781</f>
        <v>-14434.118519499498</v>
      </c>
      <c r="E2781" s="4"/>
      <c r="F2781" s="1"/>
      <c r="G2781" s="1"/>
      <c r="H2781" s="1"/>
      <c r="I2781" s="4"/>
    </row>
    <row r="2782" spans="1:9" x14ac:dyDescent="0.3">
      <c r="A2782" s="3">
        <v>2781000</v>
      </c>
      <c r="B2782" s="4">
        <f t="shared" si="86"/>
        <v>17960.625</v>
      </c>
      <c r="C2782" s="4">
        <f t="shared" si="87"/>
        <v>21618.052607259946</v>
      </c>
      <c r="D2782" s="4">
        <f>Sheet1!$J$56-Sheet2!C2782</f>
        <v>-14441.89200119934</v>
      </c>
      <c r="E2782" s="4"/>
      <c r="F2782" s="1"/>
      <c r="G2782" s="1"/>
      <c r="H2782" s="1"/>
      <c r="I2782" s="4"/>
    </row>
    <row r="2783" spans="1:9" x14ac:dyDescent="0.3">
      <c r="A2783" s="3">
        <v>2782000</v>
      </c>
      <c r="B2783" s="4">
        <f t="shared" si="86"/>
        <v>17967.083333333332</v>
      </c>
      <c r="C2783" s="4">
        <f t="shared" si="87"/>
        <v>21625.826088959788</v>
      </c>
      <c r="D2783" s="4">
        <f>Sheet1!$J$56-Sheet2!C2783</f>
        <v>-14449.665482899181</v>
      </c>
      <c r="E2783" s="4"/>
      <c r="F2783" s="1"/>
      <c r="G2783" s="1"/>
      <c r="H2783" s="1"/>
      <c r="I2783" s="4"/>
    </row>
    <row r="2784" spans="1:9" x14ac:dyDescent="0.3">
      <c r="A2784" s="3">
        <v>2783000</v>
      </c>
      <c r="B2784" s="4">
        <f t="shared" si="86"/>
        <v>17973.541666666668</v>
      </c>
      <c r="C2784" s="4">
        <f t="shared" si="87"/>
        <v>21633.59957065963</v>
      </c>
      <c r="D2784" s="4">
        <f>Sheet1!$J$56-Sheet2!C2784</f>
        <v>-14457.438964599023</v>
      </c>
      <c r="E2784" s="4"/>
      <c r="F2784" s="1"/>
      <c r="G2784" s="1"/>
      <c r="H2784" s="1"/>
      <c r="I2784" s="4"/>
    </row>
    <row r="2785" spans="1:9" x14ac:dyDescent="0.3">
      <c r="A2785" s="3">
        <v>2784000</v>
      </c>
      <c r="B2785" s="4">
        <f t="shared" si="86"/>
        <v>17980</v>
      </c>
      <c r="C2785" s="4">
        <f t="shared" si="87"/>
        <v>21641.373052359471</v>
      </c>
      <c r="D2785" s="4">
        <f>Sheet1!$J$56-Sheet2!C2785</f>
        <v>-14465.212446298865</v>
      </c>
      <c r="E2785" s="4"/>
      <c r="F2785" s="1"/>
      <c r="G2785" s="1"/>
      <c r="H2785" s="1"/>
      <c r="I2785" s="4"/>
    </row>
    <row r="2786" spans="1:9" x14ac:dyDescent="0.3">
      <c r="A2786" s="3">
        <v>2785000</v>
      </c>
      <c r="B2786" s="4">
        <f t="shared" si="86"/>
        <v>17986.458333333332</v>
      </c>
      <c r="C2786" s="4">
        <f t="shared" si="87"/>
        <v>21649.146534059313</v>
      </c>
      <c r="D2786" s="4">
        <f>Sheet1!$J$56-Sheet2!C2786</f>
        <v>-14472.985927998707</v>
      </c>
      <c r="E2786" s="4"/>
      <c r="F2786" s="1"/>
      <c r="G2786" s="1"/>
      <c r="H2786" s="1"/>
      <c r="I2786" s="4"/>
    </row>
    <row r="2787" spans="1:9" x14ac:dyDescent="0.3">
      <c r="A2787" s="3">
        <v>2786000</v>
      </c>
      <c r="B2787" s="4">
        <f t="shared" si="86"/>
        <v>17992.916666666668</v>
      </c>
      <c r="C2787" s="4">
        <f t="shared" si="87"/>
        <v>21656.920015759155</v>
      </c>
      <c r="D2787" s="4">
        <f>Sheet1!$J$56-Sheet2!C2787</f>
        <v>-14480.759409698549</v>
      </c>
      <c r="E2787" s="4"/>
      <c r="F2787" s="1"/>
      <c r="G2787" s="1"/>
      <c r="H2787" s="1"/>
      <c r="I2787" s="4"/>
    </row>
    <row r="2788" spans="1:9" x14ac:dyDescent="0.3">
      <c r="A2788" s="3">
        <v>2787000</v>
      </c>
      <c r="B2788" s="4">
        <f t="shared" si="86"/>
        <v>17999.375</v>
      </c>
      <c r="C2788" s="4">
        <f t="shared" si="87"/>
        <v>21664.693497458997</v>
      </c>
      <c r="D2788" s="4">
        <f>Sheet1!$J$56-Sheet2!C2788</f>
        <v>-14488.53289139839</v>
      </c>
      <c r="E2788" s="4"/>
      <c r="F2788" s="1"/>
      <c r="G2788" s="1"/>
      <c r="H2788" s="1"/>
      <c r="I2788" s="4"/>
    </row>
    <row r="2789" spans="1:9" x14ac:dyDescent="0.3">
      <c r="A2789" s="3">
        <v>2788000</v>
      </c>
      <c r="B2789" s="4">
        <f t="shared" si="86"/>
        <v>18005.833333333332</v>
      </c>
      <c r="C2789" s="4">
        <f t="shared" si="87"/>
        <v>21672.466979158839</v>
      </c>
      <c r="D2789" s="4">
        <f>Sheet1!$J$56-Sheet2!C2789</f>
        <v>-14496.306373098232</v>
      </c>
      <c r="E2789" s="4"/>
      <c r="F2789" s="1"/>
      <c r="G2789" s="1"/>
      <c r="H2789" s="1"/>
      <c r="I2789" s="4"/>
    </row>
    <row r="2790" spans="1:9" x14ac:dyDescent="0.3">
      <c r="A2790" s="3">
        <v>2789000</v>
      </c>
      <c r="B2790" s="4">
        <f t="shared" si="86"/>
        <v>18012.291666666668</v>
      </c>
      <c r="C2790" s="4">
        <f t="shared" si="87"/>
        <v>21680.24046085868</v>
      </c>
      <c r="D2790" s="4">
        <f>Sheet1!$J$56-Sheet2!C2790</f>
        <v>-14504.079854798074</v>
      </c>
      <c r="E2790" s="4"/>
      <c r="F2790" s="1"/>
      <c r="G2790" s="1"/>
      <c r="H2790" s="1"/>
      <c r="I2790" s="4"/>
    </row>
    <row r="2791" spans="1:9" x14ac:dyDescent="0.3">
      <c r="A2791" s="3">
        <v>2790000</v>
      </c>
      <c r="B2791" s="4">
        <f t="shared" si="86"/>
        <v>18018.75</v>
      </c>
      <c r="C2791" s="4">
        <f t="shared" si="87"/>
        <v>21688.013942558522</v>
      </c>
      <c r="D2791" s="4">
        <f>Sheet1!$J$56-Sheet2!C2791</f>
        <v>-14511.853336497916</v>
      </c>
      <c r="E2791" s="4"/>
      <c r="F2791" s="1"/>
      <c r="G2791" s="1"/>
      <c r="H2791" s="1"/>
      <c r="I2791" s="4"/>
    </row>
    <row r="2792" spans="1:9" x14ac:dyDescent="0.3">
      <c r="A2792" s="3">
        <v>2791000</v>
      </c>
      <c r="B2792" s="4">
        <f t="shared" si="86"/>
        <v>18025.208333333332</v>
      </c>
      <c r="C2792" s="4">
        <f t="shared" si="87"/>
        <v>21695.78742425836</v>
      </c>
      <c r="D2792" s="4">
        <f>Sheet1!$J$56-Sheet2!C2792</f>
        <v>-14519.626818197754</v>
      </c>
      <c r="E2792" s="4"/>
      <c r="F2792" s="1"/>
      <c r="G2792" s="1"/>
      <c r="H2792" s="1"/>
      <c r="I2792" s="4"/>
    </row>
    <row r="2793" spans="1:9" x14ac:dyDescent="0.3">
      <c r="A2793" s="3">
        <v>2792000</v>
      </c>
      <c r="B2793" s="4">
        <f t="shared" si="86"/>
        <v>18031.666666666668</v>
      </c>
      <c r="C2793" s="4">
        <f t="shared" si="87"/>
        <v>21703.560905958206</v>
      </c>
      <c r="D2793" s="4">
        <f>Sheet1!$J$56-Sheet2!C2793</f>
        <v>-14527.400299897599</v>
      </c>
      <c r="E2793" s="4"/>
      <c r="F2793" s="1"/>
      <c r="G2793" s="1"/>
      <c r="H2793" s="1"/>
      <c r="I2793" s="4"/>
    </row>
    <row r="2794" spans="1:9" x14ac:dyDescent="0.3">
      <c r="A2794" s="3">
        <v>2793000</v>
      </c>
      <c r="B2794" s="4">
        <f t="shared" si="86"/>
        <v>18038.125</v>
      </c>
      <c r="C2794" s="4">
        <f t="shared" si="87"/>
        <v>21711.334387658047</v>
      </c>
      <c r="D2794" s="4">
        <f>Sheet1!$J$56-Sheet2!C2794</f>
        <v>-14535.173781597441</v>
      </c>
      <c r="E2794" s="4"/>
      <c r="F2794" s="1"/>
      <c r="G2794" s="1"/>
      <c r="H2794" s="1"/>
      <c r="I2794" s="4"/>
    </row>
    <row r="2795" spans="1:9" x14ac:dyDescent="0.3">
      <c r="A2795" s="3">
        <v>2794000</v>
      </c>
      <c r="B2795" s="4">
        <f t="shared" si="86"/>
        <v>18044.583333333332</v>
      </c>
      <c r="C2795" s="4">
        <f t="shared" si="87"/>
        <v>21719.107869357889</v>
      </c>
      <c r="D2795" s="4">
        <f>Sheet1!$J$56-Sheet2!C2795</f>
        <v>-14542.947263297283</v>
      </c>
      <c r="E2795" s="4"/>
      <c r="F2795" s="1"/>
      <c r="G2795" s="1"/>
      <c r="H2795" s="1"/>
      <c r="I2795" s="4"/>
    </row>
    <row r="2796" spans="1:9" x14ac:dyDescent="0.3">
      <c r="A2796" s="3">
        <v>2795000</v>
      </c>
      <c r="B2796" s="4">
        <f t="shared" si="86"/>
        <v>18051.041666666668</v>
      </c>
      <c r="C2796" s="4">
        <f t="shared" si="87"/>
        <v>21726.881351057731</v>
      </c>
      <c r="D2796" s="4">
        <f>Sheet1!$J$56-Sheet2!C2796</f>
        <v>-14550.720744997125</v>
      </c>
      <c r="E2796" s="4"/>
      <c r="F2796" s="1"/>
      <c r="G2796" s="1"/>
      <c r="H2796" s="1"/>
      <c r="I2796" s="4"/>
    </row>
    <row r="2797" spans="1:9" x14ac:dyDescent="0.3">
      <c r="A2797" s="3">
        <v>2796000</v>
      </c>
      <c r="B2797" s="4">
        <f t="shared" si="86"/>
        <v>18057.5</v>
      </c>
      <c r="C2797" s="4">
        <f t="shared" si="87"/>
        <v>21734.654832757573</v>
      </c>
      <c r="D2797" s="4">
        <f>Sheet1!$J$56-Sheet2!C2797</f>
        <v>-14558.494226696967</v>
      </c>
      <c r="E2797" s="4"/>
      <c r="F2797" s="1"/>
      <c r="G2797" s="1"/>
      <c r="H2797" s="1"/>
      <c r="I2797" s="4"/>
    </row>
    <row r="2798" spans="1:9" x14ac:dyDescent="0.3">
      <c r="A2798" s="3">
        <v>2797000</v>
      </c>
      <c r="B2798" s="4">
        <f t="shared" si="86"/>
        <v>18063.958333333332</v>
      </c>
      <c r="C2798" s="4">
        <f t="shared" si="87"/>
        <v>21742.428314457415</v>
      </c>
      <c r="D2798" s="4">
        <f>Sheet1!$J$56-Sheet2!C2798</f>
        <v>-14566.267708396808</v>
      </c>
      <c r="E2798" s="4"/>
      <c r="F2798" s="1"/>
      <c r="G2798" s="1"/>
      <c r="H2798" s="1"/>
      <c r="I2798" s="4"/>
    </row>
    <row r="2799" spans="1:9" x14ac:dyDescent="0.3">
      <c r="A2799" s="3">
        <v>2798000</v>
      </c>
      <c r="B2799" s="4">
        <f t="shared" si="86"/>
        <v>18070.416666666668</v>
      </c>
      <c r="C2799" s="4">
        <f t="shared" si="87"/>
        <v>21750.201796157256</v>
      </c>
      <c r="D2799" s="4">
        <f>Sheet1!$J$56-Sheet2!C2799</f>
        <v>-14574.04119009665</v>
      </c>
      <c r="E2799" s="4"/>
      <c r="F2799" s="1"/>
      <c r="G2799" s="1"/>
      <c r="H2799" s="1"/>
      <c r="I2799" s="4"/>
    </row>
    <row r="2800" spans="1:9" x14ac:dyDescent="0.3">
      <c r="A2800" s="3">
        <v>2799000</v>
      </c>
      <c r="B2800" s="4">
        <f t="shared" si="86"/>
        <v>18076.875</v>
      </c>
      <c r="C2800" s="4">
        <f t="shared" si="87"/>
        <v>21757.975277857098</v>
      </c>
      <c r="D2800" s="4">
        <f>Sheet1!$J$56-Sheet2!C2800</f>
        <v>-14581.814671796492</v>
      </c>
      <c r="E2800" s="4"/>
      <c r="F2800" s="1"/>
      <c r="G2800" s="1"/>
      <c r="H2800" s="1"/>
      <c r="I2800" s="4"/>
    </row>
    <row r="2801" spans="1:9" x14ac:dyDescent="0.3">
      <c r="A2801" s="3">
        <v>2800000</v>
      </c>
      <c r="B2801" s="4">
        <f t="shared" si="86"/>
        <v>18083.333333333332</v>
      </c>
      <c r="C2801" s="4">
        <f t="shared" si="87"/>
        <v>21765.74875955694</v>
      </c>
      <c r="D2801" s="4">
        <f>Sheet1!$J$56-Sheet2!C2801</f>
        <v>-14589.588153496334</v>
      </c>
      <c r="E2801" s="4"/>
      <c r="F2801" s="1"/>
      <c r="G2801" s="1"/>
      <c r="H2801" s="1"/>
      <c r="I2801" s="4"/>
    </row>
    <row r="2802" spans="1:9" x14ac:dyDescent="0.3">
      <c r="A2802" s="3">
        <v>2801000</v>
      </c>
      <c r="B2802" s="4">
        <f t="shared" si="86"/>
        <v>18089.791666666668</v>
      </c>
      <c r="C2802" s="4">
        <f t="shared" si="87"/>
        <v>21773.522241256782</v>
      </c>
      <c r="D2802" s="4">
        <f>Sheet1!$J$56-Sheet2!C2802</f>
        <v>-14597.361635196175</v>
      </c>
      <c r="E2802" s="4"/>
      <c r="F2802" s="1"/>
      <c r="G2802" s="1"/>
      <c r="H2802" s="1"/>
      <c r="I2802" s="4"/>
    </row>
    <row r="2803" spans="1:9" x14ac:dyDescent="0.3">
      <c r="A2803" s="3">
        <v>2802000</v>
      </c>
      <c r="B2803" s="4">
        <f t="shared" si="86"/>
        <v>18096.25</v>
      </c>
      <c r="C2803" s="4">
        <f t="shared" si="87"/>
        <v>21781.29572295662</v>
      </c>
      <c r="D2803" s="4">
        <f>Sheet1!$J$56-Sheet2!C2803</f>
        <v>-14605.135116896014</v>
      </c>
      <c r="E2803" s="4"/>
      <c r="F2803" s="1"/>
      <c r="G2803" s="1"/>
      <c r="H2803" s="1"/>
      <c r="I2803" s="4"/>
    </row>
    <row r="2804" spans="1:9" x14ac:dyDescent="0.3">
      <c r="A2804" s="3">
        <v>2803000</v>
      </c>
      <c r="B2804" s="4">
        <f t="shared" si="86"/>
        <v>18102.708333333332</v>
      </c>
      <c r="C2804" s="4">
        <f t="shared" si="87"/>
        <v>21789.069204656465</v>
      </c>
      <c r="D2804" s="4">
        <f>Sheet1!$J$56-Sheet2!C2804</f>
        <v>-14612.908598595859</v>
      </c>
      <c r="E2804" s="4"/>
      <c r="F2804" s="1"/>
      <c r="G2804" s="1"/>
      <c r="H2804" s="1"/>
      <c r="I2804" s="4"/>
    </row>
    <row r="2805" spans="1:9" x14ac:dyDescent="0.3">
      <c r="A2805" s="3">
        <v>2804000</v>
      </c>
      <c r="B2805" s="4">
        <f t="shared" si="86"/>
        <v>18109.166666666668</v>
      </c>
      <c r="C2805" s="4">
        <f t="shared" si="87"/>
        <v>21796.842686356307</v>
      </c>
      <c r="D2805" s="4">
        <f>Sheet1!$J$56-Sheet2!C2805</f>
        <v>-14620.682080295701</v>
      </c>
      <c r="E2805" s="4"/>
      <c r="F2805" s="1"/>
      <c r="G2805" s="1"/>
      <c r="H2805" s="1"/>
      <c r="I2805" s="4"/>
    </row>
    <row r="2806" spans="1:9" x14ac:dyDescent="0.3">
      <c r="A2806" s="3">
        <v>2805000</v>
      </c>
      <c r="B2806" s="4">
        <f t="shared" si="86"/>
        <v>18115.625</v>
      </c>
      <c r="C2806" s="4">
        <f t="shared" si="87"/>
        <v>21804.616168056145</v>
      </c>
      <c r="D2806" s="4">
        <f>Sheet1!$J$56-Sheet2!C2806</f>
        <v>-14628.455561995539</v>
      </c>
      <c r="E2806" s="4"/>
      <c r="F2806" s="1"/>
      <c r="G2806" s="1"/>
      <c r="H2806" s="1"/>
      <c r="I2806" s="4"/>
    </row>
    <row r="2807" spans="1:9" x14ac:dyDescent="0.3">
      <c r="A2807" s="3">
        <v>2806000</v>
      </c>
      <c r="B2807" s="4">
        <f t="shared" si="86"/>
        <v>18122.083333333332</v>
      </c>
      <c r="C2807" s="4">
        <f t="shared" si="87"/>
        <v>21812.389649755991</v>
      </c>
      <c r="D2807" s="4">
        <f>Sheet1!$J$56-Sheet2!C2807</f>
        <v>-14636.229043695384</v>
      </c>
      <c r="E2807" s="4"/>
      <c r="F2807" s="1"/>
      <c r="G2807" s="1"/>
      <c r="H2807" s="1"/>
      <c r="I2807" s="4"/>
    </row>
    <row r="2808" spans="1:9" x14ac:dyDescent="0.3">
      <c r="A2808" s="3">
        <v>2807000</v>
      </c>
      <c r="B2808" s="4">
        <f t="shared" si="86"/>
        <v>18128.541666666668</v>
      </c>
      <c r="C2808" s="4">
        <f t="shared" si="87"/>
        <v>21820.163131455833</v>
      </c>
      <c r="D2808" s="4">
        <f>Sheet1!$J$56-Sheet2!C2808</f>
        <v>-14644.002525395226</v>
      </c>
      <c r="E2808" s="4"/>
      <c r="F2808" s="1"/>
      <c r="G2808" s="1"/>
      <c r="H2808" s="1"/>
      <c r="I2808" s="4"/>
    </row>
    <row r="2809" spans="1:9" x14ac:dyDescent="0.3">
      <c r="A2809" s="3">
        <v>2808000</v>
      </c>
      <c r="B2809" s="4">
        <f t="shared" si="86"/>
        <v>18135</v>
      </c>
      <c r="C2809" s="4">
        <f t="shared" si="87"/>
        <v>21827.936613155671</v>
      </c>
      <c r="D2809" s="4">
        <f>Sheet1!$J$56-Sheet2!C2809</f>
        <v>-14651.776007095064</v>
      </c>
      <c r="E2809" s="4"/>
      <c r="F2809" s="1"/>
      <c r="G2809" s="1"/>
      <c r="H2809" s="1"/>
      <c r="I2809" s="4"/>
    </row>
    <row r="2810" spans="1:9" x14ac:dyDescent="0.3">
      <c r="A2810" s="3">
        <v>2809000</v>
      </c>
      <c r="B2810" s="4">
        <f t="shared" si="86"/>
        <v>18141.458333333332</v>
      </c>
      <c r="C2810" s="4">
        <f t="shared" si="87"/>
        <v>21835.710094855516</v>
      </c>
      <c r="D2810" s="4">
        <f>Sheet1!$J$56-Sheet2!C2810</f>
        <v>-14659.54948879491</v>
      </c>
      <c r="E2810" s="4"/>
      <c r="F2810" s="1"/>
      <c r="G2810" s="1"/>
      <c r="H2810" s="1"/>
      <c r="I2810" s="4"/>
    </row>
    <row r="2811" spans="1:9" x14ac:dyDescent="0.3">
      <c r="A2811" s="3">
        <v>2810000</v>
      </c>
      <c r="B2811" s="4">
        <f t="shared" si="86"/>
        <v>18147.916666666668</v>
      </c>
      <c r="C2811" s="4">
        <f t="shared" si="87"/>
        <v>21843.483576555358</v>
      </c>
      <c r="D2811" s="4">
        <f>Sheet1!$J$56-Sheet2!C2811</f>
        <v>-14667.322970494752</v>
      </c>
      <c r="E2811" s="4"/>
      <c r="F2811" s="1"/>
      <c r="G2811" s="1"/>
      <c r="H2811" s="1"/>
      <c r="I2811" s="4"/>
    </row>
    <row r="2812" spans="1:9" x14ac:dyDescent="0.3">
      <c r="A2812" s="3">
        <v>2811000</v>
      </c>
      <c r="B2812" s="4">
        <f t="shared" si="86"/>
        <v>18154.375</v>
      </c>
      <c r="C2812" s="4">
        <f t="shared" si="87"/>
        <v>21851.2570582552</v>
      </c>
      <c r="D2812" s="4">
        <f>Sheet1!$J$56-Sheet2!C2812</f>
        <v>-14675.096452194593</v>
      </c>
      <c r="E2812" s="4"/>
      <c r="F2812" s="1"/>
      <c r="G2812" s="1"/>
      <c r="H2812" s="1"/>
      <c r="I2812" s="4"/>
    </row>
    <row r="2813" spans="1:9" x14ac:dyDescent="0.3">
      <c r="A2813" s="3">
        <v>2812000</v>
      </c>
      <c r="B2813" s="4">
        <f t="shared" si="86"/>
        <v>18160.833333333332</v>
      </c>
      <c r="C2813" s="4">
        <f t="shared" si="87"/>
        <v>21859.030539955042</v>
      </c>
      <c r="D2813" s="4">
        <f>Sheet1!$J$56-Sheet2!C2813</f>
        <v>-14682.869933894435</v>
      </c>
      <c r="E2813" s="4"/>
      <c r="F2813" s="1"/>
      <c r="G2813" s="1"/>
      <c r="H2813" s="1"/>
      <c r="I2813" s="4"/>
    </row>
    <row r="2814" spans="1:9" x14ac:dyDescent="0.3">
      <c r="A2814" s="3">
        <v>2813000</v>
      </c>
      <c r="B2814" s="4">
        <f t="shared" si="86"/>
        <v>18167.291666666668</v>
      </c>
      <c r="C2814" s="4">
        <f t="shared" si="87"/>
        <v>21866.80402165488</v>
      </c>
      <c r="D2814" s="4">
        <f>Sheet1!$J$56-Sheet2!C2814</f>
        <v>-14690.643415594273</v>
      </c>
      <c r="E2814" s="4"/>
      <c r="F2814" s="1"/>
      <c r="G2814" s="1"/>
      <c r="H2814" s="1"/>
      <c r="I2814" s="4"/>
    </row>
    <row r="2815" spans="1:9" x14ac:dyDescent="0.3">
      <c r="A2815" s="3">
        <v>2814000</v>
      </c>
      <c r="B2815" s="4">
        <f t="shared" si="86"/>
        <v>18173.75</v>
      </c>
      <c r="C2815" s="4">
        <f t="shared" si="87"/>
        <v>21874.577503354725</v>
      </c>
      <c r="D2815" s="4">
        <f>Sheet1!$J$56-Sheet2!C2815</f>
        <v>-14698.416897294119</v>
      </c>
      <c r="E2815" s="4"/>
      <c r="F2815" s="1"/>
      <c r="G2815" s="1"/>
      <c r="H2815" s="1"/>
      <c r="I2815" s="4"/>
    </row>
    <row r="2816" spans="1:9" x14ac:dyDescent="0.3">
      <c r="A2816" s="3">
        <v>2815000</v>
      </c>
      <c r="B2816" s="4">
        <f t="shared" si="86"/>
        <v>18180.208333333332</v>
      </c>
      <c r="C2816" s="4">
        <f t="shared" si="87"/>
        <v>21882.350985054567</v>
      </c>
      <c r="D2816" s="4">
        <f>Sheet1!$J$56-Sheet2!C2816</f>
        <v>-14706.190378993961</v>
      </c>
      <c r="E2816" s="4"/>
      <c r="F2816" s="1"/>
      <c r="G2816" s="1"/>
      <c r="H2816" s="1"/>
      <c r="I2816" s="4"/>
    </row>
    <row r="2817" spans="1:9" x14ac:dyDescent="0.3">
      <c r="A2817" s="3">
        <v>2816000</v>
      </c>
      <c r="B2817" s="4">
        <f t="shared" si="86"/>
        <v>18186.666666666668</v>
      </c>
      <c r="C2817" s="4">
        <f t="shared" si="87"/>
        <v>21890.124466754405</v>
      </c>
      <c r="D2817" s="4">
        <f>Sheet1!$J$56-Sheet2!C2817</f>
        <v>-14713.963860693799</v>
      </c>
      <c r="E2817" s="4"/>
      <c r="F2817" s="1"/>
      <c r="G2817" s="1"/>
      <c r="H2817" s="1"/>
      <c r="I2817" s="4"/>
    </row>
    <row r="2818" spans="1:9" x14ac:dyDescent="0.3">
      <c r="A2818" s="3">
        <v>2817000</v>
      </c>
      <c r="B2818" s="4">
        <f t="shared" si="86"/>
        <v>18193.125</v>
      </c>
      <c r="C2818" s="4">
        <f t="shared" si="87"/>
        <v>21897.897948454251</v>
      </c>
      <c r="D2818" s="4">
        <f>Sheet1!$J$56-Sheet2!C2818</f>
        <v>-14721.737342393644</v>
      </c>
      <c r="E2818" s="4"/>
      <c r="F2818" s="1"/>
      <c r="G2818" s="1"/>
      <c r="H2818" s="1"/>
      <c r="I2818" s="4"/>
    </row>
    <row r="2819" spans="1:9" x14ac:dyDescent="0.3">
      <c r="A2819" s="3">
        <v>2818000</v>
      </c>
      <c r="B2819" s="4">
        <f t="shared" ref="B2819:B2882" si="88">A2819*$B$1/12</f>
        <v>18199.583333333332</v>
      </c>
      <c r="C2819" s="4">
        <f t="shared" ref="C2819:C2882" si="89">-PMT($C$1/12,$D$1*12,A2819)</f>
        <v>21905.671430154092</v>
      </c>
      <c r="D2819" s="4">
        <f>Sheet1!$J$56-Sheet2!C2819</f>
        <v>-14729.510824093486</v>
      </c>
      <c r="E2819" s="4"/>
      <c r="F2819" s="1"/>
      <c r="G2819" s="1"/>
      <c r="H2819" s="1"/>
      <c r="I2819" s="4"/>
    </row>
    <row r="2820" spans="1:9" x14ac:dyDescent="0.3">
      <c r="A2820" s="3">
        <v>2819000</v>
      </c>
      <c r="B2820" s="4">
        <f t="shared" si="88"/>
        <v>18206.041666666668</v>
      </c>
      <c r="C2820" s="4">
        <f t="shared" si="89"/>
        <v>21913.444911853931</v>
      </c>
      <c r="D2820" s="4">
        <f>Sheet1!$J$56-Sheet2!C2820</f>
        <v>-14737.284305793324</v>
      </c>
      <c r="E2820" s="4"/>
      <c r="F2820" s="1"/>
      <c r="G2820" s="1"/>
      <c r="H2820" s="1"/>
      <c r="I2820" s="4"/>
    </row>
    <row r="2821" spans="1:9" x14ac:dyDescent="0.3">
      <c r="A2821" s="3">
        <v>2820000</v>
      </c>
      <c r="B2821" s="4">
        <f t="shared" si="88"/>
        <v>18212.5</v>
      </c>
      <c r="C2821" s="4">
        <f t="shared" si="89"/>
        <v>21921.218393553776</v>
      </c>
      <c r="D2821" s="4">
        <f>Sheet1!$J$56-Sheet2!C2821</f>
        <v>-14745.05778749317</v>
      </c>
      <c r="E2821" s="4"/>
      <c r="F2821" s="1"/>
      <c r="G2821" s="1"/>
      <c r="H2821" s="1"/>
      <c r="I2821" s="4"/>
    </row>
    <row r="2822" spans="1:9" x14ac:dyDescent="0.3">
      <c r="A2822" s="3">
        <v>2821000</v>
      </c>
      <c r="B2822" s="4">
        <f t="shared" si="88"/>
        <v>18218.958333333332</v>
      </c>
      <c r="C2822" s="4">
        <f t="shared" si="89"/>
        <v>21928.991875253614</v>
      </c>
      <c r="D2822" s="4">
        <f>Sheet1!$J$56-Sheet2!C2822</f>
        <v>-14752.831269193008</v>
      </c>
      <c r="E2822" s="4"/>
      <c r="F2822" s="1"/>
      <c r="G2822" s="1"/>
      <c r="H2822" s="1"/>
      <c r="I2822" s="4"/>
    </row>
    <row r="2823" spans="1:9" x14ac:dyDescent="0.3">
      <c r="A2823" s="3">
        <v>2822000</v>
      </c>
      <c r="B2823" s="4">
        <f t="shared" si="88"/>
        <v>18225.416666666668</v>
      </c>
      <c r="C2823" s="4">
        <f t="shared" si="89"/>
        <v>21936.765356953456</v>
      </c>
      <c r="D2823" s="4">
        <f>Sheet1!$J$56-Sheet2!C2823</f>
        <v>-14760.60475089285</v>
      </c>
      <c r="E2823" s="4"/>
      <c r="F2823" s="1"/>
      <c r="G2823" s="1"/>
      <c r="H2823" s="1"/>
      <c r="I2823" s="4"/>
    </row>
    <row r="2824" spans="1:9" x14ac:dyDescent="0.3">
      <c r="A2824" s="3">
        <v>2823000</v>
      </c>
      <c r="B2824" s="4">
        <f t="shared" si="88"/>
        <v>18231.875</v>
      </c>
      <c r="C2824" s="4">
        <f t="shared" si="89"/>
        <v>21944.538838653301</v>
      </c>
      <c r="D2824" s="4">
        <f>Sheet1!$J$56-Sheet2!C2824</f>
        <v>-14768.378232592695</v>
      </c>
      <c r="E2824" s="4"/>
      <c r="F2824" s="1"/>
      <c r="G2824" s="1"/>
      <c r="H2824" s="1"/>
      <c r="I2824" s="4"/>
    </row>
    <row r="2825" spans="1:9" x14ac:dyDescent="0.3">
      <c r="A2825" s="3">
        <v>2824000</v>
      </c>
      <c r="B2825" s="4">
        <f t="shared" si="88"/>
        <v>18238.333333333332</v>
      </c>
      <c r="C2825" s="4">
        <f t="shared" si="89"/>
        <v>21952.31232035314</v>
      </c>
      <c r="D2825" s="4">
        <f>Sheet1!$J$56-Sheet2!C2825</f>
        <v>-14776.151714292533</v>
      </c>
      <c r="E2825" s="4"/>
      <c r="F2825" s="1"/>
      <c r="G2825" s="1"/>
      <c r="H2825" s="1"/>
      <c r="I2825" s="4"/>
    </row>
    <row r="2826" spans="1:9" x14ac:dyDescent="0.3">
      <c r="A2826" s="3">
        <v>2825000</v>
      </c>
      <c r="B2826" s="4">
        <f t="shared" si="88"/>
        <v>18244.791666666668</v>
      </c>
      <c r="C2826" s="4">
        <f t="shared" si="89"/>
        <v>21960.085802052985</v>
      </c>
      <c r="D2826" s="4">
        <f>Sheet1!$J$56-Sheet2!C2826</f>
        <v>-14783.925195992379</v>
      </c>
      <c r="E2826" s="4"/>
      <c r="F2826" s="1"/>
      <c r="G2826" s="1"/>
      <c r="H2826" s="1"/>
      <c r="I2826" s="4"/>
    </row>
    <row r="2827" spans="1:9" x14ac:dyDescent="0.3">
      <c r="A2827" s="3">
        <v>2826000</v>
      </c>
      <c r="B2827" s="4">
        <f t="shared" si="88"/>
        <v>18251.25</v>
      </c>
      <c r="C2827" s="4">
        <f t="shared" si="89"/>
        <v>21967.859283752827</v>
      </c>
      <c r="D2827" s="4">
        <f>Sheet1!$J$56-Sheet2!C2827</f>
        <v>-14791.69867769222</v>
      </c>
      <c r="E2827" s="4"/>
      <c r="F2827" s="1"/>
      <c r="G2827" s="1"/>
      <c r="H2827" s="1"/>
      <c r="I2827" s="4"/>
    </row>
    <row r="2828" spans="1:9" x14ac:dyDescent="0.3">
      <c r="A2828" s="3">
        <v>2827000</v>
      </c>
      <c r="B2828" s="4">
        <f t="shared" si="88"/>
        <v>18257.708333333332</v>
      </c>
      <c r="C2828" s="4">
        <f t="shared" si="89"/>
        <v>21975.632765452665</v>
      </c>
      <c r="D2828" s="4">
        <f>Sheet1!$J$56-Sheet2!C2828</f>
        <v>-14799.472159392059</v>
      </c>
      <c r="E2828" s="4"/>
      <c r="F2828" s="1"/>
      <c r="G2828" s="1"/>
      <c r="H2828" s="1"/>
      <c r="I2828" s="4"/>
    </row>
    <row r="2829" spans="1:9" x14ac:dyDescent="0.3">
      <c r="A2829" s="3">
        <v>2828000</v>
      </c>
      <c r="B2829" s="4">
        <f t="shared" si="88"/>
        <v>18264.166666666668</v>
      </c>
      <c r="C2829" s="4">
        <f t="shared" si="89"/>
        <v>21983.40624715251</v>
      </c>
      <c r="D2829" s="4">
        <f>Sheet1!$J$56-Sheet2!C2829</f>
        <v>-14807.245641091904</v>
      </c>
      <c r="E2829" s="4"/>
      <c r="F2829" s="1"/>
      <c r="G2829" s="1"/>
      <c r="H2829" s="1"/>
      <c r="I2829" s="4"/>
    </row>
    <row r="2830" spans="1:9" x14ac:dyDescent="0.3">
      <c r="A2830" s="3">
        <v>2829000</v>
      </c>
      <c r="B2830" s="4">
        <f t="shared" si="88"/>
        <v>18270.625</v>
      </c>
      <c r="C2830" s="4">
        <f t="shared" si="89"/>
        <v>21991.179728852352</v>
      </c>
      <c r="D2830" s="4">
        <f>Sheet1!$J$56-Sheet2!C2830</f>
        <v>-14815.019122791746</v>
      </c>
      <c r="E2830" s="4"/>
      <c r="F2830" s="1"/>
      <c r="G2830" s="1"/>
      <c r="H2830" s="1"/>
      <c r="I2830" s="4"/>
    </row>
    <row r="2831" spans="1:9" x14ac:dyDescent="0.3">
      <c r="A2831" s="3">
        <v>2830000</v>
      </c>
      <c r="B2831" s="4">
        <f t="shared" si="88"/>
        <v>18277.083333333332</v>
      </c>
      <c r="C2831" s="4">
        <f t="shared" si="89"/>
        <v>21998.95321055219</v>
      </c>
      <c r="D2831" s="4">
        <f>Sheet1!$J$56-Sheet2!C2831</f>
        <v>-14822.792604491584</v>
      </c>
      <c r="E2831" s="4"/>
      <c r="F2831" s="1"/>
      <c r="G2831" s="1"/>
      <c r="H2831" s="1"/>
      <c r="I2831" s="4"/>
    </row>
    <row r="2832" spans="1:9" x14ac:dyDescent="0.3">
      <c r="A2832" s="3">
        <v>2831000</v>
      </c>
      <c r="B2832" s="4">
        <f t="shared" si="88"/>
        <v>18283.541666666668</v>
      </c>
      <c r="C2832" s="4">
        <f t="shared" si="89"/>
        <v>22006.726692252036</v>
      </c>
      <c r="D2832" s="4">
        <f>Sheet1!$J$56-Sheet2!C2832</f>
        <v>-14830.566086191429</v>
      </c>
      <c r="E2832" s="4"/>
      <c r="F2832" s="1"/>
      <c r="G2832" s="1"/>
      <c r="H2832" s="1"/>
      <c r="I2832" s="4"/>
    </row>
    <row r="2833" spans="1:9" x14ac:dyDescent="0.3">
      <c r="A2833" s="3">
        <v>2832000</v>
      </c>
      <c r="B2833" s="4">
        <f t="shared" si="88"/>
        <v>18290</v>
      </c>
      <c r="C2833" s="4">
        <f t="shared" si="89"/>
        <v>22014.500173951874</v>
      </c>
      <c r="D2833" s="4">
        <f>Sheet1!$J$56-Sheet2!C2833</f>
        <v>-14838.339567891268</v>
      </c>
      <c r="E2833" s="4"/>
      <c r="F2833" s="1"/>
      <c r="G2833" s="1"/>
      <c r="H2833" s="1"/>
      <c r="I2833" s="4"/>
    </row>
    <row r="2834" spans="1:9" x14ac:dyDescent="0.3">
      <c r="A2834" s="3">
        <v>2833000</v>
      </c>
      <c r="B2834" s="4">
        <f t="shared" si="88"/>
        <v>18296.458333333332</v>
      </c>
      <c r="C2834" s="4">
        <f t="shared" si="89"/>
        <v>22022.273655651716</v>
      </c>
      <c r="D2834" s="4">
        <f>Sheet1!$J$56-Sheet2!C2834</f>
        <v>-14846.113049591109</v>
      </c>
      <c r="E2834" s="4"/>
      <c r="F2834" s="1"/>
      <c r="G2834" s="1"/>
      <c r="H2834" s="1"/>
      <c r="I2834" s="4"/>
    </row>
    <row r="2835" spans="1:9" x14ac:dyDescent="0.3">
      <c r="A2835" s="3">
        <v>2834000</v>
      </c>
      <c r="B2835" s="4">
        <f t="shared" si="88"/>
        <v>18302.916666666668</v>
      </c>
      <c r="C2835" s="4">
        <f t="shared" si="89"/>
        <v>22030.047137351561</v>
      </c>
      <c r="D2835" s="4">
        <f>Sheet1!$J$56-Sheet2!C2835</f>
        <v>-14853.886531290955</v>
      </c>
      <c r="E2835" s="4"/>
      <c r="F2835" s="1"/>
      <c r="G2835" s="1"/>
      <c r="H2835" s="1"/>
      <c r="I2835" s="4"/>
    </row>
    <row r="2836" spans="1:9" x14ac:dyDescent="0.3">
      <c r="A2836" s="3">
        <v>2835000</v>
      </c>
      <c r="B2836" s="4">
        <f t="shared" si="88"/>
        <v>18309.375</v>
      </c>
      <c r="C2836" s="4">
        <f t="shared" si="89"/>
        <v>22037.820619051399</v>
      </c>
      <c r="D2836" s="4">
        <f>Sheet1!$J$56-Sheet2!C2836</f>
        <v>-14861.660012990793</v>
      </c>
      <c r="E2836" s="4"/>
      <c r="F2836" s="1"/>
      <c r="G2836" s="1"/>
      <c r="H2836" s="1"/>
      <c r="I2836" s="4"/>
    </row>
    <row r="2837" spans="1:9" x14ac:dyDescent="0.3">
      <c r="A2837" s="3">
        <v>2836000</v>
      </c>
      <c r="B2837" s="4">
        <f t="shared" si="88"/>
        <v>18315.833333333332</v>
      </c>
      <c r="C2837" s="4">
        <f t="shared" si="89"/>
        <v>22045.594100751241</v>
      </c>
      <c r="D2837" s="4">
        <f>Sheet1!$J$56-Sheet2!C2837</f>
        <v>-14869.433494690635</v>
      </c>
      <c r="E2837" s="4"/>
      <c r="F2837" s="1"/>
      <c r="G2837" s="1"/>
      <c r="H2837" s="1"/>
      <c r="I2837" s="4"/>
    </row>
    <row r="2838" spans="1:9" x14ac:dyDescent="0.3">
      <c r="A2838" s="3">
        <v>2837000</v>
      </c>
      <c r="B2838" s="4">
        <f t="shared" si="88"/>
        <v>18322.291666666668</v>
      </c>
      <c r="C2838" s="4">
        <f t="shared" si="89"/>
        <v>22053.367582451086</v>
      </c>
      <c r="D2838" s="4">
        <f>Sheet1!$J$56-Sheet2!C2838</f>
        <v>-14877.20697639048</v>
      </c>
      <c r="E2838" s="4"/>
      <c r="F2838" s="1"/>
      <c r="G2838" s="1"/>
      <c r="H2838" s="1"/>
      <c r="I2838" s="4"/>
    </row>
    <row r="2839" spans="1:9" x14ac:dyDescent="0.3">
      <c r="A2839" s="3">
        <v>2838000</v>
      </c>
      <c r="B2839" s="4">
        <f t="shared" si="88"/>
        <v>18328.75</v>
      </c>
      <c r="C2839" s="4">
        <f t="shared" si="89"/>
        <v>22061.141064150925</v>
      </c>
      <c r="D2839" s="4">
        <f>Sheet1!$J$56-Sheet2!C2839</f>
        <v>-14884.980458090318</v>
      </c>
      <c r="E2839" s="4"/>
      <c r="F2839" s="1"/>
      <c r="G2839" s="1"/>
      <c r="H2839" s="1"/>
      <c r="I2839" s="4"/>
    </row>
    <row r="2840" spans="1:9" x14ac:dyDescent="0.3">
      <c r="A2840" s="3">
        <v>2839000</v>
      </c>
      <c r="B2840" s="4">
        <f t="shared" si="88"/>
        <v>18335.208333333332</v>
      </c>
      <c r="C2840" s="4">
        <f t="shared" si="89"/>
        <v>22068.914545850766</v>
      </c>
      <c r="D2840" s="4">
        <f>Sheet1!$J$56-Sheet2!C2840</f>
        <v>-14892.75393979016</v>
      </c>
      <c r="E2840" s="4"/>
      <c r="F2840" s="1"/>
      <c r="G2840" s="1"/>
      <c r="H2840" s="1"/>
      <c r="I2840" s="4"/>
    </row>
    <row r="2841" spans="1:9" x14ac:dyDescent="0.3">
      <c r="A2841" s="3">
        <v>2840000</v>
      </c>
      <c r="B2841" s="4">
        <f t="shared" si="88"/>
        <v>18341.666666666668</v>
      </c>
      <c r="C2841" s="4">
        <f t="shared" si="89"/>
        <v>22076.688027550612</v>
      </c>
      <c r="D2841" s="4">
        <f>Sheet1!$J$56-Sheet2!C2841</f>
        <v>-14900.527421490006</v>
      </c>
      <c r="E2841" s="4"/>
      <c r="F2841" s="1"/>
      <c r="G2841" s="1"/>
      <c r="H2841" s="1"/>
      <c r="I2841" s="4"/>
    </row>
    <row r="2842" spans="1:9" x14ac:dyDescent="0.3">
      <c r="A2842" s="3">
        <v>2841000</v>
      </c>
      <c r="B2842" s="4">
        <f t="shared" si="88"/>
        <v>18348.125</v>
      </c>
      <c r="C2842" s="4">
        <f t="shared" si="89"/>
        <v>22084.46150925045</v>
      </c>
      <c r="D2842" s="4">
        <f>Sheet1!$J$56-Sheet2!C2842</f>
        <v>-14908.300903189844</v>
      </c>
      <c r="E2842" s="4"/>
      <c r="F2842" s="1"/>
      <c r="G2842" s="1"/>
      <c r="H2842" s="1"/>
      <c r="I2842" s="4"/>
    </row>
    <row r="2843" spans="1:9" x14ac:dyDescent="0.3">
      <c r="A2843" s="3">
        <v>2842000</v>
      </c>
      <c r="B2843" s="4">
        <f t="shared" si="88"/>
        <v>18354.583333333332</v>
      </c>
      <c r="C2843" s="4">
        <f t="shared" si="89"/>
        <v>22092.234990950295</v>
      </c>
      <c r="D2843" s="4">
        <f>Sheet1!$J$56-Sheet2!C2843</f>
        <v>-14916.074384889689</v>
      </c>
      <c r="E2843" s="4"/>
      <c r="F2843" s="1"/>
      <c r="G2843" s="1"/>
      <c r="H2843" s="1"/>
      <c r="I2843" s="4"/>
    </row>
    <row r="2844" spans="1:9" x14ac:dyDescent="0.3">
      <c r="A2844" s="3">
        <v>2843000</v>
      </c>
      <c r="B2844" s="4">
        <f t="shared" si="88"/>
        <v>18361.041666666668</v>
      </c>
      <c r="C2844" s="4">
        <f t="shared" si="89"/>
        <v>22100.008472650134</v>
      </c>
      <c r="D2844" s="4">
        <f>Sheet1!$J$56-Sheet2!C2844</f>
        <v>-14923.847866589527</v>
      </c>
      <c r="E2844" s="4"/>
      <c r="F2844" s="1"/>
      <c r="G2844" s="1"/>
      <c r="H2844" s="1"/>
      <c r="I2844" s="4"/>
    </row>
    <row r="2845" spans="1:9" x14ac:dyDescent="0.3">
      <c r="A2845" s="3">
        <v>2844000</v>
      </c>
      <c r="B2845" s="4">
        <f t="shared" si="88"/>
        <v>18367.5</v>
      </c>
      <c r="C2845" s="4">
        <f t="shared" si="89"/>
        <v>22107.781954349975</v>
      </c>
      <c r="D2845" s="4">
        <f>Sheet1!$J$56-Sheet2!C2845</f>
        <v>-14931.621348289369</v>
      </c>
      <c r="E2845" s="4"/>
      <c r="F2845" s="1"/>
      <c r="G2845" s="1"/>
      <c r="H2845" s="1"/>
      <c r="I2845" s="4"/>
    </row>
    <row r="2846" spans="1:9" x14ac:dyDescent="0.3">
      <c r="A2846" s="3">
        <v>2845000</v>
      </c>
      <c r="B2846" s="4">
        <f t="shared" si="88"/>
        <v>18373.958333333332</v>
      </c>
      <c r="C2846" s="4">
        <f t="shared" si="89"/>
        <v>22115.555436049821</v>
      </c>
      <c r="D2846" s="4">
        <f>Sheet1!$J$56-Sheet2!C2846</f>
        <v>-14939.394829989214</v>
      </c>
      <c r="E2846" s="4"/>
      <c r="F2846" s="1"/>
      <c r="G2846" s="1"/>
      <c r="H2846" s="1"/>
      <c r="I2846" s="4"/>
    </row>
    <row r="2847" spans="1:9" x14ac:dyDescent="0.3">
      <c r="A2847" s="3">
        <v>2846000</v>
      </c>
      <c r="B2847" s="4">
        <f t="shared" si="88"/>
        <v>18380.416666666668</v>
      </c>
      <c r="C2847" s="4">
        <f t="shared" si="89"/>
        <v>22123.328917749659</v>
      </c>
      <c r="D2847" s="4">
        <f>Sheet1!$J$56-Sheet2!C2847</f>
        <v>-14947.168311689053</v>
      </c>
      <c r="E2847" s="4"/>
      <c r="F2847" s="1"/>
      <c r="G2847" s="1"/>
      <c r="H2847" s="1"/>
      <c r="I2847" s="4"/>
    </row>
    <row r="2848" spans="1:9" x14ac:dyDescent="0.3">
      <c r="A2848" s="3">
        <v>2847000</v>
      </c>
      <c r="B2848" s="4">
        <f t="shared" si="88"/>
        <v>18386.875</v>
      </c>
      <c r="C2848" s="4">
        <f t="shared" si="89"/>
        <v>22131.102399449501</v>
      </c>
      <c r="D2848" s="4">
        <f>Sheet1!$J$56-Sheet2!C2848</f>
        <v>-14954.941793388894</v>
      </c>
      <c r="E2848" s="4"/>
      <c r="F2848" s="1"/>
      <c r="G2848" s="1"/>
      <c r="H2848" s="1"/>
      <c r="I2848" s="4"/>
    </row>
    <row r="2849" spans="1:9" x14ac:dyDescent="0.3">
      <c r="A2849" s="3">
        <v>2848000</v>
      </c>
      <c r="B2849" s="4">
        <f t="shared" si="88"/>
        <v>18393.333333333332</v>
      </c>
      <c r="C2849" s="4">
        <f t="shared" si="89"/>
        <v>22138.875881149346</v>
      </c>
      <c r="D2849" s="4">
        <f>Sheet1!$J$56-Sheet2!C2849</f>
        <v>-14962.71527508874</v>
      </c>
      <c r="E2849" s="4"/>
      <c r="F2849" s="1"/>
      <c r="G2849" s="1"/>
      <c r="H2849" s="1"/>
      <c r="I2849" s="4"/>
    </row>
    <row r="2850" spans="1:9" x14ac:dyDescent="0.3">
      <c r="A2850" s="3">
        <v>2849000</v>
      </c>
      <c r="B2850" s="4">
        <f t="shared" si="88"/>
        <v>18399.791666666668</v>
      </c>
      <c r="C2850" s="4">
        <f t="shared" si="89"/>
        <v>22146.649362849184</v>
      </c>
      <c r="D2850" s="4">
        <f>Sheet1!$J$56-Sheet2!C2850</f>
        <v>-14970.488756788578</v>
      </c>
      <c r="E2850" s="4"/>
      <c r="F2850" s="1"/>
      <c r="G2850" s="1"/>
      <c r="H2850" s="1"/>
      <c r="I2850" s="4"/>
    </row>
    <row r="2851" spans="1:9" x14ac:dyDescent="0.3">
      <c r="A2851" s="3">
        <v>2850000</v>
      </c>
      <c r="B2851" s="4">
        <f t="shared" si="88"/>
        <v>18406.25</v>
      </c>
      <c r="C2851" s="4">
        <f t="shared" si="89"/>
        <v>22154.422844549026</v>
      </c>
      <c r="D2851" s="4">
        <f>Sheet1!$J$56-Sheet2!C2851</f>
        <v>-14978.26223848842</v>
      </c>
      <c r="E2851" s="4"/>
      <c r="F2851" s="1"/>
      <c r="G2851" s="1"/>
      <c r="H2851" s="1"/>
      <c r="I2851" s="4"/>
    </row>
    <row r="2852" spans="1:9" x14ac:dyDescent="0.3">
      <c r="A2852" s="3">
        <v>2851000</v>
      </c>
      <c r="B2852" s="4">
        <f t="shared" si="88"/>
        <v>18412.708333333332</v>
      </c>
      <c r="C2852" s="4">
        <f t="shared" si="89"/>
        <v>22162.196326248872</v>
      </c>
      <c r="D2852" s="4">
        <f>Sheet1!$J$56-Sheet2!C2852</f>
        <v>-14986.035720188265</v>
      </c>
      <c r="E2852" s="4"/>
      <c r="F2852" s="1"/>
      <c r="G2852" s="1"/>
      <c r="H2852" s="1"/>
      <c r="I2852" s="4"/>
    </row>
    <row r="2853" spans="1:9" x14ac:dyDescent="0.3">
      <c r="A2853" s="3">
        <v>2852000</v>
      </c>
      <c r="B2853" s="4">
        <f t="shared" si="88"/>
        <v>18419.166666666668</v>
      </c>
      <c r="C2853" s="4">
        <f t="shared" si="89"/>
        <v>22169.96980794871</v>
      </c>
      <c r="D2853" s="4">
        <f>Sheet1!$J$56-Sheet2!C2853</f>
        <v>-14993.809201888103</v>
      </c>
      <c r="E2853" s="4"/>
      <c r="F2853" s="1"/>
      <c r="G2853" s="1"/>
      <c r="H2853" s="1"/>
      <c r="I2853" s="4"/>
    </row>
    <row r="2854" spans="1:9" x14ac:dyDescent="0.3">
      <c r="A2854" s="3">
        <v>2853000</v>
      </c>
      <c r="B2854" s="4">
        <f t="shared" si="88"/>
        <v>18425.625</v>
      </c>
      <c r="C2854" s="4">
        <f t="shared" si="89"/>
        <v>22177.743289648552</v>
      </c>
      <c r="D2854" s="4">
        <f>Sheet1!$J$56-Sheet2!C2854</f>
        <v>-15001.582683587945</v>
      </c>
      <c r="E2854" s="4"/>
      <c r="F2854" s="1"/>
      <c r="G2854" s="1"/>
      <c r="H2854" s="1"/>
      <c r="I2854" s="4"/>
    </row>
    <row r="2855" spans="1:9" x14ac:dyDescent="0.3">
      <c r="A2855" s="3">
        <v>2854000</v>
      </c>
      <c r="B2855" s="4">
        <f t="shared" si="88"/>
        <v>18432.083333333332</v>
      </c>
      <c r="C2855" s="4">
        <f t="shared" si="89"/>
        <v>22185.516771348393</v>
      </c>
      <c r="D2855" s="4">
        <f>Sheet1!$J$56-Sheet2!C2855</f>
        <v>-15009.356165287787</v>
      </c>
      <c r="E2855" s="4"/>
      <c r="F2855" s="1"/>
      <c r="G2855" s="1"/>
      <c r="H2855" s="1"/>
      <c r="I2855" s="4"/>
    </row>
    <row r="2856" spans="1:9" x14ac:dyDescent="0.3">
      <c r="A2856" s="3">
        <v>2855000</v>
      </c>
      <c r="B2856" s="4">
        <f t="shared" si="88"/>
        <v>18438.541666666668</v>
      </c>
      <c r="C2856" s="4">
        <f t="shared" si="89"/>
        <v>22193.290253048235</v>
      </c>
      <c r="D2856" s="4">
        <f>Sheet1!$J$56-Sheet2!C2856</f>
        <v>-15017.129646987629</v>
      </c>
      <c r="E2856" s="4"/>
      <c r="F2856" s="1"/>
      <c r="G2856" s="1"/>
      <c r="H2856" s="1"/>
      <c r="I2856" s="4"/>
    </row>
    <row r="2857" spans="1:9" x14ac:dyDescent="0.3">
      <c r="A2857" s="3">
        <v>2856000</v>
      </c>
      <c r="B2857" s="4">
        <f t="shared" si="88"/>
        <v>18445</v>
      </c>
      <c r="C2857" s="4">
        <f t="shared" si="89"/>
        <v>22201.063734748081</v>
      </c>
      <c r="D2857" s="4">
        <f>Sheet1!$J$56-Sheet2!C2857</f>
        <v>-15024.903128687474</v>
      </c>
      <c r="E2857" s="4"/>
      <c r="F2857" s="1"/>
      <c r="G2857" s="1"/>
      <c r="H2857" s="1"/>
      <c r="I2857" s="4"/>
    </row>
    <row r="2858" spans="1:9" x14ac:dyDescent="0.3">
      <c r="A2858" s="3">
        <v>2857000</v>
      </c>
      <c r="B2858" s="4">
        <f t="shared" si="88"/>
        <v>18451.458333333332</v>
      </c>
      <c r="C2858" s="4">
        <f t="shared" si="89"/>
        <v>22208.837216447919</v>
      </c>
      <c r="D2858" s="4">
        <f>Sheet1!$J$56-Sheet2!C2858</f>
        <v>-15032.676610387312</v>
      </c>
      <c r="E2858" s="4"/>
      <c r="F2858" s="1"/>
      <c r="G2858" s="1"/>
      <c r="H2858" s="1"/>
      <c r="I2858" s="4"/>
    </row>
    <row r="2859" spans="1:9" x14ac:dyDescent="0.3">
      <c r="A2859" s="3">
        <v>2858000</v>
      </c>
      <c r="B2859" s="4">
        <f t="shared" si="88"/>
        <v>18457.916666666668</v>
      </c>
      <c r="C2859" s="4">
        <f t="shared" si="89"/>
        <v>22216.610698147761</v>
      </c>
      <c r="D2859" s="4">
        <f>Sheet1!$J$56-Sheet2!C2859</f>
        <v>-15040.450092087154</v>
      </c>
      <c r="E2859" s="4"/>
      <c r="F2859" s="1"/>
      <c r="G2859" s="1"/>
      <c r="H2859" s="1"/>
      <c r="I2859" s="4"/>
    </row>
    <row r="2860" spans="1:9" x14ac:dyDescent="0.3">
      <c r="A2860" s="3">
        <v>2859000</v>
      </c>
      <c r="B2860" s="4">
        <f t="shared" si="88"/>
        <v>18464.375</v>
      </c>
      <c r="C2860" s="4">
        <f t="shared" si="89"/>
        <v>22224.384179847606</v>
      </c>
      <c r="D2860" s="4">
        <f>Sheet1!$J$56-Sheet2!C2860</f>
        <v>-15048.223573787</v>
      </c>
      <c r="E2860" s="4"/>
      <c r="F2860" s="1"/>
      <c r="G2860" s="1"/>
      <c r="H2860" s="1"/>
      <c r="I2860" s="4"/>
    </row>
    <row r="2861" spans="1:9" x14ac:dyDescent="0.3">
      <c r="A2861" s="3">
        <v>2860000</v>
      </c>
      <c r="B2861" s="4">
        <f t="shared" si="88"/>
        <v>18470.833333333332</v>
      </c>
      <c r="C2861" s="4">
        <f t="shared" si="89"/>
        <v>22232.157661547444</v>
      </c>
      <c r="D2861" s="4">
        <f>Sheet1!$J$56-Sheet2!C2861</f>
        <v>-15055.997055486838</v>
      </c>
      <c r="E2861" s="4"/>
      <c r="F2861" s="1"/>
      <c r="G2861" s="1"/>
      <c r="H2861" s="1"/>
      <c r="I2861" s="4"/>
    </row>
    <row r="2862" spans="1:9" x14ac:dyDescent="0.3">
      <c r="A2862" s="3">
        <v>2861000</v>
      </c>
      <c r="B2862" s="4">
        <f t="shared" si="88"/>
        <v>18477.291666666668</v>
      </c>
      <c r="C2862" s="4">
        <f t="shared" si="89"/>
        <v>22239.931143247286</v>
      </c>
      <c r="D2862" s="4">
        <f>Sheet1!$J$56-Sheet2!C2862</f>
        <v>-15063.77053718668</v>
      </c>
      <c r="E2862" s="4"/>
      <c r="F2862" s="1"/>
      <c r="G2862" s="1"/>
      <c r="H2862" s="1"/>
      <c r="I2862" s="4"/>
    </row>
    <row r="2863" spans="1:9" x14ac:dyDescent="0.3">
      <c r="A2863" s="3">
        <v>2862000</v>
      </c>
      <c r="B2863" s="4">
        <f t="shared" si="88"/>
        <v>18483.75</v>
      </c>
      <c r="C2863" s="4">
        <f t="shared" si="89"/>
        <v>22247.704624947131</v>
      </c>
      <c r="D2863" s="4">
        <f>Sheet1!$J$56-Sheet2!C2863</f>
        <v>-15071.544018886525</v>
      </c>
      <c r="E2863" s="4"/>
      <c r="F2863" s="1"/>
      <c r="G2863" s="1"/>
      <c r="H2863" s="1"/>
      <c r="I2863" s="4"/>
    </row>
    <row r="2864" spans="1:9" x14ac:dyDescent="0.3">
      <c r="A2864" s="3">
        <v>2863000</v>
      </c>
      <c r="B2864" s="4">
        <f t="shared" si="88"/>
        <v>18490.208333333332</v>
      </c>
      <c r="C2864" s="4">
        <f t="shared" si="89"/>
        <v>22255.47810664697</v>
      </c>
      <c r="D2864" s="4">
        <f>Sheet1!$J$56-Sheet2!C2864</f>
        <v>-15079.317500586363</v>
      </c>
      <c r="E2864" s="4"/>
      <c r="F2864" s="1"/>
      <c r="G2864" s="1"/>
      <c r="H2864" s="1"/>
      <c r="I2864" s="4"/>
    </row>
    <row r="2865" spans="1:9" x14ac:dyDescent="0.3">
      <c r="A2865" s="3">
        <v>2864000</v>
      </c>
      <c r="B2865" s="4">
        <f t="shared" si="88"/>
        <v>18496.666666666668</v>
      </c>
      <c r="C2865" s="4">
        <f t="shared" si="89"/>
        <v>22263.251588346811</v>
      </c>
      <c r="D2865" s="4">
        <f>Sheet1!$J$56-Sheet2!C2865</f>
        <v>-15087.090982286205</v>
      </c>
      <c r="E2865" s="4"/>
      <c r="F2865" s="1"/>
      <c r="G2865" s="1"/>
      <c r="H2865" s="1"/>
      <c r="I2865" s="4"/>
    </row>
    <row r="2866" spans="1:9" x14ac:dyDescent="0.3">
      <c r="A2866" s="3">
        <v>2865000</v>
      </c>
      <c r="B2866" s="4">
        <f t="shared" si="88"/>
        <v>18503.125</v>
      </c>
      <c r="C2866" s="4">
        <f t="shared" si="89"/>
        <v>22271.025070046653</v>
      </c>
      <c r="D2866" s="4">
        <f>Sheet1!$J$56-Sheet2!C2866</f>
        <v>-15094.864463986047</v>
      </c>
      <c r="E2866" s="4"/>
      <c r="F2866" s="1"/>
      <c r="G2866" s="1"/>
      <c r="H2866" s="1"/>
      <c r="I2866" s="4"/>
    </row>
    <row r="2867" spans="1:9" x14ac:dyDescent="0.3">
      <c r="A2867" s="3">
        <v>2866000</v>
      </c>
      <c r="B2867" s="4">
        <f t="shared" si="88"/>
        <v>18509.583333333332</v>
      </c>
      <c r="C2867" s="4">
        <f t="shared" si="89"/>
        <v>22278.798551746495</v>
      </c>
      <c r="D2867" s="4">
        <f>Sheet1!$J$56-Sheet2!C2867</f>
        <v>-15102.637945685889</v>
      </c>
      <c r="E2867" s="4"/>
      <c r="F2867" s="1"/>
      <c r="G2867" s="1"/>
      <c r="H2867" s="1"/>
      <c r="I2867" s="4"/>
    </row>
    <row r="2868" spans="1:9" x14ac:dyDescent="0.3">
      <c r="A2868" s="3">
        <v>2867000</v>
      </c>
      <c r="B2868" s="4">
        <f t="shared" si="88"/>
        <v>18516.041666666668</v>
      </c>
      <c r="C2868" s="4">
        <f t="shared" si="89"/>
        <v>22286.572033446337</v>
      </c>
      <c r="D2868" s="4">
        <f>Sheet1!$J$56-Sheet2!C2868</f>
        <v>-15110.41142738573</v>
      </c>
      <c r="E2868" s="4"/>
      <c r="F2868" s="1"/>
      <c r="G2868" s="1"/>
      <c r="H2868" s="1"/>
      <c r="I2868" s="4"/>
    </row>
    <row r="2869" spans="1:9" x14ac:dyDescent="0.3">
      <c r="A2869" s="3">
        <v>2868000</v>
      </c>
      <c r="B2869" s="4">
        <f t="shared" si="88"/>
        <v>18522.5</v>
      </c>
      <c r="C2869" s="4">
        <f t="shared" si="89"/>
        <v>22294.345515146179</v>
      </c>
      <c r="D2869" s="4">
        <f>Sheet1!$J$56-Sheet2!C2869</f>
        <v>-15118.184909085572</v>
      </c>
      <c r="E2869" s="4"/>
      <c r="F2869" s="1"/>
      <c r="G2869" s="1"/>
      <c r="H2869" s="1"/>
      <c r="I2869" s="4"/>
    </row>
    <row r="2870" spans="1:9" x14ac:dyDescent="0.3">
      <c r="A2870" s="3">
        <v>2869000</v>
      </c>
      <c r="B2870" s="4">
        <f t="shared" si="88"/>
        <v>18528.958333333332</v>
      </c>
      <c r="C2870" s="4">
        <f t="shared" si="89"/>
        <v>22302.11899684602</v>
      </c>
      <c r="D2870" s="4">
        <f>Sheet1!$J$56-Sheet2!C2870</f>
        <v>-15125.958390785414</v>
      </c>
      <c r="E2870" s="4"/>
      <c r="F2870" s="1"/>
      <c r="G2870" s="1"/>
      <c r="H2870" s="1"/>
      <c r="I2870" s="4"/>
    </row>
    <row r="2871" spans="1:9" x14ac:dyDescent="0.3">
      <c r="A2871" s="3">
        <v>2870000</v>
      </c>
      <c r="B2871" s="4">
        <f t="shared" si="88"/>
        <v>18535.416666666668</v>
      </c>
      <c r="C2871" s="4">
        <f t="shared" si="89"/>
        <v>22309.892478545862</v>
      </c>
      <c r="D2871" s="4">
        <f>Sheet1!$J$56-Sheet2!C2871</f>
        <v>-15133.731872485256</v>
      </c>
      <c r="E2871" s="4"/>
      <c r="F2871" s="1"/>
      <c r="G2871" s="1"/>
      <c r="H2871" s="1"/>
      <c r="I2871" s="4"/>
    </row>
    <row r="2872" spans="1:9" x14ac:dyDescent="0.3">
      <c r="A2872" s="3">
        <v>2871000</v>
      </c>
      <c r="B2872" s="4">
        <f t="shared" si="88"/>
        <v>18541.875</v>
      </c>
      <c r="C2872" s="4">
        <f t="shared" si="89"/>
        <v>22317.665960245704</v>
      </c>
      <c r="D2872" s="4">
        <f>Sheet1!$J$56-Sheet2!C2872</f>
        <v>-15141.505354185098</v>
      </c>
      <c r="E2872" s="4"/>
      <c r="F2872" s="1"/>
      <c r="G2872" s="1"/>
      <c r="H2872" s="1"/>
      <c r="I2872" s="4"/>
    </row>
    <row r="2873" spans="1:9" x14ac:dyDescent="0.3">
      <c r="A2873" s="3">
        <v>2872000</v>
      </c>
      <c r="B2873" s="4">
        <f t="shared" si="88"/>
        <v>18548.333333333332</v>
      </c>
      <c r="C2873" s="4">
        <f t="shared" si="89"/>
        <v>22325.439441945546</v>
      </c>
      <c r="D2873" s="4">
        <f>Sheet1!$J$56-Sheet2!C2873</f>
        <v>-15149.278835884939</v>
      </c>
      <c r="E2873" s="4"/>
      <c r="F2873" s="1"/>
      <c r="G2873" s="1"/>
      <c r="H2873" s="1"/>
      <c r="I2873" s="4"/>
    </row>
    <row r="2874" spans="1:9" x14ac:dyDescent="0.3">
      <c r="A2874" s="3">
        <v>2873000</v>
      </c>
      <c r="B2874" s="4">
        <f t="shared" si="88"/>
        <v>18554.791666666668</v>
      </c>
      <c r="C2874" s="4">
        <f t="shared" si="89"/>
        <v>22333.212923645391</v>
      </c>
      <c r="D2874" s="4">
        <f>Sheet1!$J$56-Sheet2!C2874</f>
        <v>-15157.052317584785</v>
      </c>
      <c r="E2874" s="4"/>
      <c r="F2874" s="1"/>
      <c r="G2874" s="1"/>
      <c r="H2874" s="1"/>
      <c r="I2874" s="4"/>
    </row>
    <row r="2875" spans="1:9" x14ac:dyDescent="0.3">
      <c r="A2875" s="3">
        <v>2874000</v>
      </c>
      <c r="B2875" s="4">
        <f t="shared" si="88"/>
        <v>18561.25</v>
      </c>
      <c r="C2875" s="4">
        <f t="shared" si="89"/>
        <v>22340.986405345229</v>
      </c>
      <c r="D2875" s="4">
        <f>Sheet1!$J$56-Sheet2!C2875</f>
        <v>-15164.825799284623</v>
      </c>
      <c r="E2875" s="4"/>
      <c r="F2875" s="1"/>
      <c r="G2875" s="1"/>
      <c r="H2875" s="1"/>
      <c r="I2875" s="4"/>
    </row>
    <row r="2876" spans="1:9" x14ac:dyDescent="0.3">
      <c r="A2876" s="3">
        <v>2875000</v>
      </c>
      <c r="B2876" s="4">
        <f t="shared" si="88"/>
        <v>18567.708333333332</v>
      </c>
      <c r="C2876" s="4">
        <f t="shared" si="89"/>
        <v>22348.759887045071</v>
      </c>
      <c r="D2876" s="4">
        <f>Sheet1!$J$56-Sheet2!C2876</f>
        <v>-15172.599280984465</v>
      </c>
      <c r="E2876" s="4"/>
      <c r="F2876" s="1"/>
      <c r="G2876" s="1"/>
      <c r="H2876" s="1"/>
      <c r="I2876" s="4"/>
    </row>
    <row r="2877" spans="1:9" x14ac:dyDescent="0.3">
      <c r="A2877" s="3">
        <v>2876000</v>
      </c>
      <c r="B2877" s="4">
        <f t="shared" si="88"/>
        <v>18574.166666666668</v>
      </c>
      <c r="C2877" s="4">
        <f t="shared" si="89"/>
        <v>22356.533368744913</v>
      </c>
      <c r="D2877" s="4">
        <f>Sheet1!$J$56-Sheet2!C2877</f>
        <v>-15180.372762684307</v>
      </c>
      <c r="E2877" s="4"/>
      <c r="F2877" s="1"/>
      <c r="G2877" s="1"/>
      <c r="H2877" s="1"/>
      <c r="I2877" s="4"/>
    </row>
    <row r="2878" spans="1:9" x14ac:dyDescent="0.3">
      <c r="A2878" s="3">
        <v>2877000</v>
      </c>
      <c r="B2878" s="4">
        <f t="shared" si="88"/>
        <v>18580.625</v>
      </c>
      <c r="C2878" s="4">
        <f t="shared" si="89"/>
        <v>22364.306850444755</v>
      </c>
      <c r="D2878" s="4">
        <f>Sheet1!$J$56-Sheet2!C2878</f>
        <v>-15188.146244384148</v>
      </c>
      <c r="E2878" s="4"/>
      <c r="F2878" s="1"/>
      <c r="G2878" s="1"/>
      <c r="H2878" s="1"/>
      <c r="I2878" s="4"/>
    </row>
    <row r="2879" spans="1:9" x14ac:dyDescent="0.3">
      <c r="A2879" s="3">
        <v>2878000</v>
      </c>
      <c r="B2879" s="4">
        <f t="shared" si="88"/>
        <v>18587.083333333332</v>
      </c>
      <c r="C2879" s="4">
        <f t="shared" si="89"/>
        <v>22372.080332144596</v>
      </c>
      <c r="D2879" s="4">
        <f>Sheet1!$J$56-Sheet2!C2879</f>
        <v>-15195.91972608399</v>
      </c>
      <c r="E2879" s="4"/>
      <c r="F2879" s="1"/>
      <c r="G2879" s="1"/>
      <c r="H2879" s="1"/>
      <c r="I2879" s="4"/>
    </row>
    <row r="2880" spans="1:9" x14ac:dyDescent="0.3">
      <c r="A2880" s="3">
        <v>2879000</v>
      </c>
      <c r="B2880" s="4">
        <f t="shared" si="88"/>
        <v>18593.541666666668</v>
      </c>
      <c r="C2880" s="4">
        <f t="shared" si="89"/>
        <v>22379.853813844438</v>
      </c>
      <c r="D2880" s="4">
        <f>Sheet1!$J$56-Sheet2!C2880</f>
        <v>-15203.693207783832</v>
      </c>
      <c r="E2880" s="4"/>
      <c r="F2880" s="1"/>
      <c r="G2880" s="1"/>
      <c r="H2880" s="1"/>
      <c r="I2880" s="4"/>
    </row>
    <row r="2881" spans="1:9" x14ac:dyDescent="0.3">
      <c r="A2881" s="3">
        <v>2880000</v>
      </c>
      <c r="B2881" s="4">
        <f t="shared" si="88"/>
        <v>18600</v>
      </c>
      <c r="C2881" s="4">
        <f t="shared" si="89"/>
        <v>22387.62729554428</v>
      </c>
      <c r="D2881" s="4">
        <f>Sheet1!$J$56-Sheet2!C2881</f>
        <v>-15211.466689483674</v>
      </c>
      <c r="E2881" s="4"/>
      <c r="F2881" s="1"/>
      <c r="G2881" s="1"/>
      <c r="H2881" s="1"/>
      <c r="I2881" s="4"/>
    </row>
    <row r="2882" spans="1:9" x14ac:dyDescent="0.3">
      <c r="A2882" s="3">
        <v>2881000</v>
      </c>
      <c r="B2882" s="4">
        <f t="shared" si="88"/>
        <v>18606.458333333332</v>
      </c>
      <c r="C2882" s="4">
        <f t="shared" si="89"/>
        <v>22395.400777244122</v>
      </c>
      <c r="D2882" s="4">
        <f>Sheet1!$J$56-Sheet2!C2882</f>
        <v>-15219.240171183515</v>
      </c>
      <c r="E2882" s="4"/>
      <c r="F2882" s="1"/>
      <c r="G2882" s="1"/>
      <c r="H2882" s="1"/>
      <c r="I2882" s="4"/>
    </row>
    <row r="2883" spans="1:9" x14ac:dyDescent="0.3">
      <c r="A2883" s="3">
        <v>2882000</v>
      </c>
      <c r="B2883" s="4">
        <f t="shared" ref="B2883:B2946" si="90">A2883*$B$1/12</f>
        <v>18612.916666666668</v>
      </c>
      <c r="C2883" s="4">
        <f t="shared" ref="C2883:C2946" si="91">-PMT($C$1/12,$D$1*12,A2883)</f>
        <v>22403.174258943964</v>
      </c>
      <c r="D2883" s="4">
        <f>Sheet1!$J$56-Sheet2!C2883</f>
        <v>-15227.013652883357</v>
      </c>
      <c r="E2883" s="4"/>
      <c r="F2883" s="1"/>
      <c r="G2883" s="1"/>
      <c r="H2883" s="1"/>
      <c r="I2883" s="4"/>
    </row>
    <row r="2884" spans="1:9" x14ac:dyDescent="0.3">
      <c r="A2884" s="3">
        <v>2883000</v>
      </c>
      <c r="B2884" s="4">
        <f t="shared" si="90"/>
        <v>18619.375</v>
      </c>
      <c r="C2884" s="4">
        <f t="shared" si="91"/>
        <v>22410.947740643805</v>
      </c>
      <c r="D2884" s="4">
        <f>Sheet1!$J$56-Sheet2!C2884</f>
        <v>-15234.787134583199</v>
      </c>
      <c r="E2884" s="4"/>
      <c r="F2884" s="1"/>
      <c r="G2884" s="1"/>
      <c r="H2884" s="1"/>
      <c r="I2884" s="4"/>
    </row>
    <row r="2885" spans="1:9" x14ac:dyDescent="0.3">
      <c r="A2885" s="3">
        <v>2884000</v>
      </c>
      <c r="B2885" s="4">
        <f t="shared" si="90"/>
        <v>18625.833333333332</v>
      </c>
      <c r="C2885" s="4">
        <f t="shared" si="91"/>
        <v>22418.721222343647</v>
      </c>
      <c r="D2885" s="4">
        <f>Sheet1!$J$56-Sheet2!C2885</f>
        <v>-15242.560616283041</v>
      </c>
      <c r="E2885" s="4"/>
      <c r="F2885" s="1"/>
      <c r="G2885" s="1"/>
      <c r="H2885" s="1"/>
      <c r="I2885" s="4"/>
    </row>
    <row r="2886" spans="1:9" x14ac:dyDescent="0.3">
      <c r="A2886" s="3">
        <v>2885000</v>
      </c>
      <c r="B2886" s="4">
        <f t="shared" si="90"/>
        <v>18632.291666666668</v>
      </c>
      <c r="C2886" s="4">
        <f t="shared" si="91"/>
        <v>22426.494704043489</v>
      </c>
      <c r="D2886" s="4">
        <f>Sheet1!$J$56-Sheet2!C2886</f>
        <v>-15250.334097982883</v>
      </c>
      <c r="E2886" s="4"/>
      <c r="F2886" s="1"/>
      <c r="G2886" s="1"/>
      <c r="H2886" s="1"/>
      <c r="I2886" s="4"/>
    </row>
    <row r="2887" spans="1:9" x14ac:dyDescent="0.3">
      <c r="A2887" s="3">
        <v>2886000</v>
      </c>
      <c r="B2887" s="4">
        <f t="shared" si="90"/>
        <v>18638.75</v>
      </c>
      <c r="C2887" s="4">
        <f t="shared" si="91"/>
        <v>22434.268185743331</v>
      </c>
      <c r="D2887" s="4">
        <f>Sheet1!$J$56-Sheet2!C2887</f>
        <v>-15258.107579682724</v>
      </c>
      <c r="E2887" s="4"/>
      <c r="F2887" s="1"/>
      <c r="G2887" s="1"/>
      <c r="H2887" s="1"/>
      <c r="I2887" s="4"/>
    </row>
    <row r="2888" spans="1:9" x14ac:dyDescent="0.3">
      <c r="A2888" s="3">
        <v>2887000</v>
      </c>
      <c r="B2888" s="4">
        <f t="shared" si="90"/>
        <v>18645.208333333332</v>
      </c>
      <c r="C2888" s="4">
        <f t="shared" si="91"/>
        <v>22442.041667443173</v>
      </c>
      <c r="D2888" s="4">
        <f>Sheet1!$J$56-Sheet2!C2888</f>
        <v>-15265.881061382566</v>
      </c>
      <c r="E2888" s="4"/>
      <c r="F2888" s="1"/>
      <c r="G2888" s="1"/>
      <c r="H2888" s="1"/>
      <c r="I2888" s="4"/>
    </row>
    <row r="2889" spans="1:9" x14ac:dyDescent="0.3">
      <c r="A2889" s="3">
        <v>2888000</v>
      </c>
      <c r="B2889" s="4">
        <f t="shared" si="90"/>
        <v>18651.666666666668</v>
      </c>
      <c r="C2889" s="4">
        <f t="shared" si="91"/>
        <v>22449.815149143014</v>
      </c>
      <c r="D2889" s="4">
        <f>Sheet1!$J$56-Sheet2!C2889</f>
        <v>-15273.654543082408</v>
      </c>
      <c r="E2889" s="4"/>
      <c r="F2889" s="1"/>
      <c r="G2889" s="1"/>
      <c r="H2889" s="1"/>
      <c r="I2889" s="4"/>
    </row>
    <row r="2890" spans="1:9" x14ac:dyDescent="0.3">
      <c r="A2890" s="3">
        <v>2889000</v>
      </c>
      <c r="B2890" s="4">
        <f t="shared" si="90"/>
        <v>18658.125</v>
      </c>
      <c r="C2890" s="4">
        <f t="shared" si="91"/>
        <v>22457.588630842856</v>
      </c>
      <c r="D2890" s="4">
        <f>Sheet1!$J$56-Sheet2!C2890</f>
        <v>-15281.42802478225</v>
      </c>
      <c r="E2890" s="4"/>
      <c r="F2890" s="1"/>
      <c r="G2890" s="1"/>
      <c r="H2890" s="1"/>
      <c r="I2890" s="4"/>
    </row>
    <row r="2891" spans="1:9" x14ac:dyDescent="0.3">
      <c r="A2891" s="3">
        <v>2890000</v>
      </c>
      <c r="B2891" s="4">
        <f t="shared" si="90"/>
        <v>18664.583333333332</v>
      </c>
      <c r="C2891" s="4">
        <f t="shared" si="91"/>
        <v>22465.362112542698</v>
      </c>
      <c r="D2891" s="4">
        <f>Sheet1!$J$56-Sheet2!C2891</f>
        <v>-15289.201506482092</v>
      </c>
      <c r="E2891" s="4"/>
      <c r="F2891" s="1"/>
      <c r="G2891" s="1"/>
      <c r="H2891" s="1"/>
      <c r="I2891" s="4"/>
    </row>
    <row r="2892" spans="1:9" x14ac:dyDescent="0.3">
      <c r="A2892" s="3">
        <v>2891000</v>
      </c>
      <c r="B2892" s="4">
        <f t="shared" si="90"/>
        <v>18671.041666666668</v>
      </c>
      <c r="C2892" s="4">
        <f t="shared" si="91"/>
        <v>22473.13559424254</v>
      </c>
      <c r="D2892" s="4">
        <f>Sheet1!$J$56-Sheet2!C2892</f>
        <v>-15296.974988181933</v>
      </c>
      <c r="E2892" s="4"/>
      <c r="F2892" s="1"/>
      <c r="G2892" s="1"/>
      <c r="H2892" s="1"/>
      <c r="I2892" s="4"/>
    </row>
    <row r="2893" spans="1:9" x14ac:dyDescent="0.3">
      <c r="A2893" s="3">
        <v>2892000</v>
      </c>
      <c r="B2893" s="4">
        <f t="shared" si="90"/>
        <v>18677.5</v>
      </c>
      <c r="C2893" s="4">
        <f t="shared" si="91"/>
        <v>22480.909075942382</v>
      </c>
      <c r="D2893" s="4">
        <f>Sheet1!$J$56-Sheet2!C2893</f>
        <v>-15304.748469881775</v>
      </c>
      <c r="E2893" s="4"/>
      <c r="F2893" s="1"/>
      <c r="G2893" s="1"/>
      <c r="H2893" s="1"/>
      <c r="I2893" s="4"/>
    </row>
    <row r="2894" spans="1:9" x14ac:dyDescent="0.3">
      <c r="A2894" s="3">
        <v>2893000</v>
      </c>
      <c r="B2894" s="4">
        <f t="shared" si="90"/>
        <v>18683.958333333332</v>
      </c>
      <c r="C2894" s="4">
        <f t="shared" si="91"/>
        <v>22488.682557642223</v>
      </c>
      <c r="D2894" s="4">
        <f>Sheet1!$J$56-Sheet2!C2894</f>
        <v>-15312.521951581617</v>
      </c>
      <c r="E2894" s="4"/>
      <c r="F2894" s="1"/>
      <c r="G2894" s="1"/>
      <c r="H2894" s="1"/>
      <c r="I2894" s="4"/>
    </row>
    <row r="2895" spans="1:9" x14ac:dyDescent="0.3">
      <c r="A2895" s="3">
        <v>2894000</v>
      </c>
      <c r="B2895" s="4">
        <f t="shared" si="90"/>
        <v>18690.416666666668</v>
      </c>
      <c r="C2895" s="4">
        <f t="shared" si="91"/>
        <v>22496.456039342065</v>
      </c>
      <c r="D2895" s="4">
        <f>Sheet1!$J$56-Sheet2!C2895</f>
        <v>-15320.295433281459</v>
      </c>
      <c r="E2895" s="4"/>
      <c r="F2895" s="1"/>
      <c r="G2895" s="1"/>
      <c r="H2895" s="1"/>
      <c r="I2895" s="4"/>
    </row>
    <row r="2896" spans="1:9" x14ac:dyDescent="0.3">
      <c r="A2896" s="3">
        <v>2895000</v>
      </c>
      <c r="B2896" s="4">
        <f t="shared" si="90"/>
        <v>18696.875</v>
      </c>
      <c r="C2896" s="4">
        <f t="shared" si="91"/>
        <v>22504.229521041907</v>
      </c>
      <c r="D2896" s="4">
        <f>Sheet1!$J$56-Sheet2!C2896</f>
        <v>-15328.068914981301</v>
      </c>
      <c r="E2896" s="4"/>
      <c r="F2896" s="1"/>
      <c r="G2896" s="1"/>
      <c r="H2896" s="1"/>
      <c r="I2896" s="4"/>
    </row>
    <row r="2897" spans="1:9" x14ac:dyDescent="0.3">
      <c r="A2897" s="3">
        <v>2896000</v>
      </c>
      <c r="B2897" s="4">
        <f t="shared" si="90"/>
        <v>18703.333333333332</v>
      </c>
      <c r="C2897" s="4">
        <f t="shared" si="91"/>
        <v>22512.003002741749</v>
      </c>
      <c r="D2897" s="4">
        <f>Sheet1!$J$56-Sheet2!C2897</f>
        <v>-15335.842396681142</v>
      </c>
      <c r="E2897" s="4"/>
      <c r="F2897" s="1"/>
      <c r="G2897" s="1"/>
      <c r="H2897" s="1"/>
      <c r="I2897" s="4"/>
    </row>
    <row r="2898" spans="1:9" x14ac:dyDescent="0.3">
      <c r="A2898" s="3">
        <v>2897000</v>
      </c>
      <c r="B2898" s="4">
        <f t="shared" si="90"/>
        <v>18709.791666666668</v>
      </c>
      <c r="C2898" s="4">
        <f t="shared" si="91"/>
        <v>22519.776484441591</v>
      </c>
      <c r="D2898" s="4">
        <f>Sheet1!$J$56-Sheet2!C2898</f>
        <v>-15343.615878380984</v>
      </c>
      <c r="E2898" s="4"/>
      <c r="F2898" s="1"/>
      <c r="G2898" s="1"/>
      <c r="H2898" s="1"/>
      <c r="I2898" s="4"/>
    </row>
    <row r="2899" spans="1:9" x14ac:dyDescent="0.3">
      <c r="A2899" s="3">
        <v>2898000</v>
      </c>
      <c r="B2899" s="4">
        <f t="shared" si="90"/>
        <v>18716.25</v>
      </c>
      <c r="C2899" s="4">
        <f t="shared" si="91"/>
        <v>22527.549966141432</v>
      </c>
      <c r="D2899" s="4">
        <f>Sheet1!$J$56-Sheet2!C2899</f>
        <v>-15351.389360080826</v>
      </c>
      <c r="E2899" s="4"/>
      <c r="F2899" s="1"/>
      <c r="G2899" s="1"/>
      <c r="H2899" s="1"/>
      <c r="I2899" s="4"/>
    </row>
    <row r="2900" spans="1:9" x14ac:dyDescent="0.3">
      <c r="A2900" s="3">
        <v>2899000</v>
      </c>
      <c r="B2900" s="4">
        <f t="shared" si="90"/>
        <v>18722.708333333332</v>
      </c>
      <c r="C2900" s="4">
        <f t="shared" si="91"/>
        <v>22535.323447841274</v>
      </c>
      <c r="D2900" s="4">
        <f>Sheet1!$J$56-Sheet2!C2900</f>
        <v>-15359.162841780668</v>
      </c>
      <c r="E2900" s="4"/>
      <c r="F2900" s="1"/>
      <c r="G2900" s="1"/>
      <c r="H2900" s="1"/>
      <c r="I2900" s="4"/>
    </row>
    <row r="2901" spans="1:9" x14ac:dyDescent="0.3">
      <c r="A2901" s="3">
        <v>2900000</v>
      </c>
      <c r="B2901" s="4">
        <f t="shared" si="90"/>
        <v>18729.166666666668</v>
      </c>
      <c r="C2901" s="4">
        <f t="shared" si="91"/>
        <v>22543.096929541116</v>
      </c>
      <c r="D2901" s="4">
        <f>Sheet1!$J$56-Sheet2!C2901</f>
        <v>-15366.93632348051</v>
      </c>
      <c r="E2901" s="4"/>
      <c r="F2901" s="1"/>
      <c r="G2901" s="1"/>
      <c r="H2901" s="1"/>
      <c r="I2901" s="4"/>
    </row>
    <row r="2902" spans="1:9" x14ac:dyDescent="0.3">
      <c r="A2902" s="3">
        <v>2901000</v>
      </c>
      <c r="B2902" s="4">
        <f t="shared" si="90"/>
        <v>18735.625</v>
      </c>
      <c r="C2902" s="4">
        <f t="shared" si="91"/>
        <v>22550.870411240958</v>
      </c>
      <c r="D2902" s="4">
        <f>Sheet1!$J$56-Sheet2!C2902</f>
        <v>-15374.709805180351</v>
      </c>
      <c r="E2902" s="4"/>
      <c r="F2902" s="1"/>
      <c r="G2902" s="1"/>
      <c r="H2902" s="1"/>
      <c r="I2902" s="4"/>
    </row>
    <row r="2903" spans="1:9" x14ac:dyDescent="0.3">
      <c r="A2903" s="3">
        <v>2902000</v>
      </c>
      <c r="B2903" s="4">
        <f t="shared" si="90"/>
        <v>18742.083333333332</v>
      </c>
      <c r="C2903" s="4">
        <f t="shared" si="91"/>
        <v>22558.6438929408</v>
      </c>
      <c r="D2903" s="4">
        <f>Sheet1!$J$56-Sheet2!C2903</f>
        <v>-15382.483286880193</v>
      </c>
      <c r="E2903" s="4"/>
      <c r="F2903" s="1"/>
      <c r="G2903" s="1"/>
      <c r="H2903" s="1"/>
      <c r="I2903" s="4"/>
    </row>
    <row r="2904" spans="1:9" x14ac:dyDescent="0.3">
      <c r="A2904" s="3">
        <v>2903000</v>
      </c>
      <c r="B2904" s="4">
        <f t="shared" si="90"/>
        <v>18748.541666666668</v>
      </c>
      <c r="C2904" s="4">
        <f t="shared" si="91"/>
        <v>22566.417374640641</v>
      </c>
      <c r="D2904" s="4">
        <f>Sheet1!$J$56-Sheet2!C2904</f>
        <v>-15390.256768580035</v>
      </c>
      <c r="E2904" s="4"/>
      <c r="F2904" s="1"/>
      <c r="G2904" s="1"/>
      <c r="H2904" s="1"/>
      <c r="I2904" s="4"/>
    </row>
    <row r="2905" spans="1:9" x14ac:dyDescent="0.3">
      <c r="A2905" s="3">
        <v>2904000</v>
      </c>
      <c r="B2905" s="4">
        <f t="shared" si="90"/>
        <v>18755</v>
      </c>
      <c r="C2905" s="4">
        <f t="shared" si="91"/>
        <v>22574.190856340483</v>
      </c>
      <c r="D2905" s="4">
        <f>Sheet1!$J$56-Sheet2!C2905</f>
        <v>-15398.030250279877</v>
      </c>
      <c r="E2905" s="4"/>
      <c r="F2905" s="1"/>
      <c r="G2905" s="1"/>
      <c r="H2905" s="1"/>
      <c r="I2905" s="4"/>
    </row>
    <row r="2906" spans="1:9" x14ac:dyDescent="0.3">
      <c r="A2906" s="3">
        <v>2905000</v>
      </c>
      <c r="B2906" s="4">
        <f t="shared" si="90"/>
        <v>18761.458333333332</v>
      </c>
      <c r="C2906" s="4">
        <f t="shared" si="91"/>
        <v>22581.964338040325</v>
      </c>
      <c r="D2906" s="4">
        <f>Sheet1!$J$56-Sheet2!C2906</f>
        <v>-15405.803731979719</v>
      </c>
      <c r="E2906" s="4"/>
      <c r="F2906" s="1"/>
      <c r="G2906" s="1"/>
      <c r="H2906" s="1"/>
      <c r="I2906" s="4"/>
    </row>
    <row r="2907" spans="1:9" x14ac:dyDescent="0.3">
      <c r="A2907" s="3">
        <v>2906000</v>
      </c>
      <c r="B2907" s="4">
        <f t="shared" si="90"/>
        <v>18767.916666666668</v>
      </c>
      <c r="C2907" s="4">
        <f t="shared" si="91"/>
        <v>22589.737819740163</v>
      </c>
      <c r="D2907" s="4">
        <f>Sheet1!$J$56-Sheet2!C2907</f>
        <v>-15413.577213679557</v>
      </c>
      <c r="E2907" s="4"/>
      <c r="F2907" s="1"/>
      <c r="G2907" s="1"/>
      <c r="H2907" s="1"/>
      <c r="I2907" s="4"/>
    </row>
    <row r="2908" spans="1:9" x14ac:dyDescent="0.3">
      <c r="A2908" s="3">
        <v>2907000</v>
      </c>
      <c r="B2908" s="4">
        <f t="shared" si="90"/>
        <v>18774.375</v>
      </c>
      <c r="C2908" s="4">
        <f t="shared" si="91"/>
        <v>22597.511301440009</v>
      </c>
      <c r="D2908" s="4">
        <f>Sheet1!$J$56-Sheet2!C2908</f>
        <v>-15421.350695379402</v>
      </c>
      <c r="E2908" s="4"/>
      <c r="F2908" s="1"/>
      <c r="G2908" s="1"/>
      <c r="H2908" s="1"/>
      <c r="I2908" s="4"/>
    </row>
    <row r="2909" spans="1:9" x14ac:dyDescent="0.3">
      <c r="A2909" s="3">
        <v>2908000</v>
      </c>
      <c r="B2909" s="4">
        <f t="shared" si="90"/>
        <v>18780.833333333332</v>
      </c>
      <c r="C2909" s="4">
        <f t="shared" si="91"/>
        <v>22605.28478313985</v>
      </c>
      <c r="D2909" s="4">
        <f>Sheet1!$J$56-Sheet2!C2909</f>
        <v>-15429.124177079244</v>
      </c>
      <c r="E2909" s="4"/>
      <c r="F2909" s="1"/>
      <c r="G2909" s="1"/>
      <c r="H2909" s="1"/>
      <c r="I2909" s="4"/>
    </row>
    <row r="2910" spans="1:9" x14ac:dyDescent="0.3">
      <c r="A2910" s="3">
        <v>2909000</v>
      </c>
      <c r="B2910" s="4">
        <f t="shared" si="90"/>
        <v>18787.291666666668</v>
      </c>
      <c r="C2910" s="4">
        <f t="shared" si="91"/>
        <v>22613.058264839692</v>
      </c>
      <c r="D2910" s="4">
        <f>Sheet1!$J$56-Sheet2!C2910</f>
        <v>-15436.897658779086</v>
      </c>
      <c r="E2910" s="4"/>
      <c r="F2910" s="1"/>
      <c r="G2910" s="1"/>
      <c r="H2910" s="1"/>
      <c r="I2910" s="4"/>
    </row>
    <row r="2911" spans="1:9" x14ac:dyDescent="0.3">
      <c r="A2911" s="3">
        <v>2910000</v>
      </c>
      <c r="B2911" s="4">
        <f t="shared" si="90"/>
        <v>18793.75</v>
      </c>
      <c r="C2911" s="4">
        <f t="shared" si="91"/>
        <v>22620.831746539534</v>
      </c>
      <c r="D2911" s="4">
        <f>Sheet1!$J$56-Sheet2!C2911</f>
        <v>-15444.671140478928</v>
      </c>
      <c r="E2911" s="4"/>
      <c r="F2911" s="1"/>
      <c r="G2911" s="1"/>
      <c r="H2911" s="1"/>
      <c r="I2911" s="4"/>
    </row>
    <row r="2912" spans="1:9" x14ac:dyDescent="0.3">
      <c r="A2912" s="3">
        <v>2911000</v>
      </c>
      <c r="B2912" s="4">
        <f t="shared" si="90"/>
        <v>18800.208333333332</v>
      </c>
      <c r="C2912" s="4">
        <f t="shared" si="91"/>
        <v>22628.605228239376</v>
      </c>
      <c r="D2912" s="4">
        <f>Sheet1!$J$56-Sheet2!C2912</f>
        <v>-15452.444622178769</v>
      </c>
      <c r="E2912" s="4"/>
      <c r="F2912" s="1"/>
      <c r="G2912" s="1"/>
      <c r="H2912" s="1"/>
      <c r="I2912" s="4"/>
    </row>
    <row r="2913" spans="1:9" x14ac:dyDescent="0.3">
      <c r="A2913" s="3">
        <v>2912000</v>
      </c>
      <c r="B2913" s="4">
        <f t="shared" si="90"/>
        <v>18806.666666666668</v>
      </c>
      <c r="C2913" s="4">
        <f t="shared" si="91"/>
        <v>22636.378709939218</v>
      </c>
      <c r="D2913" s="4">
        <f>Sheet1!$J$56-Sheet2!C2913</f>
        <v>-15460.218103878611</v>
      </c>
      <c r="E2913" s="4"/>
      <c r="F2913" s="1"/>
      <c r="G2913" s="1"/>
      <c r="H2913" s="1"/>
      <c r="I2913" s="4"/>
    </row>
    <row r="2914" spans="1:9" x14ac:dyDescent="0.3">
      <c r="A2914" s="3">
        <v>2913000</v>
      </c>
      <c r="B2914" s="4">
        <f t="shared" si="90"/>
        <v>18813.125</v>
      </c>
      <c r="C2914" s="4">
        <f t="shared" si="91"/>
        <v>22644.152191639059</v>
      </c>
      <c r="D2914" s="4">
        <f>Sheet1!$J$56-Sheet2!C2914</f>
        <v>-15467.991585578453</v>
      </c>
      <c r="E2914" s="4"/>
      <c r="F2914" s="1"/>
      <c r="G2914" s="1"/>
      <c r="H2914" s="1"/>
      <c r="I2914" s="4"/>
    </row>
    <row r="2915" spans="1:9" x14ac:dyDescent="0.3">
      <c r="A2915" s="3">
        <v>2914000</v>
      </c>
      <c r="B2915" s="4">
        <f t="shared" si="90"/>
        <v>18819.583333333332</v>
      </c>
      <c r="C2915" s="4">
        <f t="shared" si="91"/>
        <v>22651.925673338901</v>
      </c>
      <c r="D2915" s="4">
        <f>Sheet1!$J$56-Sheet2!C2915</f>
        <v>-15475.765067278295</v>
      </c>
      <c r="E2915" s="4"/>
      <c r="F2915" s="1"/>
      <c r="G2915" s="1"/>
      <c r="H2915" s="1"/>
      <c r="I2915" s="4"/>
    </row>
    <row r="2916" spans="1:9" x14ac:dyDescent="0.3">
      <c r="A2916" s="3">
        <v>2915000</v>
      </c>
      <c r="B2916" s="4">
        <f t="shared" si="90"/>
        <v>18826.041666666668</v>
      </c>
      <c r="C2916" s="4">
        <f t="shared" si="91"/>
        <v>22659.699155038743</v>
      </c>
      <c r="D2916" s="4">
        <f>Sheet1!$J$56-Sheet2!C2916</f>
        <v>-15483.538548978137</v>
      </c>
      <c r="E2916" s="4"/>
      <c r="F2916" s="1"/>
      <c r="G2916" s="1"/>
      <c r="H2916" s="1"/>
      <c r="I2916" s="4"/>
    </row>
    <row r="2917" spans="1:9" x14ac:dyDescent="0.3">
      <c r="A2917" s="3">
        <v>2916000</v>
      </c>
      <c r="B2917" s="4">
        <f t="shared" si="90"/>
        <v>18832.5</v>
      </c>
      <c r="C2917" s="4">
        <f t="shared" si="91"/>
        <v>22667.472636738585</v>
      </c>
      <c r="D2917" s="4">
        <f>Sheet1!$J$56-Sheet2!C2917</f>
        <v>-15491.312030677978</v>
      </c>
      <c r="E2917" s="4"/>
      <c r="F2917" s="1"/>
      <c r="G2917" s="1"/>
      <c r="H2917" s="1"/>
      <c r="I2917" s="4"/>
    </row>
    <row r="2918" spans="1:9" x14ac:dyDescent="0.3">
      <c r="A2918" s="3">
        <v>2917000</v>
      </c>
      <c r="B2918" s="4">
        <f t="shared" si="90"/>
        <v>18838.958333333332</v>
      </c>
      <c r="C2918" s="4">
        <f t="shared" si="91"/>
        <v>22675.246118438423</v>
      </c>
      <c r="D2918" s="4">
        <f>Sheet1!$J$56-Sheet2!C2918</f>
        <v>-15499.085512377816</v>
      </c>
      <c r="E2918" s="4"/>
      <c r="F2918" s="1"/>
      <c r="G2918" s="1"/>
      <c r="H2918" s="1"/>
      <c r="I2918" s="4"/>
    </row>
    <row r="2919" spans="1:9" x14ac:dyDescent="0.3">
      <c r="A2919" s="3">
        <v>2918000</v>
      </c>
      <c r="B2919" s="4">
        <f t="shared" si="90"/>
        <v>18845.416666666668</v>
      </c>
      <c r="C2919" s="4">
        <f t="shared" si="91"/>
        <v>22683.019600138268</v>
      </c>
      <c r="D2919" s="4">
        <f>Sheet1!$J$56-Sheet2!C2919</f>
        <v>-15506.858994077662</v>
      </c>
      <c r="E2919" s="4"/>
      <c r="F2919" s="1"/>
      <c r="G2919" s="1"/>
      <c r="H2919" s="1"/>
      <c r="I2919" s="4"/>
    </row>
    <row r="2920" spans="1:9" x14ac:dyDescent="0.3">
      <c r="A2920" s="3">
        <v>2919000</v>
      </c>
      <c r="B2920" s="4">
        <f t="shared" si="90"/>
        <v>18851.875</v>
      </c>
      <c r="C2920" s="4">
        <f t="shared" si="91"/>
        <v>22690.79308183811</v>
      </c>
      <c r="D2920" s="4">
        <f>Sheet1!$J$56-Sheet2!C2920</f>
        <v>-15514.632475777504</v>
      </c>
      <c r="E2920" s="4"/>
      <c r="F2920" s="1"/>
      <c r="G2920" s="1"/>
      <c r="H2920" s="1"/>
      <c r="I2920" s="4"/>
    </row>
    <row r="2921" spans="1:9" x14ac:dyDescent="0.3">
      <c r="A2921" s="3">
        <v>2920000</v>
      </c>
      <c r="B2921" s="4">
        <f t="shared" si="90"/>
        <v>18858.333333333332</v>
      </c>
      <c r="C2921" s="4">
        <f t="shared" si="91"/>
        <v>22698.566563537948</v>
      </c>
      <c r="D2921" s="4">
        <f>Sheet1!$J$56-Sheet2!C2921</f>
        <v>-15522.405957477342</v>
      </c>
      <c r="E2921" s="4"/>
      <c r="F2921" s="1"/>
      <c r="G2921" s="1"/>
      <c r="H2921" s="1"/>
      <c r="I2921" s="4"/>
    </row>
    <row r="2922" spans="1:9" x14ac:dyDescent="0.3">
      <c r="A2922" s="3">
        <v>2921000</v>
      </c>
      <c r="B2922" s="4">
        <f t="shared" si="90"/>
        <v>18864.791666666668</v>
      </c>
      <c r="C2922" s="4">
        <f t="shared" si="91"/>
        <v>22706.340045237794</v>
      </c>
      <c r="D2922" s="4">
        <f>Sheet1!$J$56-Sheet2!C2922</f>
        <v>-15530.179439177187</v>
      </c>
      <c r="E2922" s="4"/>
      <c r="F2922" s="1"/>
      <c r="G2922" s="1"/>
      <c r="H2922" s="1"/>
      <c r="I2922" s="4"/>
    </row>
    <row r="2923" spans="1:9" x14ac:dyDescent="0.3">
      <c r="A2923" s="3">
        <v>2922000</v>
      </c>
      <c r="B2923" s="4">
        <f t="shared" si="90"/>
        <v>18871.25</v>
      </c>
      <c r="C2923" s="4">
        <f t="shared" si="91"/>
        <v>22714.113526937635</v>
      </c>
      <c r="D2923" s="4">
        <f>Sheet1!$J$56-Sheet2!C2923</f>
        <v>-15537.952920877029</v>
      </c>
      <c r="E2923" s="4"/>
      <c r="F2923" s="1"/>
      <c r="G2923" s="1"/>
      <c r="H2923" s="1"/>
      <c r="I2923" s="4"/>
    </row>
    <row r="2924" spans="1:9" x14ac:dyDescent="0.3">
      <c r="A2924" s="3">
        <v>2923000</v>
      </c>
      <c r="B2924" s="4">
        <f t="shared" si="90"/>
        <v>18877.708333333332</v>
      </c>
      <c r="C2924" s="4">
        <f t="shared" si="91"/>
        <v>22721.887008637474</v>
      </c>
      <c r="D2924" s="4">
        <f>Sheet1!$J$56-Sheet2!C2924</f>
        <v>-15545.726402576867</v>
      </c>
      <c r="E2924" s="4"/>
      <c r="F2924" s="1"/>
      <c r="G2924" s="1"/>
      <c r="H2924" s="1"/>
      <c r="I2924" s="4"/>
    </row>
    <row r="2925" spans="1:9" x14ac:dyDescent="0.3">
      <c r="A2925" s="3">
        <v>2924000</v>
      </c>
      <c r="B2925" s="4">
        <f t="shared" si="90"/>
        <v>18884.166666666668</v>
      </c>
      <c r="C2925" s="4">
        <f t="shared" si="91"/>
        <v>22729.660490337319</v>
      </c>
      <c r="D2925" s="4">
        <f>Sheet1!$J$56-Sheet2!C2925</f>
        <v>-15553.499884276713</v>
      </c>
      <c r="E2925" s="4"/>
      <c r="F2925" s="1"/>
      <c r="G2925" s="1"/>
      <c r="H2925" s="1"/>
      <c r="I2925" s="4"/>
    </row>
    <row r="2926" spans="1:9" x14ac:dyDescent="0.3">
      <c r="A2926" s="3">
        <v>2925000</v>
      </c>
      <c r="B2926" s="4">
        <f t="shared" si="90"/>
        <v>18890.625</v>
      </c>
      <c r="C2926" s="4">
        <f t="shared" si="91"/>
        <v>22737.433972037161</v>
      </c>
      <c r="D2926" s="4">
        <f>Sheet1!$J$56-Sheet2!C2926</f>
        <v>-15561.273365976554</v>
      </c>
      <c r="E2926" s="4"/>
      <c r="F2926" s="1"/>
      <c r="G2926" s="1"/>
      <c r="H2926" s="1"/>
      <c r="I2926" s="4"/>
    </row>
    <row r="2927" spans="1:9" x14ac:dyDescent="0.3">
      <c r="A2927" s="3">
        <v>2926000</v>
      </c>
      <c r="B2927" s="4">
        <f t="shared" si="90"/>
        <v>18897.083333333332</v>
      </c>
      <c r="C2927" s="4">
        <f t="shared" si="91"/>
        <v>22745.207453737003</v>
      </c>
      <c r="D2927" s="4">
        <f>Sheet1!$J$56-Sheet2!C2927</f>
        <v>-15569.046847676396</v>
      </c>
      <c r="E2927" s="4"/>
      <c r="F2927" s="1"/>
      <c r="G2927" s="1"/>
      <c r="H2927" s="1"/>
      <c r="I2927" s="4"/>
    </row>
    <row r="2928" spans="1:9" x14ac:dyDescent="0.3">
      <c r="A2928" s="3">
        <v>2927000</v>
      </c>
      <c r="B2928" s="4">
        <f t="shared" si="90"/>
        <v>18903.541666666668</v>
      </c>
      <c r="C2928" s="4">
        <f t="shared" si="91"/>
        <v>22752.980935436844</v>
      </c>
      <c r="D2928" s="4">
        <f>Sheet1!$J$56-Sheet2!C2928</f>
        <v>-15576.820329376238</v>
      </c>
      <c r="E2928" s="4"/>
      <c r="F2928" s="1"/>
      <c r="G2928" s="1"/>
      <c r="H2928" s="1"/>
      <c r="I2928" s="4"/>
    </row>
    <row r="2929" spans="1:9" x14ac:dyDescent="0.3">
      <c r="A2929" s="3">
        <v>2928000</v>
      </c>
      <c r="B2929" s="4">
        <f t="shared" si="90"/>
        <v>18910</v>
      </c>
      <c r="C2929" s="4">
        <f t="shared" si="91"/>
        <v>22760.754417136683</v>
      </c>
      <c r="D2929" s="4">
        <f>Sheet1!$J$56-Sheet2!C2929</f>
        <v>-15584.593811076076</v>
      </c>
      <c r="E2929" s="4"/>
      <c r="F2929" s="1"/>
      <c r="G2929" s="1"/>
      <c r="H2929" s="1"/>
      <c r="I2929" s="4"/>
    </row>
    <row r="2930" spans="1:9" x14ac:dyDescent="0.3">
      <c r="A2930" s="3">
        <v>2929000</v>
      </c>
      <c r="B2930" s="4">
        <f t="shared" si="90"/>
        <v>18916.458333333332</v>
      </c>
      <c r="C2930" s="4">
        <f t="shared" si="91"/>
        <v>22768.527898836528</v>
      </c>
      <c r="D2930" s="4">
        <f>Sheet1!$J$56-Sheet2!C2930</f>
        <v>-15592.367292775922</v>
      </c>
      <c r="E2930" s="4"/>
      <c r="F2930" s="1"/>
      <c r="G2930" s="1"/>
      <c r="H2930" s="1"/>
      <c r="I2930" s="4"/>
    </row>
    <row r="2931" spans="1:9" x14ac:dyDescent="0.3">
      <c r="A2931" s="3">
        <v>2930000</v>
      </c>
      <c r="B2931" s="4">
        <f t="shared" si="90"/>
        <v>18922.916666666668</v>
      </c>
      <c r="C2931" s="4">
        <f t="shared" si="91"/>
        <v>22776.30138053637</v>
      </c>
      <c r="D2931" s="4">
        <f>Sheet1!$J$56-Sheet2!C2931</f>
        <v>-15600.140774475763</v>
      </c>
      <c r="E2931" s="4"/>
      <c r="F2931" s="1"/>
      <c r="G2931" s="1"/>
      <c r="H2931" s="1"/>
      <c r="I2931" s="4"/>
    </row>
    <row r="2932" spans="1:9" x14ac:dyDescent="0.3">
      <c r="A2932" s="3">
        <v>2931000</v>
      </c>
      <c r="B2932" s="4">
        <f t="shared" si="90"/>
        <v>18929.375</v>
      </c>
      <c r="C2932" s="4">
        <f t="shared" si="91"/>
        <v>22784.074862236208</v>
      </c>
      <c r="D2932" s="4">
        <f>Sheet1!$J$56-Sheet2!C2932</f>
        <v>-15607.914256175602</v>
      </c>
      <c r="E2932" s="4"/>
      <c r="F2932" s="1"/>
      <c r="G2932" s="1"/>
      <c r="H2932" s="1"/>
      <c r="I2932" s="4"/>
    </row>
    <row r="2933" spans="1:9" x14ac:dyDescent="0.3">
      <c r="A2933" s="3">
        <v>2932000</v>
      </c>
      <c r="B2933" s="4">
        <f t="shared" si="90"/>
        <v>18935.833333333332</v>
      </c>
      <c r="C2933" s="4">
        <f t="shared" si="91"/>
        <v>22791.848343936053</v>
      </c>
      <c r="D2933" s="4">
        <f>Sheet1!$J$56-Sheet2!C2933</f>
        <v>-15615.687737875447</v>
      </c>
      <c r="E2933" s="4"/>
      <c r="F2933" s="1"/>
      <c r="G2933" s="1"/>
      <c r="H2933" s="1"/>
      <c r="I2933" s="4"/>
    </row>
    <row r="2934" spans="1:9" x14ac:dyDescent="0.3">
      <c r="A2934" s="3">
        <v>2933000</v>
      </c>
      <c r="B2934" s="4">
        <f t="shared" si="90"/>
        <v>18942.291666666668</v>
      </c>
      <c r="C2934" s="4">
        <f t="shared" si="91"/>
        <v>22799.621825635895</v>
      </c>
      <c r="D2934" s="4">
        <f>Sheet1!$J$56-Sheet2!C2934</f>
        <v>-15623.461219575289</v>
      </c>
      <c r="E2934" s="4"/>
      <c r="F2934" s="1"/>
      <c r="G2934" s="1"/>
      <c r="H2934" s="1"/>
      <c r="I2934" s="4"/>
    </row>
    <row r="2935" spans="1:9" x14ac:dyDescent="0.3">
      <c r="A2935" s="3">
        <v>2934000</v>
      </c>
      <c r="B2935" s="4">
        <f t="shared" si="90"/>
        <v>18948.75</v>
      </c>
      <c r="C2935" s="4">
        <f t="shared" si="91"/>
        <v>22807.395307335733</v>
      </c>
      <c r="D2935" s="4">
        <f>Sheet1!$J$56-Sheet2!C2935</f>
        <v>-15631.234701275127</v>
      </c>
      <c r="E2935" s="4"/>
      <c r="F2935" s="1"/>
      <c r="G2935" s="1"/>
      <c r="H2935" s="1"/>
      <c r="I2935" s="4"/>
    </row>
    <row r="2936" spans="1:9" x14ac:dyDescent="0.3">
      <c r="A2936" s="3">
        <v>2935000</v>
      </c>
      <c r="B2936" s="4">
        <f t="shared" si="90"/>
        <v>18955.208333333332</v>
      </c>
      <c r="C2936" s="4">
        <f t="shared" si="91"/>
        <v>22815.168789035579</v>
      </c>
      <c r="D2936" s="4">
        <f>Sheet1!$J$56-Sheet2!C2936</f>
        <v>-15639.008182974972</v>
      </c>
      <c r="E2936" s="4"/>
      <c r="F2936" s="1"/>
      <c r="G2936" s="1"/>
      <c r="H2936" s="1"/>
      <c r="I2936" s="4"/>
    </row>
    <row r="2937" spans="1:9" x14ac:dyDescent="0.3">
      <c r="A2937" s="3">
        <v>2936000</v>
      </c>
      <c r="B2937" s="4">
        <f t="shared" si="90"/>
        <v>18961.666666666668</v>
      </c>
      <c r="C2937" s="4">
        <f t="shared" si="91"/>
        <v>22822.942270735417</v>
      </c>
      <c r="D2937" s="4">
        <f>Sheet1!$J$56-Sheet2!C2937</f>
        <v>-15646.781664674811</v>
      </c>
      <c r="E2937" s="4"/>
      <c r="F2937" s="1"/>
      <c r="G2937" s="1"/>
      <c r="H2937" s="1"/>
      <c r="I2937" s="4"/>
    </row>
    <row r="2938" spans="1:9" x14ac:dyDescent="0.3">
      <c r="A2938" s="3">
        <v>2937000</v>
      </c>
      <c r="B2938" s="4">
        <f t="shared" si="90"/>
        <v>18968.125</v>
      </c>
      <c r="C2938" s="4">
        <f t="shared" si="91"/>
        <v>22830.715752435259</v>
      </c>
      <c r="D2938" s="4">
        <f>Sheet1!$J$56-Sheet2!C2938</f>
        <v>-15654.555146374652</v>
      </c>
      <c r="E2938" s="4"/>
      <c r="F2938" s="1"/>
      <c r="G2938" s="1"/>
      <c r="H2938" s="1"/>
      <c r="I2938" s="4"/>
    </row>
    <row r="2939" spans="1:9" x14ac:dyDescent="0.3">
      <c r="A2939" s="3">
        <v>2938000</v>
      </c>
      <c r="B2939" s="4">
        <f t="shared" si="90"/>
        <v>18974.583333333332</v>
      </c>
      <c r="C2939" s="4">
        <f t="shared" si="91"/>
        <v>22838.489234135104</v>
      </c>
      <c r="D2939" s="4">
        <f>Sheet1!$J$56-Sheet2!C2939</f>
        <v>-15662.328628074498</v>
      </c>
      <c r="E2939" s="4"/>
      <c r="F2939" s="1"/>
      <c r="G2939" s="1"/>
      <c r="H2939" s="1"/>
      <c r="I2939" s="4"/>
    </row>
    <row r="2940" spans="1:9" x14ac:dyDescent="0.3">
      <c r="A2940" s="3">
        <v>2939000</v>
      </c>
      <c r="B2940" s="4">
        <f t="shared" si="90"/>
        <v>18981.041666666668</v>
      </c>
      <c r="C2940" s="4">
        <f t="shared" si="91"/>
        <v>22846.262715834942</v>
      </c>
      <c r="D2940" s="4">
        <f>Sheet1!$J$56-Sheet2!C2940</f>
        <v>-15670.102109774336</v>
      </c>
      <c r="E2940" s="4"/>
      <c r="F2940" s="1"/>
      <c r="G2940" s="1"/>
      <c r="H2940" s="1"/>
      <c r="I2940" s="4"/>
    </row>
    <row r="2941" spans="1:9" x14ac:dyDescent="0.3">
      <c r="A2941" s="3">
        <v>2940000</v>
      </c>
      <c r="B2941" s="4">
        <f t="shared" si="90"/>
        <v>18987.5</v>
      </c>
      <c r="C2941" s="4">
        <f t="shared" si="91"/>
        <v>22854.036197534788</v>
      </c>
      <c r="D2941" s="4">
        <f>Sheet1!$J$56-Sheet2!C2941</f>
        <v>-15677.875591474181</v>
      </c>
      <c r="E2941" s="4"/>
      <c r="F2941" s="1"/>
      <c r="G2941" s="1"/>
      <c r="H2941" s="1"/>
      <c r="I2941" s="4"/>
    </row>
    <row r="2942" spans="1:9" x14ac:dyDescent="0.3">
      <c r="A2942" s="3">
        <v>2941000</v>
      </c>
      <c r="B2942" s="4">
        <f t="shared" si="90"/>
        <v>18993.958333333332</v>
      </c>
      <c r="C2942" s="4">
        <f t="shared" si="91"/>
        <v>22861.80967923463</v>
      </c>
      <c r="D2942" s="4">
        <f>Sheet1!$J$56-Sheet2!C2942</f>
        <v>-15685.649073174023</v>
      </c>
      <c r="E2942" s="4"/>
      <c r="F2942" s="1"/>
      <c r="G2942" s="1"/>
      <c r="H2942" s="1"/>
      <c r="I2942" s="4"/>
    </row>
    <row r="2943" spans="1:9" x14ac:dyDescent="0.3">
      <c r="A2943" s="3">
        <v>2942000</v>
      </c>
      <c r="B2943" s="4">
        <f t="shared" si="90"/>
        <v>19000.416666666668</v>
      </c>
      <c r="C2943" s="4">
        <f t="shared" si="91"/>
        <v>22869.583160934468</v>
      </c>
      <c r="D2943" s="4">
        <f>Sheet1!$J$56-Sheet2!C2943</f>
        <v>-15693.422554873861</v>
      </c>
      <c r="E2943" s="4"/>
      <c r="F2943" s="1"/>
      <c r="G2943" s="1"/>
      <c r="H2943" s="1"/>
      <c r="I2943" s="4"/>
    </row>
    <row r="2944" spans="1:9" x14ac:dyDescent="0.3">
      <c r="A2944" s="3">
        <v>2943000</v>
      </c>
      <c r="B2944" s="4">
        <f t="shared" si="90"/>
        <v>19006.875</v>
      </c>
      <c r="C2944" s="4">
        <f t="shared" si="91"/>
        <v>22877.356642634313</v>
      </c>
      <c r="D2944" s="4">
        <f>Sheet1!$J$56-Sheet2!C2944</f>
        <v>-15701.196036573707</v>
      </c>
      <c r="E2944" s="4"/>
      <c r="F2944" s="1"/>
      <c r="G2944" s="1"/>
      <c r="H2944" s="1"/>
      <c r="I2944" s="4"/>
    </row>
    <row r="2945" spans="1:9" x14ac:dyDescent="0.3">
      <c r="A2945" s="3">
        <v>2944000</v>
      </c>
      <c r="B2945" s="4">
        <f t="shared" si="90"/>
        <v>19013.333333333332</v>
      </c>
      <c r="C2945" s="4">
        <f t="shared" si="91"/>
        <v>22885.130124334155</v>
      </c>
      <c r="D2945" s="4">
        <f>Sheet1!$J$56-Sheet2!C2945</f>
        <v>-15708.969518273549</v>
      </c>
      <c r="E2945" s="4"/>
      <c r="F2945" s="1"/>
      <c r="G2945" s="1"/>
      <c r="H2945" s="1"/>
      <c r="I2945" s="4"/>
    </row>
    <row r="2946" spans="1:9" x14ac:dyDescent="0.3">
      <c r="A2946" s="3">
        <v>2945000</v>
      </c>
      <c r="B2946" s="4">
        <f t="shared" si="90"/>
        <v>19019.791666666668</v>
      </c>
      <c r="C2946" s="4">
        <f t="shared" si="91"/>
        <v>22892.903606033993</v>
      </c>
      <c r="D2946" s="4">
        <f>Sheet1!$J$56-Sheet2!C2946</f>
        <v>-15716.742999973387</v>
      </c>
      <c r="E2946" s="4"/>
      <c r="F2946" s="1"/>
      <c r="G2946" s="1"/>
      <c r="H2946" s="1"/>
      <c r="I2946" s="4"/>
    </row>
    <row r="2947" spans="1:9" x14ac:dyDescent="0.3">
      <c r="A2947" s="3">
        <v>2946000</v>
      </c>
      <c r="B2947" s="4">
        <f t="shared" ref="B2947:B3010" si="92">A2947*$B$1/12</f>
        <v>19026.25</v>
      </c>
      <c r="C2947" s="4">
        <f t="shared" ref="C2947:C3010" si="93">-PMT($C$1/12,$D$1*12,A2947)</f>
        <v>22900.677087733839</v>
      </c>
      <c r="D2947" s="4">
        <f>Sheet1!$J$56-Sheet2!C2947</f>
        <v>-15724.516481673232</v>
      </c>
      <c r="E2947" s="4"/>
      <c r="F2947" s="1"/>
      <c r="G2947" s="1"/>
      <c r="H2947" s="1"/>
      <c r="I2947" s="4"/>
    </row>
    <row r="2948" spans="1:9" x14ac:dyDescent="0.3">
      <c r="A2948" s="3">
        <v>2947000</v>
      </c>
      <c r="B2948" s="4">
        <f t="shared" si="92"/>
        <v>19032.708333333332</v>
      </c>
      <c r="C2948" s="4">
        <f t="shared" si="93"/>
        <v>22908.450569433677</v>
      </c>
      <c r="D2948" s="4">
        <f>Sheet1!$J$56-Sheet2!C2948</f>
        <v>-15732.28996337307</v>
      </c>
      <c r="E2948" s="4"/>
      <c r="F2948" s="1"/>
      <c r="G2948" s="1"/>
      <c r="H2948" s="1"/>
      <c r="I2948" s="4"/>
    </row>
    <row r="2949" spans="1:9" x14ac:dyDescent="0.3">
      <c r="A2949" s="3">
        <v>2948000</v>
      </c>
      <c r="B2949" s="4">
        <f t="shared" si="92"/>
        <v>19039.166666666668</v>
      </c>
      <c r="C2949" s="4">
        <f t="shared" si="93"/>
        <v>22916.224051133519</v>
      </c>
      <c r="D2949" s="4">
        <f>Sheet1!$J$56-Sheet2!C2949</f>
        <v>-15740.063445072912</v>
      </c>
      <c r="E2949" s="4"/>
      <c r="F2949" s="1"/>
      <c r="G2949" s="1"/>
      <c r="H2949" s="1"/>
      <c r="I2949" s="4"/>
    </row>
    <row r="2950" spans="1:9" x14ac:dyDescent="0.3">
      <c r="A2950" s="3">
        <v>2949000</v>
      </c>
      <c r="B2950" s="4">
        <f t="shared" si="92"/>
        <v>19045.625</v>
      </c>
      <c r="C2950" s="4">
        <f t="shared" si="93"/>
        <v>22923.997532833364</v>
      </c>
      <c r="D2950" s="4">
        <f>Sheet1!$J$56-Sheet2!C2950</f>
        <v>-15747.836926772758</v>
      </c>
      <c r="E2950" s="4"/>
      <c r="F2950" s="1"/>
      <c r="G2950" s="1"/>
      <c r="H2950" s="1"/>
      <c r="I2950" s="4"/>
    </row>
    <row r="2951" spans="1:9" x14ac:dyDescent="0.3">
      <c r="A2951" s="3">
        <v>2950000</v>
      </c>
      <c r="B2951" s="4">
        <f t="shared" si="92"/>
        <v>19052.083333333332</v>
      </c>
      <c r="C2951" s="4">
        <f t="shared" si="93"/>
        <v>22931.771014533202</v>
      </c>
      <c r="D2951" s="4">
        <f>Sheet1!$J$56-Sheet2!C2951</f>
        <v>-15755.610408472596</v>
      </c>
      <c r="E2951" s="4"/>
      <c r="F2951" s="1"/>
      <c r="G2951" s="1"/>
      <c r="H2951" s="1"/>
      <c r="I2951" s="4"/>
    </row>
    <row r="2952" spans="1:9" x14ac:dyDescent="0.3">
      <c r="A2952" s="3">
        <v>2951000</v>
      </c>
      <c r="B2952" s="4">
        <f t="shared" si="92"/>
        <v>19058.541666666668</v>
      </c>
      <c r="C2952" s="4">
        <f t="shared" si="93"/>
        <v>22939.544496233044</v>
      </c>
      <c r="D2952" s="4">
        <f>Sheet1!$J$56-Sheet2!C2952</f>
        <v>-15763.383890172438</v>
      </c>
      <c r="E2952" s="4"/>
      <c r="F2952" s="1"/>
      <c r="G2952" s="1"/>
      <c r="H2952" s="1"/>
      <c r="I2952" s="4"/>
    </row>
    <row r="2953" spans="1:9" x14ac:dyDescent="0.3">
      <c r="A2953" s="3">
        <v>2952000</v>
      </c>
      <c r="B2953" s="4">
        <f t="shared" si="92"/>
        <v>19065</v>
      </c>
      <c r="C2953" s="4">
        <f t="shared" si="93"/>
        <v>22947.317977932889</v>
      </c>
      <c r="D2953" s="4">
        <f>Sheet1!$J$56-Sheet2!C2953</f>
        <v>-15771.157371872283</v>
      </c>
      <c r="E2953" s="4"/>
      <c r="F2953" s="1"/>
      <c r="G2953" s="1"/>
      <c r="H2953" s="1"/>
      <c r="I2953" s="4"/>
    </row>
    <row r="2954" spans="1:9" x14ac:dyDescent="0.3">
      <c r="A2954" s="3">
        <v>2953000</v>
      </c>
      <c r="B2954" s="4">
        <f t="shared" si="92"/>
        <v>19071.458333333332</v>
      </c>
      <c r="C2954" s="4">
        <f t="shared" si="93"/>
        <v>22955.091459632727</v>
      </c>
      <c r="D2954" s="4">
        <f>Sheet1!$J$56-Sheet2!C2954</f>
        <v>-15778.930853572121</v>
      </c>
      <c r="E2954" s="4"/>
      <c r="F2954" s="1"/>
      <c r="G2954" s="1"/>
      <c r="H2954" s="1"/>
      <c r="I2954" s="4"/>
    </row>
    <row r="2955" spans="1:9" x14ac:dyDescent="0.3">
      <c r="A2955" s="3">
        <v>2954000</v>
      </c>
      <c r="B2955" s="4">
        <f t="shared" si="92"/>
        <v>19077.916666666668</v>
      </c>
      <c r="C2955" s="4">
        <f t="shared" si="93"/>
        <v>22962.864941332569</v>
      </c>
      <c r="D2955" s="4">
        <f>Sheet1!$J$56-Sheet2!C2955</f>
        <v>-15786.704335271963</v>
      </c>
      <c r="E2955" s="4"/>
      <c r="F2955" s="1"/>
      <c r="G2955" s="1"/>
      <c r="H2955" s="1"/>
      <c r="I2955" s="4"/>
    </row>
    <row r="2956" spans="1:9" x14ac:dyDescent="0.3">
      <c r="A2956" s="3">
        <v>2955000</v>
      </c>
      <c r="B2956" s="4">
        <f t="shared" si="92"/>
        <v>19084.375</v>
      </c>
      <c r="C2956" s="4">
        <f t="shared" si="93"/>
        <v>22970.638423032415</v>
      </c>
      <c r="D2956" s="4">
        <f>Sheet1!$J$56-Sheet2!C2956</f>
        <v>-15794.477816971808</v>
      </c>
      <c r="E2956" s="4"/>
      <c r="F2956" s="1"/>
      <c r="G2956" s="1"/>
      <c r="H2956" s="1"/>
      <c r="I2956" s="4"/>
    </row>
    <row r="2957" spans="1:9" x14ac:dyDescent="0.3">
      <c r="A2957" s="3">
        <v>2956000</v>
      </c>
      <c r="B2957" s="4">
        <f t="shared" si="92"/>
        <v>19090.833333333332</v>
      </c>
      <c r="C2957" s="4">
        <f t="shared" si="93"/>
        <v>22978.411904732253</v>
      </c>
      <c r="D2957" s="4">
        <f>Sheet1!$J$56-Sheet2!C2957</f>
        <v>-15802.251298671647</v>
      </c>
      <c r="E2957" s="4"/>
      <c r="F2957" s="1"/>
      <c r="G2957" s="1"/>
      <c r="H2957" s="1"/>
      <c r="I2957" s="4"/>
    </row>
    <row r="2958" spans="1:9" x14ac:dyDescent="0.3">
      <c r="A2958" s="3">
        <v>2957000</v>
      </c>
      <c r="B2958" s="4">
        <f t="shared" si="92"/>
        <v>19097.291666666668</v>
      </c>
      <c r="C2958" s="4">
        <f t="shared" si="93"/>
        <v>22986.185386432098</v>
      </c>
      <c r="D2958" s="4">
        <f>Sheet1!$J$56-Sheet2!C2958</f>
        <v>-15810.024780371492</v>
      </c>
      <c r="E2958" s="4"/>
      <c r="F2958" s="1"/>
      <c r="G2958" s="1"/>
      <c r="H2958" s="1"/>
      <c r="I2958" s="4"/>
    </row>
    <row r="2959" spans="1:9" x14ac:dyDescent="0.3">
      <c r="A2959" s="3">
        <v>2958000</v>
      </c>
      <c r="B2959" s="4">
        <f t="shared" si="92"/>
        <v>19103.75</v>
      </c>
      <c r="C2959" s="4">
        <f t="shared" si="93"/>
        <v>22993.958868131936</v>
      </c>
      <c r="D2959" s="4">
        <f>Sheet1!$J$56-Sheet2!C2959</f>
        <v>-15817.79826207133</v>
      </c>
      <c r="E2959" s="4"/>
      <c r="F2959" s="1"/>
      <c r="G2959" s="1"/>
      <c r="H2959" s="1"/>
      <c r="I2959" s="4"/>
    </row>
    <row r="2960" spans="1:9" x14ac:dyDescent="0.3">
      <c r="A2960" s="3">
        <v>2959000</v>
      </c>
      <c r="B2960" s="4">
        <f t="shared" si="92"/>
        <v>19110.208333333332</v>
      </c>
      <c r="C2960" s="4">
        <f t="shared" si="93"/>
        <v>23001.732349831778</v>
      </c>
      <c r="D2960" s="4">
        <f>Sheet1!$J$56-Sheet2!C2960</f>
        <v>-15825.571743771172</v>
      </c>
      <c r="E2960" s="4"/>
      <c r="F2960" s="1"/>
      <c r="G2960" s="1"/>
      <c r="H2960" s="1"/>
      <c r="I2960" s="4"/>
    </row>
    <row r="2961" spans="1:9" x14ac:dyDescent="0.3">
      <c r="A2961" s="3">
        <v>2960000</v>
      </c>
      <c r="B2961" s="4">
        <f t="shared" si="92"/>
        <v>19116.666666666668</v>
      </c>
      <c r="C2961" s="4">
        <f t="shared" si="93"/>
        <v>23009.505831531624</v>
      </c>
      <c r="D2961" s="4">
        <f>Sheet1!$J$56-Sheet2!C2961</f>
        <v>-15833.345225471017</v>
      </c>
      <c r="E2961" s="4"/>
      <c r="F2961" s="1"/>
      <c r="G2961" s="1"/>
      <c r="H2961" s="1"/>
      <c r="I2961" s="4"/>
    </row>
    <row r="2962" spans="1:9" x14ac:dyDescent="0.3">
      <c r="A2962" s="3">
        <v>2961000</v>
      </c>
      <c r="B2962" s="4">
        <f t="shared" si="92"/>
        <v>19123.125</v>
      </c>
      <c r="C2962" s="4">
        <f t="shared" si="93"/>
        <v>23017.279313231462</v>
      </c>
      <c r="D2962" s="4">
        <f>Sheet1!$J$56-Sheet2!C2962</f>
        <v>-15841.118707170855</v>
      </c>
      <c r="E2962" s="4"/>
      <c r="F2962" s="1"/>
      <c r="G2962" s="1"/>
      <c r="H2962" s="1"/>
      <c r="I2962" s="4"/>
    </row>
    <row r="2963" spans="1:9" x14ac:dyDescent="0.3">
      <c r="A2963" s="3">
        <v>2962000</v>
      </c>
      <c r="B2963" s="4">
        <f t="shared" si="92"/>
        <v>19129.583333333332</v>
      </c>
      <c r="C2963" s="4">
        <f t="shared" si="93"/>
        <v>23025.052794931304</v>
      </c>
      <c r="D2963" s="4">
        <f>Sheet1!$J$56-Sheet2!C2963</f>
        <v>-15848.892188870697</v>
      </c>
      <c r="E2963" s="4"/>
      <c r="F2963" s="1"/>
      <c r="G2963" s="1"/>
      <c r="H2963" s="1"/>
      <c r="I2963" s="4"/>
    </row>
    <row r="2964" spans="1:9" x14ac:dyDescent="0.3">
      <c r="A2964" s="3">
        <v>2963000</v>
      </c>
      <c r="B2964" s="4">
        <f t="shared" si="92"/>
        <v>19136.041666666668</v>
      </c>
      <c r="C2964" s="4">
        <f t="shared" si="93"/>
        <v>23032.826276631149</v>
      </c>
      <c r="D2964" s="4">
        <f>Sheet1!$J$56-Sheet2!C2964</f>
        <v>-15856.665670570543</v>
      </c>
      <c r="E2964" s="4"/>
      <c r="F2964" s="1"/>
      <c r="G2964" s="1"/>
      <c r="H2964" s="1"/>
      <c r="I2964" s="4"/>
    </row>
    <row r="2965" spans="1:9" x14ac:dyDescent="0.3">
      <c r="A2965" s="3">
        <v>2964000</v>
      </c>
      <c r="B2965" s="4">
        <f t="shared" si="92"/>
        <v>19142.5</v>
      </c>
      <c r="C2965" s="4">
        <f t="shared" si="93"/>
        <v>23040.599758330987</v>
      </c>
      <c r="D2965" s="4">
        <f>Sheet1!$J$56-Sheet2!C2965</f>
        <v>-15864.439152270381</v>
      </c>
      <c r="E2965" s="4"/>
      <c r="F2965" s="1"/>
      <c r="G2965" s="1"/>
      <c r="H2965" s="1"/>
      <c r="I2965" s="4"/>
    </row>
    <row r="2966" spans="1:9" x14ac:dyDescent="0.3">
      <c r="A2966" s="3">
        <v>2965000</v>
      </c>
      <c r="B2966" s="4">
        <f t="shared" si="92"/>
        <v>19148.958333333332</v>
      </c>
      <c r="C2966" s="4">
        <f t="shared" si="93"/>
        <v>23048.373240030829</v>
      </c>
      <c r="D2966" s="4">
        <f>Sheet1!$J$56-Sheet2!C2966</f>
        <v>-15872.212633970223</v>
      </c>
      <c r="E2966" s="4"/>
      <c r="F2966" s="1"/>
      <c r="G2966" s="1"/>
      <c r="H2966" s="1"/>
      <c r="I2966" s="4"/>
    </row>
    <row r="2967" spans="1:9" x14ac:dyDescent="0.3">
      <c r="A2967" s="3">
        <v>2966000</v>
      </c>
      <c r="B2967" s="4">
        <f t="shared" si="92"/>
        <v>19155.416666666668</v>
      </c>
      <c r="C2967" s="4">
        <f t="shared" si="93"/>
        <v>23056.146721730674</v>
      </c>
      <c r="D2967" s="4">
        <f>Sheet1!$J$56-Sheet2!C2967</f>
        <v>-15879.986115670068</v>
      </c>
      <c r="E2967" s="4"/>
      <c r="F2967" s="1"/>
      <c r="G2967" s="1"/>
      <c r="H2967" s="1"/>
      <c r="I2967" s="4"/>
    </row>
    <row r="2968" spans="1:9" x14ac:dyDescent="0.3">
      <c r="A2968" s="3">
        <v>2967000</v>
      </c>
      <c r="B2968" s="4">
        <f t="shared" si="92"/>
        <v>19161.875</v>
      </c>
      <c r="C2968" s="4">
        <f t="shared" si="93"/>
        <v>23063.920203430513</v>
      </c>
      <c r="D2968" s="4">
        <f>Sheet1!$J$56-Sheet2!C2968</f>
        <v>-15887.759597369906</v>
      </c>
      <c r="E2968" s="4"/>
      <c r="F2968" s="1"/>
      <c r="G2968" s="1"/>
      <c r="H2968" s="1"/>
      <c r="I2968" s="4"/>
    </row>
    <row r="2969" spans="1:9" x14ac:dyDescent="0.3">
      <c r="A2969" s="3">
        <v>2968000</v>
      </c>
      <c r="B2969" s="4">
        <f t="shared" si="92"/>
        <v>19168.333333333332</v>
      </c>
      <c r="C2969" s="4">
        <f t="shared" si="93"/>
        <v>23071.693685130354</v>
      </c>
      <c r="D2969" s="4">
        <f>Sheet1!$J$56-Sheet2!C2969</f>
        <v>-15895.533079069748</v>
      </c>
      <c r="E2969" s="4"/>
      <c r="F2969" s="1"/>
      <c r="G2969" s="1"/>
      <c r="H2969" s="1"/>
      <c r="I2969" s="4"/>
    </row>
    <row r="2970" spans="1:9" x14ac:dyDescent="0.3">
      <c r="A2970" s="3">
        <v>2969000</v>
      </c>
      <c r="B2970" s="4">
        <f t="shared" si="92"/>
        <v>19174.791666666668</v>
      </c>
      <c r="C2970" s="4">
        <f t="shared" si="93"/>
        <v>23079.467166830196</v>
      </c>
      <c r="D2970" s="4">
        <f>Sheet1!$J$56-Sheet2!C2970</f>
        <v>-15903.30656076959</v>
      </c>
      <c r="E2970" s="4"/>
      <c r="F2970" s="1"/>
      <c r="G2970" s="1"/>
      <c r="H2970" s="1"/>
      <c r="I2970" s="4"/>
    </row>
    <row r="2971" spans="1:9" x14ac:dyDescent="0.3">
      <c r="A2971" s="3">
        <v>2970000</v>
      </c>
      <c r="B2971" s="4">
        <f t="shared" si="92"/>
        <v>19181.25</v>
      </c>
      <c r="C2971" s="4">
        <f t="shared" si="93"/>
        <v>23087.240648530038</v>
      </c>
      <c r="D2971" s="4">
        <f>Sheet1!$J$56-Sheet2!C2971</f>
        <v>-15911.080042469432</v>
      </c>
      <c r="E2971" s="4"/>
      <c r="F2971" s="1"/>
      <c r="G2971" s="1"/>
      <c r="H2971" s="1"/>
      <c r="I2971" s="4"/>
    </row>
    <row r="2972" spans="1:9" x14ac:dyDescent="0.3">
      <c r="A2972" s="3">
        <v>2971000</v>
      </c>
      <c r="B2972" s="4">
        <f t="shared" si="92"/>
        <v>19187.708333333332</v>
      </c>
      <c r="C2972" s="4">
        <f t="shared" si="93"/>
        <v>23095.014130229883</v>
      </c>
      <c r="D2972" s="4">
        <f>Sheet1!$J$56-Sheet2!C2972</f>
        <v>-15918.853524169277</v>
      </c>
      <c r="E2972" s="4"/>
      <c r="F2972" s="1"/>
      <c r="G2972" s="1"/>
      <c r="H2972" s="1"/>
      <c r="I2972" s="4"/>
    </row>
    <row r="2973" spans="1:9" x14ac:dyDescent="0.3">
      <c r="A2973" s="3">
        <v>2972000</v>
      </c>
      <c r="B2973" s="4">
        <f t="shared" si="92"/>
        <v>19194.166666666668</v>
      </c>
      <c r="C2973" s="4">
        <f t="shared" si="93"/>
        <v>23102.787611929722</v>
      </c>
      <c r="D2973" s="4">
        <f>Sheet1!$J$56-Sheet2!C2973</f>
        <v>-15926.627005869115</v>
      </c>
      <c r="E2973" s="4"/>
      <c r="F2973" s="1"/>
      <c r="G2973" s="1"/>
      <c r="H2973" s="1"/>
      <c r="I2973" s="4"/>
    </row>
    <row r="2974" spans="1:9" x14ac:dyDescent="0.3">
      <c r="A2974" s="3">
        <v>2973000</v>
      </c>
      <c r="B2974" s="4">
        <f t="shared" si="92"/>
        <v>19200.625</v>
      </c>
      <c r="C2974" s="4">
        <f t="shared" si="93"/>
        <v>23110.561093629563</v>
      </c>
      <c r="D2974" s="4">
        <f>Sheet1!$J$56-Sheet2!C2974</f>
        <v>-15934.400487568957</v>
      </c>
      <c r="E2974" s="4"/>
      <c r="F2974" s="1"/>
      <c r="G2974" s="1"/>
      <c r="H2974" s="1"/>
      <c r="I2974" s="4"/>
    </row>
    <row r="2975" spans="1:9" x14ac:dyDescent="0.3">
      <c r="A2975" s="3">
        <v>2974000</v>
      </c>
      <c r="B2975" s="4">
        <f t="shared" si="92"/>
        <v>19207.083333333332</v>
      </c>
      <c r="C2975" s="4">
        <f t="shared" si="93"/>
        <v>23118.334575329409</v>
      </c>
      <c r="D2975" s="4">
        <f>Sheet1!$J$56-Sheet2!C2975</f>
        <v>-15942.173969268802</v>
      </c>
      <c r="E2975" s="4"/>
      <c r="F2975" s="1"/>
      <c r="G2975" s="1"/>
      <c r="H2975" s="1"/>
      <c r="I2975" s="4"/>
    </row>
    <row r="2976" spans="1:9" x14ac:dyDescent="0.3">
      <c r="A2976" s="3">
        <v>2975000</v>
      </c>
      <c r="B2976" s="4">
        <f t="shared" si="92"/>
        <v>19213.541666666668</v>
      </c>
      <c r="C2976" s="4">
        <f t="shared" si="93"/>
        <v>23126.108057029247</v>
      </c>
      <c r="D2976" s="4">
        <f>Sheet1!$J$56-Sheet2!C2976</f>
        <v>-15949.947450968641</v>
      </c>
      <c r="E2976" s="4"/>
      <c r="F2976" s="1"/>
      <c r="G2976" s="1"/>
      <c r="H2976" s="1"/>
      <c r="I2976" s="4"/>
    </row>
    <row r="2977" spans="1:9" x14ac:dyDescent="0.3">
      <c r="A2977" s="3">
        <v>2976000</v>
      </c>
      <c r="B2977" s="4">
        <f t="shared" si="92"/>
        <v>19220</v>
      </c>
      <c r="C2977" s="4">
        <f t="shared" si="93"/>
        <v>23133.881538729089</v>
      </c>
      <c r="D2977" s="4">
        <f>Sheet1!$J$56-Sheet2!C2977</f>
        <v>-15957.720932668482</v>
      </c>
      <c r="E2977" s="4"/>
      <c r="F2977" s="1"/>
      <c r="G2977" s="1"/>
      <c r="H2977" s="1"/>
      <c r="I2977" s="4"/>
    </row>
    <row r="2978" spans="1:9" x14ac:dyDescent="0.3">
      <c r="A2978" s="3">
        <v>2977000</v>
      </c>
      <c r="B2978" s="4">
        <f t="shared" si="92"/>
        <v>19226.458333333332</v>
      </c>
      <c r="C2978" s="4">
        <f t="shared" si="93"/>
        <v>23141.655020428934</v>
      </c>
      <c r="D2978" s="4">
        <f>Sheet1!$J$56-Sheet2!C2978</f>
        <v>-15965.494414368328</v>
      </c>
      <c r="E2978" s="4"/>
      <c r="F2978" s="1"/>
      <c r="G2978" s="1"/>
      <c r="H2978" s="1"/>
      <c r="I2978" s="4"/>
    </row>
    <row r="2979" spans="1:9" x14ac:dyDescent="0.3">
      <c r="A2979" s="3">
        <v>2978000</v>
      </c>
      <c r="B2979" s="4">
        <f t="shared" si="92"/>
        <v>19232.916666666668</v>
      </c>
      <c r="C2979" s="4">
        <f t="shared" si="93"/>
        <v>23149.428502128772</v>
      </c>
      <c r="D2979" s="4">
        <f>Sheet1!$J$56-Sheet2!C2979</f>
        <v>-15973.267896068166</v>
      </c>
      <c r="E2979" s="4"/>
      <c r="F2979" s="1"/>
      <c r="G2979" s="1"/>
      <c r="H2979" s="1"/>
      <c r="I2979" s="4"/>
    </row>
    <row r="2980" spans="1:9" x14ac:dyDescent="0.3">
      <c r="A2980" s="3">
        <v>2979000</v>
      </c>
      <c r="B2980" s="4">
        <f t="shared" si="92"/>
        <v>19239.375</v>
      </c>
      <c r="C2980" s="4">
        <f t="shared" si="93"/>
        <v>23157.201983828614</v>
      </c>
      <c r="D2980" s="4">
        <f>Sheet1!$J$56-Sheet2!C2980</f>
        <v>-15981.041377768008</v>
      </c>
      <c r="E2980" s="4"/>
      <c r="F2980" s="1"/>
      <c r="G2980" s="1"/>
      <c r="H2980" s="1"/>
      <c r="I2980" s="4"/>
    </row>
    <row r="2981" spans="1:9" x14ac:dyDescent="0.3">
      <c r="A2981" s="3">
        <v>2980000</v>
      </c>
      <c r="B2981" s="4">
        <f t="shared" si="92"/>
        <v>19245.833333333332</v>
      </c>
      <c r="C2981" s="4">
        <f t="shared" si="93"/>
        <v>23164.975465528456</v>
      </c>
      <c r="D2981" s="4">
        <f>Sheet1!$J$56-Sheet2!C2981</f>
        <v>-15988.81485946785</v>
      </c>
      <c r="E2981" s="4"/>
      <c r="F2981" s="1"/>
      <c r="G2981" s="1"/>
      <c r="H2981" s="1"/>
      <c r="I2981" s="4"/>
    </row>
    <row r="2982" spans="1:9" x14ac:dyDescent="0.3">
      <c r="A2982" s="3">
        <v>2981000</v>
      </c>
      <c r="B2982" s="4">
        <f t="shared" si="92"/>
        <v>19252.291666666668</v>
      </c>
      <c r="C2982" s="4">
        <f t="shared" si="93"/>
        <v>23172.748947228298</v>
      </c>
      <c r="D2982" s="4">
        <f>Sheet1!$J$56-Sheet2!C2982</f>
        <v>-15996.588341167691</v>
      </c>
      <c r="E2982" s="4"/>
      <c r="F2982" s="1"/>
      <c r="G2982" s="1"/>
      <c r="H2982" s="1"/>
      <c r="I2982" s="4"/>
    </row>
    <row r="2983" spans="1:9" x14ac:dyDescent="0.3">
      <c r="A2983" s="3">
        <v>2982000</v>
      </c>
      <c r="B2983" s="4">
        <f t="shared" si="92"/>
        <v>19258.75</v>
      </c>
      <c r="C2983" s="4">
        <f t="shared" si="93"/>
        <v>23180.52242892814</v>
      </c>
      <c r="D2983" s="4">
        <f>Sheet1!$J$56-Sheet2!C2983</f>
        <v>-16004.361822867533</v>
      </c>
      <c r="E2983" s="4"/>
      <c r="F2983" s="1"/>
      <c r="G2983" s="1"/>
      <c r="H2983" s="1"/>
      <c r="I2983" s="4"/>
    </row>
    <row r="2984" spans="1:9" x14ac:dyDescent="0.3">
      <c r="A2984" s="3">
        <v>2983000</v>
      </c>
      <c r="B2984" s="4">
        <f t="shared" si="92"/>
        <v>19265.208333333332</v>
      </c>
      <c r="C2984" s="4">
        <f t="shared" si="93"/>
        <v>23188.295910627981</v>
      </c>
      <c r="D2984" s="4">
        <f>Sheet1!$J$56-Sheet2!C2984</f>
        <v>-16012.135304567375</v>
      </c>
      <c r="E2984" s="4"/>
      <c r="F2984" s="1"/>
      <c r="G2984" s="1"/>
      <c r="H2984" s="1"/>
      <c r="I2984" s="4"/>
    </row>
    <row r="2985" spans="1:9" x14ac:dyDescent="0.3">
      <c r="A2985" s="3">
        <v>2984000</v>
      </c>
      <c r="B2985" s="4">
        <f t="shared" si="92"/>
        <v>19271.666666666668</v>
      </c>
      <c r="C2985" s="4">
        <f t="shared" si="93"/>
        <v>23196.069392327823</v>
      </c>
      <c r="D2985" s="4">
        <f>Sheet1!$J$56-Sheet2!C2985</f>
        <v>-16019.908786267217</v>
      </c>
      <c r="E2985" s="4"/>
      <c r="F2985" s="1"/>
      <c r="G2985" s="1"/>
      <c r="H2985" s="1"/>
      <c r="I2985" s="4"/>
    </row>
    <row r="2986" spans="1:9" x14ac:dyDescent="0.3">
      <c r="A2986" s="3">
        <v>2985000</v>
      </c>
      <c r="B2986" s="4">
        <f t="shared" si="92"/>
        <v>19278.125</v>
      </c>
      <c r="C2986" s="4">
        <f t="shared" si="93"/>
        <v>23203.842874027665</v>
      </c>
      <c r="D2986" s="4">
        <f>Sheet1!$J$56-Sheet2!C2986</f>
        <v>-16027.682267967059</v>
      </c>
      <c r="E2986" s="4"/>
      <c r="F2986" s="1"/>
      <c r="G2986" s="1"/>
      <c r="H2986" s="1"/>
      <c r="I2986" s="4"/>
    </row>
    <row r="2987" spans="1:9" x14ac:dyDescent="0.3">
      <c r="A2987" s="3">
        <v>2986000</v>
      </c>
      <c r="B2987" s="4">
        <f t="shared" si="92"/>
        <v>19284.583333333332</v>
      </c>
      <c r="C2987" s="4">
        <f t="shared" si="93"/>
        <v>23211.616355727507</v>
      </c>
      <c r="D2987" s="4">
        <f>Sheet1!$J$56-Sheet2!C2987</f>
        <v>-16035.4557496669</v>
      </c>
      <c r="E2987" s="4"/>
      <c r="F2987" s="1"/>
      <c r="G2987" s="1"/>
      <c r="H2987" s="1"/>
      <c r="I2987" s="4"/>
    </row>
    <row r="2988" spans="1:9" x14ac:dyDescent="0.3">
      <c r="A2988" s="3">
        <v>2987000</v>
      </c>
      <c r="B2988" s="4">
        <f t="shared" si="92"/>
        <v>19291.041666666668</v>
      </c>
      <c r="C2988" s="4">
        <f t="shared" si="93"/>
        <v>23219.389837427349</v>
      </c>
      <c r="D2988" s="4">
        <f>Sheet1!$J$56-Sheet2!C2988</f>
        <v>-16043.229231366742</v>
      </c>
      <c r="E2988" s="4"/>
      <c r="F2988" s="1"/>
      <c r="G2988" s="1"/>
      <c r="H2988" s="1"/>
      <c r="I2988" s="4"/>
    </row>
    <row r="2989" spans="1:9" x14ac:dyDescent="0.3">
      <c r="A2989" s="3">
        <v>2988000</v>
      </c>
      <c r="B2989" s="4">
        <f t="shared" si="92"/>
        <v>19297.5</v>
      </c>
      <c r="C2989" s="4">
        <f t="shared" si="93"/>
        <v>23227.16331912719</v>
      </c>
      <c r="D2989" s="4">
        <f>Sheet1!$J$56-Sheet2!C2989</f>
        <v>-16051.002713066584</v>
      </c>
      <c r="E2989" s="4"/>
      <c r="F2989" s="1"/>
      <c r="G2989" s="1"/>
      <c r="H2989" s="1"/>
      <c r="I2989" s="4"/>
    </row>
    <row r="2990" spans="1:9" x14ac:dyDescent="0.3">
      <c r="A2990" s="3">
        <v>2989000</v>
      </c>
      <c r="B2990" s="4">
        <f t="shared" si="92"/>
        <v>19303.958333333332</v>
      </c>
      <c r="C2990" s="4">
        <f t="shared" si="93"/>
        <v>23234.936800827032</v>
      </c>
      <c r="D2990" s="4">
        <f>Sheet1!$J$56-Sheet2!C2990</f>
        <v>-16058.776194766426</v>
      </c>
      <c r="E2990" s="4"/>
      <c r="F2990" s="1"/>
      <c r="G2990" s="1"/>
      <c r="H2990" s="1"/>
      <c r="I2990" s="4"/>
    </row>
    <row r="2991" spans="1:9" x14ac:dyDescent="0.3">
      <c r="A2991" s="3">
        <v>2990000</v>
      </c>
      <c r="B2991" s="4">
        <f t="shared" si="92"/>
        <v>19310.416666666668</v>
      </c>
      <c r="C2991" s="4">
        <f t="shared" si="93"/>
        <v>23242.710282526874</v>
      </c>
      <c r="D2991" s="4">
        <f>Sheet1!$J$56-Sheet2!C2991</f>
        <v>-16066.549676466268</v>
      </c>
      <c r="E2991" s="4"/>
      <c r="F2991" s="1"/>
      <c r="G2991" s="1"/>
      <c r="H2991" s="1"/>
      <c r="I2991" s="4"/>
    </row>
    <row r="2992" spans="1:9" x14ac:dyDescent="0.3">
      <c r="A2992" s="3">
        <v>2991000</v>
      </c>
      <c r="B2992" s="4">
        <f t="shared" si="92"/>
        <v>19316.875</v>
      </c>
      <c r="C2992" s="4">
        <f t="shared" si="93"/>
        <v>23250.483764226716</v>
      </c>
      <c r="D2992" s="4">
        <f>Sheet1!$J$56-Sheet2!C2992</f>
        <v>-16074.323158166109</v>
      </c>
      <c r="E2992" s="4"/>
      <c r="F2992" s="1"/>
      <c r="G2992" s="1"/>
      <c r="H2992" s="1"/>
      <c r="I2992" s="4"/>
    </row>
    <row r="2993" spans="1:9" x14ac:dyDescent="0.3">
      <c r="A2993" s="3">
        <v>2992000</v>
      </c>
      <c r="B2993" s="4">
        <f t="shared" si="92"/>
        <v>19323.333333333332</v>
      </c>
      <c r="C2993" s="4">
        <f t="shared" si="93"/>
        <v>23258.257245926558</v>
      </c>
      <c r="D2993" s="4">
        <f>Sheet1!$J$56-Sheet2!C2993</f>
        <v>-16082.096639865951</v>
      </c>
      <c r="E2993" s="4"/>
      <c r="F2993" s="1"/>
      <c r="G2993" s="1"/>
      <c r="H2993" s="1"/>
      <c r="I2993" s="4"/>
    </row>
    <row r="2994" spans="1:9" x14ac:dyDescent="0.3">
      <c r="A2994" s="3">
        <v>2993000</v>
      </c>
      <c r="B2994" s="4">
        <f t="shared" si="92"/>
        <v>19329.791666666668</v>
      </c>
      <c r="C2994" s="4">
        <f t="shared" si="93"/>
        <v>23266.030727626399</v>
      </c>
      <c r="D2994" s="4">
        <f>Sheet1!$J$56-Sheet2!C2994</f>
        <v>-16089.870121565793</v>
      </c>
      <c r="E2994" s="4"/>
      <c r="F2994" s="1"/>
      <c r="G2994" s="1"/>
      <c r="H2994" s="1"/>
      <c r="I2994" s="4"/>
    </row>
    <row r="2995" spans="1:9" x14ac:dyDescent="0.3">
      <c r="A2995" s="3">
        <v>2994000</v>
      </c>
      <c r="B2995" s="4">
        <f t="shared" si="92"/>
        <v>19336.25</v>
      </c>
      <c r="C2995" s="4">
        <f t="shared" si="93"/>
        <v>23273.804209326241</v>
      </c>
      <c r="D2995" s="4">
        <f>Sheet1!$J$56-Sheet2!C2995</f>
        <v>-16097.643603265635</v>
      </c>
      <c r="E2995" s="4"/>
      <c r="F2995" s="1"/>
      <c r="G2995" s="1"/>
      <c r="H2995" s="1"/>
      <c r="I2995" s="4"/>
    </row>
    <row r="2996" spans="1:9" x14ac:dyDescent="0.3">
      <c r="A2996" s="3">
        <v>2995000</v>
      </c>
      <c r="B2996" s="4">
        <f t="shared" si="92"/>
        <v>19342.708333333332</v>
      </c>
      <c r="C2996" s="4">
        <f t="shared" si="93"/>
        <v>23281.577691026083</v>
      </c>
      <c r="D2996" s="4">
        <f>Sheet1!$J$56-Sheet2!C2996</f>
        <v>-16105.417084965477</v>
      </c>
      <c r="E2996" s="4"/>
      <c r="F2996" s="1"/>
      <c r="G2996" s="1"/>
      <c r="H2996" s="1"/>
      <c r="I2996" s="4"/>
    </row>
    <row r="2997" spans="1:9" x14ac:dyDescent="0.3">
      <c r="A2997" s="3">
        <v>2996000</v>
      </c>
      <c r="B2997" s="4">
        <f t="shared" si="92"/>
        <v>19349.166666666668</v>
      </c>
      <c r="C2997" s="4">
        <f t="shared" si="93"/>
        <v>23289.351172725925</v>
      </c>
      <c r="D2997" s="4">
        <f>Sheet1!$J$56-Sheet2!C2997</f>
        <v>-16113.190566665318</v>
      </c>
      <c r="E2997" s="4"/>
      <c r="F2997" s="1"/>
      <c r="G2997" s="1"/>
      <c r="H2997" s="1"/>
      <c r="I2997" s="4"/>
    </row>
    <row r="2998" spans="1:9" x14ac:dyDescent="0.3">
      <c r="A2998" s="3">
        <v>2997000</v>
      </c>
      <c r="B2998" s="4">
        <f t="shared" si="92"/>
        <v>19355.625</v>
      </c>
      <c r="C2998" s="4">
        <f t="shared" si="93"/>
        <v>23297.124654425766</v>
      </c>
      <c r="D2998" s="4">
        <f>Sheet1!$J$56-Sheet2!C2998</f>
        <v>-16120.96404836516</v>
      </c>
      <c r="E2998" s="4"/>
      <c r="F2998" s="1"/>
      <c r="G2998" s="1"/>
      <c r="H2998" s="1"/>
      <c r="I2998" s="4"/>
    </row>
    <row r="2999" spans="1:9" x14ac:dyDescent="0.3">
      <c r="A2999" s="3">
        <v>2998000</v>
      </c>
      <c r="B2999" s="4">
        <f t="shared" si="92"/>
        <v>19362.083333333332</v>
      </c>
      <c r="C2999" s="4">
        <f t="shared" si="93"/>
        <v>23304.898136125608</v>
      </c>
      <c r="D2999" s="4">
        <f>Sheet1!$J$56-Sheet2!C2999</f>
        <v>-16128.737530065002</v>
      </c>
      <c r="E2999" s="4"/>
      <c r="F2999" s="1"/>
      <c r="G2999" s="1"/>
      <c r="H2999" s="1"/>
      <c r="I2999" s="4"/>
    </row>
    <row r="3000" spans="1:9" x14ac:dyDescent="0.3">
      <c r="A3000" s="3">
        <v>2999000</v>
      </c>
      <c r="B3000" s="4">
        <f t="shared" si="92"/>
        <v>19368.541666666668</v>
      </c>
      <c r="C3000" s="4">
        <f t="shared" si="93"/>
        <v>23312.67161782545</v>
      </c>
      <c r="D3000" s="4">
        <f>Sheet1!$J$56-Sheet2!C3000</f>
        <v>-16136.511011764844</v>
      </c>
      <c r="E3000" s="4"/>
      <c r="F3000" s="1"/>
      <c r="G3000" s="1"/>
      <c r="H3000" s="1"/>
      <c r="I3000" s="4"/>
    </row>
    <row r="3001" spans="1:9" x14ac:dyDescent="0.3">
      <c r="A3001" s="3">
        <v>3000000</v>
      </c>
      <c r="B3001" s="4">
        <f t="shared" si="92"/>
        <v>19375</v>
      </c>
      <c r="C3001" s="4">
        <f t="shared" si="93"/>
        <v>23320.445099525292</v>
      </c>
      <c r="D3001" s="4">
        <f>Sheet1!$J$56-Sheet2!C3001</f>
        <v>-16144.284493464686</v>
      </c>
      <c r="E3001" s="4"/>
      <c r="F3001" s="1"/>
      <c r="G3001" s="1"/>
      <c r="H3001" s="1"/>
      <c r="I3001" s="4"/>
    </row>
    <row r="3002" spans="1:9" x14ac:dyDescent="0.3">
      <c r="A3002" s="3">
        <v>3001000</v>
      </c>
      <c r="B3002" s="4">
        <f t="shared" si="92"/>
        <v>19381.458333333332</v>
      </c>
      <c r="C3002" s="4">
        <f t="shared" si="93"/>
        <v>23328.218581225134</v>
      </c>
      <c r="D3002" s="4">
        <f>Sheet1!$J$56-Sheet2!C3002</f>
        <v>-16152.057975164527</v>
      </c>
      <c r="E3002" s="4"/>
      <c r="F3002" s="1"/>
      <c r="G3002" s="1"/>
      <c r="H3002" s="1"/>
      <c r="I3002" s="4"/>
    </row>
    <row r="3003" spans="1:9" x14ac:dyDescent="0.3">
      <c r="A3003" s="3">
        <v>3002000</v>
      </c>
      <c r="B3003" s="4">
        <f t="shared" si="92"/>
        <v>19387.916666666668</v>
      </c>
      <c r="C3003" s="4">
        <f t="shared" si="93"/>
        <v>23335.992062924975</v>
      </c>
      <c r="D3003" s="4">
        <f>Sheet1!$J$56-Sheet2!C3003</f>
        <v>-16159.831456864369</v>
      </c>
      <c r="E3003" s="4"/>
      <c r="F3003" s="1"/>
      <c r="G3003" s="1"/>
      <c r="H3003" s="1"/>
      <c r="I3003" s="4"/>
    </row>
    <row r="3004" spans="1:9" x14ac:dyDescent="0.3">
      <c r="A3004" s="3">
        <v>3003000</v>
      </c>
      <c r="B3004" s="4">
        <f t="shared" si="92"/>
        <v>19394.375</v>
      </c>
      <c r="C3004" s="4">
        <f t="shared" si="93"/>
        <v>23343.765544624817</v>
      </c>
      <c r="D3004" s="4">
        <f>Sheet1!$J$56-Sheet2!C3004</f>
        <v>-16167.604938564211</v>
      </c>
      <c r="E3004" s="4"/>
      <c r="F3004" s="1"/>
      <c r="G3004" s="1"/>
      <c r="H3004" s="1"/>
      <c r="I3004" s="4"/>
    </row>
    <row r="3005" spans="1:9" x14ac:dyDescent="0.3">
      <c r="A3005" s="3">
        <v>3004000</v>
      </c>
      <c r="B3005" s="4">
        <f t="shared" si="92"/>
        <v>19400.833333333332</v>
      </c>
      <c r="C3005" s="4">
        <f t="shared" si="93"/>
        <v>23351.539026324659</v>
      </c>
      <c r="D3005" s="4">
        <f>Sheet1!$J$56-Sheet2!C3005</f>
        <v>-16175.378420264053</v>
      </c>
      <c r="E3005" s="4"/>
      <c r="F3005" s="1"/>
      <c r="G3005" s="1"/>
      <c r="H3005" s="1"/>
      <c r="I3005" s="4"/>
    </row>
    <row r="3006" spans="1:9" x14ac:dyDescent="0.3">
      <c r="A3006" s="3">
        <v>3005000</v>
      </c>
      <c r="B3006" s="4">
        <f t="shared" si="92"/>
        <v>19407.291666666668</v>
      </c>
      <c r="C3006" s="4">
        <f t="shared" si="93"/>
        <v>23359.312508024501</v>
      </c>
      <c r="D3006" s="4">
        <f>Sheet1!$J$56-Sheet2!C3006</f>
        <v>-16183.151901963894</v>
      </c>
      <c r="E3006" s="4"/>
      <c r="F3006" s="1"/>
      <c r="G3006" s="1"/>
      <c r="H3006" s="1"/>
      <c r="I3006" s="4"/>
    </row>
    <row r="3007" spans="1:9" x14ac:dyDescent="0.3">
      <c r="A3007" s="3">
        <v>3006000</v>
      </c>
      <c r="B3007" s="4">
        <f t="shared" si="92"/>
        <v>19413.75</v>
      </c>
      <c r="C3007" s="4">
        <f t="shared" si="93"/>
        <v>23367.085989724343</v>
      </c>
      <c r="D3007" s="4">
        <f>Sheet1!$J$56-Sheet2!C3007</f>
        <v>-16190.925383663736</v>
      </c>
      <c r="E3007" s="4"/>
      <c r="F3007" s="1"/>
      <c r="G3007" s="1"/>
      <c r="H3007" s="1"/>
      <c r="I3007" s="4"/>
    </row>
    <row r="3008" spans="1:9" x14ac:dyDescent="0.3">
      <c r="A3008" s="3">
        <v>3007000</v>
      </c>
      <c r="B3008" s="4">
        <f t="shared" si="92"/>
        <v>19420.208333333332</v>
      </c>
      <c r="C3008" s="4">
        <f t="shared" si="93"/>
        <v>23374.859471424184</v>
      </c>
      <c r="D3008" s="4">
        <f>Sheet1!$J$56-Sheet2!C3008</f>
        <v>-16198.698865363578</v>
      </c>
      <c r="E3008" s="4"/>
      <c r="F3008" s="1"/>
      <c r="G3008" s="1"/>
      <c r="H3008" s="1"/>
      <c r="I3008" s="4"/>
    </row>
    <row r="3009" spans="1:9" x14ac:dyDescent="0.3">
      <c r="A3009" s="3">
        <v>3008000</v>
      </c>
      <c r="B3009" s="4">
        <f t="shared" si="92"/>
        <v>19426.666666666668</v>
      </c>
      <c r="C3009" s="4">
        <f t="shared" si="93"/>
        <v>23382.632953124026</v>
      </c>
      <c r="D3009" s="4">
        <f>Sheet1!$J$56-Sheet2!C3009</f>
        <v>-16206.47234706342</v>
      </c>
      <c r="E3009" s="4"/>
      <c r="F3009" s="1"/>
      <c r="G3009" s="1"/>
      <c r="H3009" s="1"/>
      <c r="I3009" s="4"/>
    </row>
    <row r="3010" spans="1:9" x14ac:dyDescent="0.3">
      <c r="A3010" s="3">
        <v>3009000</v>
      </c>
      <c r="B3010" s="4">
        <f t="shared" si="92"/>
        <v>19433.125</v>
      </c>
      <c r="C3010" s="4">
        <f t="shared" si="93"/>
        <v>23390.406434823868</v>
      </c>
      <c r="D3010" s="4">
        <f>Sheet1!$J$56-Sheet2!C3010</f>
        <v>-16214.245828763262</v>
      </c>
      <c r="E3010" s="4"/>
      <c r="F3010" s="1"/>
      <c r="G3010" s="1"/>
      <c r="H3010" s="1"/>
      <c r="I3010" s="4"/>
    </row>
    <row r="3011" spans="1:9" x14ac:dyDescent="0.3">
      <c r="A3011" s="3">
        <v>3010000</v>
      </c>
      <c r="B3011" s="4">
        <f t="shared" ref="B3011:B3074" si="94">A3011*$B$1/12</f>
        <v>19439.583333333332</v>
      </c>
      <c r="C3011" s="4">
        <f t="shared" ref="C3011:C3074" si="95">-PMT($C$1/12,$D$1*12,A3011)</f>
        <v>23398.17991652371</v>
      </c>
      <c r="D3011" s="4">
        <f>Sheet1!$J$56-Sheet2!C3011</f>
        <v>-16222.019310463103</v>
      </c>
      <c r="E3011" s="4"/>
      <c r="F3011" s="1"/>
      <c r="G3011" s="1"/>
      <c r="H3011" s="1"/>
      <c r="I3011" s="4"/>
    </row>
    <row r="3012" spans="1:9" x14ac:dyDescent="0.3">
      <c r="A3012" s="3">
        <v>3011000</v>
      </c>
      <c r="B3012" s="4">
        <f t="shared" si="94"/>
        <v>19446.041666666668</v>
      </c>
      <c r="C3012" s="4">
        <f t="shared" si="95"/>
        <v>23405.953398223552</v>
      </c>
      <c r="D3012" s="4">
        <f>Sheet1!$J$56-Sheet2!C3012</f>
        <v>-16229.792792162945</v>
      </c>
      <c r="E3012" s="4"/>
      <c r="F3012" s="1"/>
      <c r="G3012" s="1"/>
      <c r="H3012" s="1"/>
      <c r="I3012" s="4"/>
    </row>
    <row r="3013" spans="1:9" x14ac:dyDescent="0.3">
      <c r="A3013" s="3">
        <v>3012000</v>
      </c>
      <c r="B3013" s="4">
        <f t="shared" si="94"/>
        <v>19452.5</v>
      </c>
      <c r="C3013" s="4">
        <f t="shared" si="95"/>
        <v>23413.726879923393</v>
      </c>
      <c r="D3013" s="4">
        <f>Sheet1!$J$56-Sheet2!C3013</f>
        <v>-16237.566273862787</v>
      </c>
      <c r="E3013" s="4"/>
      <c r="F3013" s="1"/>
      <c r="G3013" s="1"/>
      <c r="H3013" s="1"/>
      <c r="I3013" s="4"/>
    </row>
    <row r="3014" spans="1:9" x14ac:dyDescent="0.3">
      <c r="A3014" s="3">
        <v>3013000</v>
      </c>
      <c r="B3014" s="4">
        <f t="shared" si="94"/>
        <v>19458.958333333332</v>
      </c>
      <c r="C3014" s="4">
        <f t="shared" si="95"/>
        <v>23421.500361623235</v>
      </c>
      <c r="D3014" s="4">
        <f>Sheet1!$J$56-Sheet2!C3014</f>
        <v>-16245.339755562629</v>
      </c>
      <c r="E3014" s="4"/>
      <c r="F3014" s="1"/>
      <c r="G3014" s="1"/>
      <c r="H3014" s="1"/>
      <c r="I3014" s="4"/>
    </row>
    <row r="3015" spans="1:9" x14ac:dyDescent="0.3">
      <c r="A3015" s="3">
        <v>3014000</v>
      </c>
      <c r="B3015" s="4">
        <f t="shared" si="94"/>
        <v>19465.416666666668</v>
      </c>
      <c r="C3015" s="4">
        <f t="shared" si="95"/>
        <v>23429.273843323077</v>
      </c>
      <c r="D3015" s="4">
        <f>Sheet1!$J$56-Sheet2!C3015</f>
        <v>-16253.113237262471</v>
      </c>
      <c r="E3015" s="4"/>
      <c r="F3015" s="1"/>
      <c r="G3015" s="1"/>
      <c r="H3015" s="1"/>
      <c r="I3015" s="4"/>
    </row>
    <row r="3016" spans="1:9" x14ac:dyDescent="0.3">
      <c r="A3016" s="3">
        <v>3015000</v>
      </c>
      <c r="B3016" s="4">
        <f t="shared" si="94"/>
        <v>19471.875</v>
      </c>
      <c r="C3016" s="4">
        <f t="shared" si="95"/>
        <v>23437.047325022919</v>
      </c>
      <c r="D3016" s="4">
        <f>Sheet1!$J$56-Sheet2!C3016</f>
        <v>-16260.886718962312</v>
      </c>
      <c r="E3016" s="4"/>
      <c r="F3016" s="1"/>
      <c r="G3016" s="1"/>
      <c r="H3016" s="1"/>
      <c r="I3016" s="4"/>
    </row>
    <row r="3017" spans="1:9" x14ac:dyDescent="0.3">
      <c r="A3017" s="3">
        <v>3016000</v>
      </c>
      <c r="B3017" s="4">
        <f t="shared" si="94"/>
        <v>19478.333333333332</v>
      </c>
      <c r="C3017" s="4">
        <f t="shared" si="95"/>
        <v>23444.820806722761</v>
      </c>
      <c r="D3017" s="4">
        <f>Sheet1!$J$56-Sheet2!C3017</f>
        <v>-16268.660200662154</v>
      </c>
      <c r="E3017" s="4"/>
      <c r="F3017" s="1"/>
      <c r="G3017" s="1"/>
      <c r="H3017" s="1"/>
      <c r="I3017" s="4"/>
    </row>
    <row r="3018" spans="1:9" x14ac:dyDescent="0.3">
      <c r="A3018" s="3">
        <v>3017000</v>
      </c>
      <c r="B3018" s="4">
        <f t="shared" si="94"/>
        <v>19484.791666666668</v>
      </c>
      <c r="C3018" s="4">
        <f t="shared" si="95"/>
        <v>23452.594288422602</v>
      </c>
      <c r="D3018" s="4">
        <f>Sheet1!$J$56-Sheet2!C3018</f>
        <v>-16276.433682361996</v>
      </c>
      <c r="E3018" s="4"/>
      <c r="F3018" s="1"/>
      <c r="G3018" s="1"/>
      <c r="H3018" s="1"/>
      <c r="I3018" s="4"/>
    </row>
    <row r="3019" spans="1:9" x14ac:dyDescent="0.3">
      <c r="A3019" s="3">
        <v>3018000</v>
      </c>
      <c r="B3019" s="4">
        <f t="shared" si="94"/>
        <v>19491.25</v>
      </c>
      <c r="C3019" s="4">
        <f t="shared" si="95"/>
        <v>23460.367770122444</v>
      </c>
      <c r="D3019" s="4">
        <f>Sheet1!$J$56-Sheet2!C3019</f>
        <v>-16284.207164061838</v>
      </c>
      <c r="E3019" s="4"/>
      <c r="F3019" s="1"/>
      <c r="G3019" s="1"/>
      <c r="H3019" s="1"/>
      <c r="I3019" s="4"/>
    </row>
    <row r="3020" spans="1:9" x14ac:dyDescent="0.3">
      <c r="A3020" s="3">
        <v>3019000</v>
      </c>
      <c r="B3020" s="4">
        <f t="shared" si="94"/>
        <v>19497.708333333332</v>
      </c>
      <c r="C3020" s="4">
        <f t="shared" si="95"/>
        <v>23468.141251822286</v>
      </c>
      <c r="D3020" s="4">
        <f>Sheet1!$J$56-Sheet2!C3020</f>
        <v>-16291.98064576168</v>
      </c>
      <c r="E3020" s="4"/>
      <c r="F3020" s="1"/>
      <c r="G3020" s="1"/>
      <c r="H3020" s="1"/>
      <c r="I3020" s="4"/>
    </row>
    <row r="3021" spans="1:9" x14ac:dyDescent="0.3">
      <c r="A3021" s="3">
        <v>3020000</v>
      </c>
      <c r="B3021" s="4">
        <f t="shared" si="94"/>
        <v>19504.166666666668</v>
      </c>
      <c r="C3021" s="4">
        <f t="shared" si="95"/>
        <v>23475.914733522128</v>
      </c>
      <c r="D3021" s="4">
        <f>Sheet1!$J$56-Sheet2!C3021</f>
        <v>-16299.754127461521</v>
      </c>
      <c r="E3021" s="4"/>
      <c r="F3021" s="1"/>
      <c r="G3021" s="1"/>
      <c r="H3021" s="1"/>
      <c r="I3021" s="4"/>
    </row>
    <row r="3022" spans="1:9" x14ac:dyDescent="0.3">
      <c r="A3022" s="3">
        <v>3021000</v>
      </c>
      <c r="B3022" s="4">
        <f t="shared" si="94"/>
        <v>19510.625</v>
      </c>
      <c r="C3022" s="4">
        <f t="shared" si="95"/>
        <v>23483.688215221966</v>
      </c>
      <c r="D3022" s="4">
        <f>Sheet1!$J$56-Sheet2!C3022</f>
        <v>-16307.52760916136</v>
      </c>
      <c r="E3022" s="4"/>
      <c r="F3022" s="1"/>
      <c r="G3022" s="1"/>
      <c r="H3022" s="1"/>
      <c r="I3022" s="4"/>
    </row>
    <row r="3023" spans="1:9" x14ac:dyDescent="0.3">
      <c r="A3023" s="3">
        <v>3022000</v>
      </c>
      <c r="B3023" s="4">
        <f t="shared" si="94"/>
        <v>19517.083333333332</v>
      </c>
      <c r="C3023" s="4">
        <f t="shared" si="95"/>
        <v>23491.461696921811</v>
      </c>
      <c r="D3023" s="4">
        <f>Sheet1!$J$56-Sheet2!C3023</f>
        <v>-16315.301090861205</v>
      </c>
      <c r="E3023" s="4"/>
      <c r="F3023" s="1"/>
      <c r="G3023" s="1"/>
      <c r="H3023" s="1"/>
      <c r="I3023" s="4"/>
    </row>
    <row r="3024" spans="1:9" x14ac:dyDescent="0.3">
      <c r="A3024" s="3">
        <v>3023000</v>
      </c>
      <c r="B3024" s="4">
        <f t="shared" si="94"/>
        <v>19523.541666666668</v>
      </c>
      <c r="C3024" s="4">
        <f t="shared" si="95"/>
        <v>23499.235178621653</v>
      </c>
      <c r="D3024" s="4">
        <f>Sheet1!$J$56-Sheet2!C3024</f>
        <v>-16323.074572561047</v>
      </c>
      <c r="E3024" s="4"/>
      <c r="F3024" s="1"/>
      <c r="G3024" s="1"/>
      <c r="H3024" s="1"/>
      <c r="I3024" s="4"/>
    </row>
    <row r="3025" spans="1:9" x14ac:dyDescent="0.3">
      <c r="A3025" s="3">
        <v>3024000</v>
      </c>
      <c r="B3025" s="4">
        <f t="shared" si="94"/>
        <v>19530</v>
      </c>
      <c r="C3025" s="4">
        <f t="shared" si="95"/>
        <v>23507.008660321495</v>
      </c>
      <c r="D3025" s="4">
        <f>Sheet1!$J$56-Sheet2!C3025</f>
        <v>-16330.848054260889</v>
      </c>
      <c r="E3025" s="4"/>
      <c r="F3025" s="1"/>
      <c r="G3025" s="1"/>
      <c r="H3025" s="1"/>
      <c r="I3025" s="4"/>
    </row>
    <row r="3026" spans="1:9" x14ac:dyDescent="0.3">
      <c r="A3026" s="3">
        <v>3025000</v>
      </c>
      <c r="B3026" s="4">
        <f t="shared" si="94"/>
        <v>19536.458333333332</v>
      </c>
      <c r="C3026" s="4">
        <f t="shared" si="95"/>
        <v>23514.782142021337</v>
      </c>
      <c r="D3026" s="4">
        <f>Sheet1!$J$56-Sheet2!C3026</f>
        <v>-16338.62153596073</v>
      </c>
      <c r="E3026" s="4"/>
      <c r="F3026" s="1"/>
      <c r="G3026" s="1"/>
      <c r="H3026" s="1"/>
      <c r="I3026" s="4"/>
    </row>
    <row r="3027" spans="1:9" x14ac:dyDescent="0.3">
      <c r="A3027" s="3">
        <v>3026000</v>
      </c>
      <c r="B3027" s="4">
        <f t="shared" si="94"/>
        <v>19542.916666666668</v>
      </c>
      <c r="C3027" s="4">
        <f t="shared" si="95"/>
        <v>23522.555623721179</v>
      </c>
      <c r="D3027" s="4">
        <f>Sheet1!$J$56-Sheet2!C3027</f>
        <v>-16346.395017660572</v>
      </c>
      <c r="E3027" s="4"/>
      <c r="F3027" s="1"/>
      <c r="G3027" s="1"/>
      <c r="H3027" s="1"/>
      <c r="I3027" s="4"/>
    </row>
    <row r="3028" spans="1:9" x14ac:dyDescent="0.3">
      <c r="A3028" s="3">
        <v>3027000</v>
      </c>
      <c r="B3028" s="4">
        <f t="shared" si="94"/>
        <v>19549.375</v>
      </c>
      <c r="C3028" s="4">
        <f t="shared" si="95"/>
        <v>23530.32910542102</v>
      </c>
      <c r="D3028" s="4">
        <f>Sheet1!$J$56-Sheet2!C3028</f>
        <v>-16354.168499360414</v>
      </c>
      <c r="E3028" s="4"/>
      <c r="F3028" s="1"/>
      <c r="G3028" s="1"/>
      <c r="H3028" s="1"/>
      <c r="I3028" s="4"/>
    </row>
    <row r="3029" spans="1:9" x14ac:dyDescent="0.3">
      <c r="A3029" s="3">
        <v>3028000</v>
      </c>
      <c r="B3029" s="4">
        <f t="shared" si="94"/>
        <v>19555.833333333332</v>
      </c>
      <c r="C3029" s="4">
        <f t="shared" si="95"/>
        <v>23538.102587120862</v>
      </c>
      <c r="D3029" s="4">
        <f>Sheet1!$J$56-Sheet2!C3029</f>
        <v>-16361.941981060256</v>
      </c>
      <c r="E3029" s="4"/>
      <c r="F3029" s="1"/>
      <c r="G3029" s="1"/>
      <c r="H3029" s="1"/>
      <c r="I3029" s="4"/>
    </row>
    <row r="3030" spans="1:9" x14ac:dyDescent="0.3">
      <c r="A3030" s="3">
        <v>3029000</v>
      </c>
      <c r="B3030" s="4">
        <f t="shared" si="94"/>
        <v>19562.291666666668</v>
      </c>
      <c r="C3030" s="4">
        <f t="shared" si="95"/>
        <v>23545.876068820704</v>
      </c>
      <c r="D3030" s="4">
        <f>Sheet1!$J$56-Sheet2!C3030</f>
        <v>-16369.715462760098</v>
      </c>
      <c r="E3030" s="4"/>
      <c r="F3030" s="1"/>
      <c r="G3030" s="1"/>
      <c r="H3030" s="1"/>
      <c r="I3030" s="4"/>
    </row>
    <row r="3031" spans="1:9" x14ac:dyDescent="0.3">
      <c r="A3031" s="3">
        <v>3030000</v>
      </c>
      <c r="B3031" s="4">
        <f t="shared" si="94"/>
        <v>19568.75</v>
      </c>
      <c r="C3031" s="4">
        <f t="shared" si="95"/>
        <v>23553.649550520546</v>
      </c>
      <c r="D3031" s="4">
        <f>Sheet1!$J$56-Sheet2!C3031</f>
        <v>-16377.488944459939</v>
      </c>
      <c r="E3031" s="4"/>
      <c r="F3031" s="1"/>
      <c r="G3031" s="1"/>
      <c r="H3031" s="1"/>
      <c r="I3031" s="4"/>
    </row>
    <row r="3032" spans="1:9" x14ac:dyDescent="0.3">
      <c r="A3032" s="3">
        <v>3031000</v>
      </c>
      <c r="B3032" s="4">
        <f t="shared" si="94"/>
        <v>19575.208333333332</v>
      </c>
      <c r="C3032" s="4">
        <f t="shared" si="95"/>
        <v>23561.423032220388</v>
      </c>
      <c r="D3032" s="4">
        <f>Sheet1!$J$56-Sheet2!C3032</f>
        <v>-16385.262426159781</v>
      </c>
      <c r="E3032" s="4"/>
      <c r="F3032" s="1"/>
      <c r="G3032" s="1"/>
      <c r="H3032" s="1"/>
      <c r="I3032" s="4"/>
    </row>
    <row r="3033" spans="1:9" x14ac:dyDescent="0.3">
      <c r="A3033" s="3">
        <v>3032000</v>
      </c>
      <c r="B3033" s="4">
        <f t="shared" si="94"/>
        <v>19581.666666666668</v>
      </c>
      <c r="C3033" s="4">
        <f t="shared" si="95"/>
        <v>23569.196513920226</v>
      </c>
      <c r="D3033" s="4">
        <f>Sheet1!$J$56-Sheet2!C3033</f>
        <v>-16393.035907859619</v>
      </c>
      <c r="E3033" s="4"/>
      <c r="F3033" s="1"/>
      <c r="G3033" s="1"/>
      <c r="H3033" s="1"/>
      <c r="I3033" s="4"/>
    </row>
    <row r="3034" spans="1:9" x14ac:dyDescent="0.3">
      <c r="A3034" s="3">
        <v>3033000</v>
      </c>
      <c r="B3034" s="4">
        <f t="shared" si="94"/>
        <v>19588.125</v>
      </c>
      <c r="C3034" s="4">
        <f t="shared" si="95"/>
        <v>23576.969995620071</v>
      </c>
      <c r="D3034" s="4">
        <f>Sheet1!$J$56-Sheet2!C3034</f>
        <v>-16400.809389559465</v>
      </c>
      <c r="E3034" s="4"/>
      <c r="F3034" s="1"/>
      <c r="G3034" s="1"/>
      <c r="H3034" s="1"/>
      <c r="I3034" s="4"/>
    </row>
    <row r="3035" spans="1:9" x14ac:dyDescent="0.3">
      <c r="A3035" s="3">
        <v>3034000</v>
      </c>
      <c r="B3035" s="4">
        <f t="shared" si="94"/>
        <v>19594.583333333332</v>
      </c>
      <c r="C3035" s="4">
        <f t="shared" si="95"/>
        <v>23584.743477319913</v>
      </c>
      <c r="D3035" s="4">
        <f>Sheet1!$J$56-Sheet2!C3035</f>
        <v>-16408.582871259307</v>
      </c>
      <c r="E3035" s="4"/>
      <c r="F3035" s="1"/>
      <c r="G3035" s="1"/>
      <c r="H3035" s="1"/>
      <c r="I3035" s="4"/>
    </row>
    <row r="3036" spans="1:9" x14ac:dyDescent="0.3">
      <c r="A3036" s="3">
        <v>3035000</v>
      </c>
      <c r="B3036" s="4">
        <f t="shared" si="94"/>
        <v>19601.041666666668</v>
      </c>
      <c r="C3036" s="4">
        <f t="shared" si="95"/>
        <v>23592.516959019751</v>
      </c>
      <c r="D3036" s="4">
        <f>Sheet1!$J$56-Sheet2!C3036</f>
        <v>-16416.356352959145</v>
      </c>
      <c r="E3036" s="4"/>
      <c r="F3036" s="1"/>
      <c r="G3036" s="1"/>
      <c r="H3036" s="1"/>
      <c r="I3036" s="4"/>
    </row>
    <row r="3037" spans="1:9" x14ac:dyDescent="0.3">
      <c r="A3037" s="3">
        <v>3036000</v>
      </c>
      <c r="B3037" s="4">
        <f t="shared" si="94"/>
        <v>19607.5</v>
      </c>
      <c r="C3037" s="4">
        <f t="shared" si="95"/>
        <v>23600.290440719597</v>
      </c>
      <c r="D3037" s="4">
        <f>Sheet1!$J$56-Sheet2!C3037</f>
        <v>-16424.12983465899</v>
      </c>
      <c r="E3037" s="4"/>
      <c r="F3037" s="1"/>
      <c r="G3037" s="1"/>
      <c r="H3037" s="1"/>
      <c r="I3037" s="4"/>
    </row>
    <row r="3038" spans="1:9" x14ac:dyDescent="0.3">
      <c r="A3038" s="3">
        <v>3037000</v>
      </c>
      <c r="B3038" s="4">
        <f t="shared" si="94"/>
        <v>19613.958333333332</v>
      </c>
      <c r="C3038" s="4">
        <f t="shared" si="95"/>
        <v>23608.063922419438</v>
      </c>
      <c r="D3038" s="4">
        <f>Sheet1!$J$56-Sheet2!C3038</f>
        <v>-16431.903316358832</v>
      </c>
      <c r="E3038" s="4"/>
      <c r="F3038" s="1"/>
      <c r="G3038" s="1"/>
      <c r="H3038" s="1"/>
      <c r="I3038" s="4"/>
    </row>
    <row r="3039" spans="1:9" x14ac:dyDescent="0.3">
      <c r="A3039" s="3">
        <v>3038000</v>
      </c>
      <c r="B3039" s="4">
        <f t="shared" si="94"/>
        <v>19620.416666666668</v>
      </c>
      <c r="C3039" s="4">
        <f t="shared" si="95"/>
        <v>23615.83740411928</v>
      </c>
      <c r="D3039" s="4">
        <f>Sheet1!$J$56-Sheet2!C3039</f>
        <v>-16439.676798058674</v>
      </c>
      <c r="E3039" s="4"/>
      <c r="F3039" s="1"/>
      <c r="G3039" s="1"/>
      <c r="H3039" s="1"/>
      <c r="I3039" s="4"/>
    </row>
    <row r="3040" spans="1:9" x14ac:dyDescent="0.3">
      <c r="A3040" s="3">
        <v>3039000</v>
      </c>
      <c r="B3040" s="4">
        <f t="shared" si="94"/>
        <v>19626.875</v>
      </c>
      <c r="C3040" s="4">
        <f t="shared" si="95"/>
        <v>23623.610885819122</v>
      </c>
      <c r="D3040" s="4">
        <f>Sheet1!$J$56-Sheet2!C3040</f>
        <v>-16447.450279758516</v>
      </c>
      <c r="E3040" s="4"/>
      <c r="F3040" s="1"/>
      <c r="G3040" s="1"/>
      <c r="H3040" s="1"/>
      <c r="I3040" s="4"/>
    </row>
    <row r="3041" spans="1:9" x14ac:dyDescent="0.3">
      <c r="A3041" s="3">
        <v>3040000</v>
      </c>
      <c r="B3041" s="4">
        <f t="shared" si="94"/>
        <v>19633.333333333332</v>
      </c>
      <c r="C3041" s="4">
        <f t="shared" si="95"/>
        <v>23631.38436751896</v>
      </c>
      <c r="D3041" s="4">
        <f>Sheet1!$J$56-Sheet2!C3041</f>
        <v>-16455.223761458354</v>
      </c>
      <c r="E3041" s="4"/>
      <c r="F3041" s="1"/>
      <c r="G3041" s="1"/>
      <c r="H3041" s="1"/>
      <c r="I3041" s="4"/>
    </row>
    <row r="3042" spans="1:9" x14ac:dyDescent="0.3">
      <c r="A3042" s="3">
        <v>3041000</v>
      </c>
      <c r="B3042" s="4">
        <f t="shared" si="94"/>
        <v>19639.791666666668</v>
      </c>
      <c r="C3042" s="4">
        <f t="shared" si="95"/>
        <v>23639.157849218805</v>
      </c>
      <c r="D3042" s="4">
        <f>Sheet1!$J$56-Sheet2!C3042</f>
        <v>-16462.997243158199</v>
      </c>
      <c r="E3042" s="4"/>
      <c r="F3042" s="1"/>
      <c r="G3042" s="1"/>
      <c r="H3042" s="1"/>
      <c r="I3042" s="4"/>
    </row>
    <row r="3043" spans="1:9" x14ac:dyDescent="0.3">
      <c r="A3043" s="3">
        <v>3042000</v>
      </c>
      <c r="B3043" s="4">
        <f t="shared" si="94"/>
        <v>19646.25</v>
      </c>
      <c r="C3043" s="4">
        <f t="shared" si="95"/>
        <v>23646.931330918647</v>
      </c>
      <c r="D3043" s="4">
        <f>Sheet1!$J$56-Sheet2!C3043</f>
        <v>-16470.770724858041</v>
      </c>
      <c r="E3043" s="4"/>
      <c r="F3043" s="1"/>
      <c r="G3043" s="1"/>
      <c r="H3043" s="1"/>
      <c r="I3043" s="4"/>
    </row>
    <row r="3044" spans="1:9" x14ac:dyDescent="0.3">
      <c r="A3044" s="3">
        <v>3043000</v>
      </c>
      <c r="B3044" s="4">
        <f t="shared" si="94"/>
        <v>19652.708333333332</v>
      </c>
      <c r="C3044" s="4">
        <f t="shared" si="95"/>
        <v>23654.704812618485</v>
      </c>
      <c r="D3044" s="4">
        <f>Sheet1!$J$56-Sheet2!C3044</f>
        <v>-16478.544206557879</v>
      </c>
      <c r="E3044" s="4"/>
      <c r="F3044" s="1"/>
      <c r="G3044" s="1"/>
      <c r="H3044" s="1"/>
      <c r="I3044" s="4"/>
    </row>
    <row r="3045" spans="1:9" x14ac:dyDescent="0.3">
      <c r="A3045" s="3">
        <v>3044000</v>
      </c>
      <c r="B3045" s="4">
        <f t="shared" si="94"/>
        <v>19659.166666666668</v>
      </c>
      <c r="C3045" s="4">
        <f t="shared" si="95"/>
        <v>23662.478294318331</v>
      </c>
      <c r="D3045" s="4">
        <f>Sheet1!$J$56-Sheet2!C3045</f>
        <v>-16486.317688257725</v>
      </c>
      <c r="E3045" s="4"/>
      <c r="F3045" s="1"/>
      <c r="G3045" s="1"/>
      <c r="H3045" s="1"/>
      <c r="I3045" s="4"/>
    </row>
    <row r="3046" spans="1:9" x14ac:dyDescent="0.3">
      <c r="A3046" s="3">
        <v>3045000</v>
      </c>
      <c r="B3046" s="4">
        <f t="shared" si="94"/>
        <v>19665.625</v>
      </c>
      <c r="C3046" s="4">
        <f t="shared" si="95"/>
        <v>23670.251776018173</v>
      </c>
      <c r="D3046" s="4">
        <f>Sheet1!$J$56-Sheet2!C3046</f>
        <v>-16494.091169957566</v>
      </c>
      <c r="E3046" s="4"/>
      <c r="F3046" s="1"/>
      <c r="G3046" s="1"/>
      <c r="H3046" s="1"/>
      <c r="I3046" s="4"/>
    </row>
    <row r="3047" spans="1:9" x14ac:dyDescent="0.3">
      <c r="A3047" s="3">
        <v>3046000</v>
      </c>
      <c r="B3047" s="4">
        <f t="shared" si="94"/>
        <v>19672.083333333332</v>
      </c>
      <c r="C3047" s="4">
        <f t="shared" si="95"/>
        <v>23678.025257718011</v>
      </c>
      <c r="D3047" s="4">
        <f>Sheet1!$J$56-Sheet2!C3047</f>
        <v>-16501.864651657404</v>
      </c>
      <c r="E3047" s="4"/>
      <c r="F3047" s="1"/>
      <c r="G3047" s="1"/>
      <c r="H3047" s="1"/>
      <c r="I3047" s="4"/>
    </row>
    <row r="3048" spans="1:9" x14ac:dyDescent="0.3">
      <c r="A3048" s="3">
        <v>3047000</v>
      </c>
      <c r="B3048" s="4">
        <f t="shared" si="94"/>
        <v>19678.541666666668</v>
      </c>
      <c r="C3048" s="4">
        <f t="shared" si="95"/>
        <v>23685.798739417856</v>
      </c>
      <c r="D3048" s="4">
        <f>Sheet1!$J$56-Sheet2!C3048</f>
        <v>-16509.63813335725</v>
      </c>
      <c r="E3048" s="4"/>
      <c r="F3048" s="1"/>
      <c r="G3048" s="1"/>
      <c r="H3048" s="1"/>
      <c r="I3048" s="4"/>
    </row>
    <row r="3049" spans="1:9" x14ac:dyDescent="0.3">
      <c r="A3049" s="3">
        <v>3048000</v>
      </c>
      <c r="B3049" s="4">
        <f t="shared" si="94"/>
        <v>19685</v>
      </c>
      <c r="C3049" s="4">
        <f t="shared" si="95"/>
        <v>23693.572221117698</v>
      </c>
      <c r="D3049" s="4">
        <f>Sheet1!$J$56-Sheet2!C3049</f>
        <v>-16517.411615057092</v>
      </c>
      <c r="E3049" s="4"/>
      <c r="F3049" s="1"/>
      <c r="G3049" s="1"/>
      <c r="H3049" s="1"/>
      <c r="I3049" s="4"/>
    </row>
    <row r="3050" spans="1:9" x14ac:dyDescent="0.3">
      <c r="A3050" s="3">
        <v>3049000</v>
      </c>
      <c r="B3050" s="4">
        <f t="shared" si="94"/>
        <v>19691.458333333332</v>
      </c>
      <c r="C3050" s="4">
        <f t="shared" si="95"/>
        <v>23701.345702817536</v>
      </c>
      <c r="D3050" s="4">
        <f>Sheet1!$J$56-Sheet2!C3050</f>
        <v>-16525.18509675693</v>
      </c>
      <c r="E3050" s="4"/>
      <c r="F3050" s="1"/>
      <c r="G3050" s="1"/>
      <c r="H3050" s="1"/>
      <c r="I3050" s="4"/>
    </row>
    <row r="3051" spans="1:9" x14ac:dyDescent="0.3">
      <c r="A3051" s="3">
        <v>3050000</v>
      </c>
      <c r="B3051" s="4">
        <f t="shared" si="94"/>
        <v>19697.916666666668</v>
      </c>
      <c r="C3051" s="4">
        <f t="shared" si="95"/>
        <v>23709.119184517382</v>
      </c>
      <c r="D3051" s="4">
        <f>Sheet1!$J$56-Sheet2!C3051</f>
        <v>-16532.958578456775</v>
      </c>
      <c r="E3051" s="4"/>
      <c r="F3051" s="1"/>
      <c r="G3051" s="1"/>
      <c r="H3051" s="1"/>
      <c r="I3051" s="4"/>
    </row>
    <row r="3052" spans="1:9" x14ac:dyDescent="0.3">
      <c r="A3052" s="3">
        <v>3051000</v>
      </c>
      <c r="B3052" s="4">
        <f t="shared" si="94"/>
        <v>19704.375</v>
      </c>
      <c r="C3052" s="4">
        <f t="shared" si="95"/>
        <v>23716.89266621722</v>
      </c>
      <c r="D3052" s="4">
        <f>Sheet1!$J$56-Sheet2!C3052</f>
        <v>-16540.732060156613</v>
      </c>
      <c r="E3052" s="4"/>
      <c r="F3052" s="1"/>
      <c r="G3052" s="1"/>
      <c r="H3052" s="1"/>
      <c r="I3052" s="4"/>
    </row>
    <row r="3053" spans="1:9" x14ac:dyDescent="0.3">
      <c r="A3053" s="3">
        <v>3052000</v>
      </c>
      <c r="B3053" s="4">
        <f t="shared" si="94"/>
        <v>19710.833333333332</v>
      </c>
      <c r="C3053" s="4">
        <f t="shared" si="95"/>
        <v>23724.666147917062</v>
      </c>
      <c r="D3053" s="4">
        <f>Sheet1!$J$56-Sheet2!C3053</f>
        <v>-16548.505541856455</v>
      </c>
      <c r="E3053" s="4"/>
      <c r="F3053" s="1"/>
      <c r="G3053" s="1"/>
      <c r="H3053" s="1"/>
      <c r="I3053" s="4"/>
    </row>
    <row r="3054" spans="1:9" x14ac:dyDescent="0.3">
      <c r="A3054" s="3">
        <v>3053000</v>
      </c>
      <c r="B3054" s="4">
        <f t="shared" si="94"/>
        <v>19717.291666666668</v>
      </c>
      <c r="C3054" s="4">
        <f t="shared" si="95"/>
        <v>23732.439629616907</v>
      </c>
      <c r="D3054" s="4">
        <f>Sheet1!$J$56-Sheet2!C3054</f>
        <v>-16556.279023556301</v>
      </c>
      <c r="E3054" s="4"/>
      <c r="F3054" s="1"/>
      <c r="G3054" s="1"/>
      <c r="H3054" s="1"/>
      <c r="I3054" s="4"/>
    </row>
    <row r="3055" spans="1:9" x14ac:dyDescent="0.3">
      <c r="A3055" s="3">
        <v>3054000</v>
      </c>
      <c r="B3055" s="4">
        <f t="shared" si="94"/>
        <v>19723.75</v>
      </c>
      <c r="C3055" s="4">
        <f t="shared" si="95"/>
        <v>23740.213111316745</v>
      </c>
      <c r="D3055" s="4">
        <f>Sheet1!$J$56-Sheet2!C3055</f>
        <v>-16564.052505256139</v>
      </c>
      <c r="E3055" s="4"/>
      <c r="F3055" s="1"/>
      <c r="G3055" s="1"/>
      <c r="H3055" s="1"/>
      <c r="I3055" s="4"/>
    </row>
    <row r="3056" spans="1:9" x14ac:dyDescent="0.3">
      <c r="A3056" s="3">
        <v>3055000</v>
      </c>
      <c r="B3056" s="4">
        <f t="shared" si="94"/>
        <v>19730.208333333332</v>
      </c>
      <c r="C3056" s="4">
        <f t="shared" si="95"/>
        <v>23747.986593016591</v>
      </c>
      <c r="D3056" s="4">
        <f>Sheet1!$J$56-Sheet2!C3056</f>
        <v>-16571.825986955984</v>
      </c>
      <c r="E3056" s="4"/>
      <c r="F3056" s="1"/>
      <c r="G3056" s="1"/>
      <c r="H3056" s="1"/>
      <c r="I3056" s="4"/>
    </row>
    <row r="3057" spans="1:9" x14ac:dyDescent="0.3">
      <c r="A3057" s="3">
        <v>3056000</v>
      </c>
      <c r="B3057" s="4">
        <f t="shared" si="94"/>
        <v>19736.666666666668</v>
      </c>
      <c r="C3057" s="4">
        <f t="shared" si="95"/>
        <v>23755.760074716432</v>
      </c>
      <c r="D3057" s="4">
        <f>Sheet1!$J$56-Sheet2!C3057</f>
        <v>-16579.599468655826</v>
      </c>
      <c r="E3057" s="4"/>
      <c r="F3057" s="1"/>
      <c r="G3057" s="1"/>
      <c r="H3057" s="1"/>
      <c r="I3057" s="4"/>
    </row>
    <row r="3058" spans="1:9" x14ac:dyDescent="0.3">
      <c r="A3058" s="3">
        <v>3057000</v>
      </c>
      <c r="B3058" s="4">
        <f t="shared" si="94"/>
        <v>19743.125</v>
      </c>
      <c r="C3058" s="4">
        <f t="shared" si="95"/>
        <v>23763.533556416271</v>
      </c>
      <c r="D3058" s="4">
        <f>Sheet1!$J$56-Sheet2!C3058</f>
        <v>-16587.372950355664</v>
      </c>
      <c r="E3058" s="4"/>
      <c r="F3058" s="1"/>
      <c r="G3058" s="1"/>
      <c r="H3058" s="1"/>
      <c r="I3058" s="4"/>
    </row>
    <row r="3059" spans="1:9" x14ac:dyDescent="0.3">
      <c r="A3059" s="3">
        <v>3058000</v>
      </c>
      <c r="B3059" s="4">
        <f t="shared" si="94"/>
        <v>19749.583333333332</v>
      </c>
      <c r="C3059" s="4">
        <f t="shared" si="95"/>
        <v>23771.307038116116</v>
      </c>
      <c r="D3059" s="4">
        <f>Sheet1!$J$56-Sheet2!C3059</f>
        <v>-16595.14643205551</v>
      </c>
      <c r="E3059" s="4"/>
      <c r="F3059" s="1"/>
      <c r="G3059" s="1"/>
      <c r="H3059" s="1"/>
      <c r="I3059" s="4"/>
    </row>
    <row r="3060" spans="1:9" x14ac:dyDescent="0.3">
      <c r="A3060" s="3">
        <v>3059000</v>
      </c>
      <c r="B3060" s="4">
        <f t="shared" si="94"/>
        <v>19756.041666666668</v>
      </c>
      <c r="C3060" s="4">
        <f t="shared" si="95"/>
        <v>23779.080519815958</v>
      </c>
      <c r="D3060" s="4">
        <f>Sheet1!$J$56-Sheet2!C3060</f>
        <v>-16602.919913755351</v>
      </c>
      <c r="E3060" s="4"/>
      <c r="F3060" s="1"/>
      <c r="G3060" s="1"/>
      <c r="H3060" s="1"/>
      <c r="I3060" s="4"/>
    </row>
    <row r="3061" spans="1:9" x14ac:dyDescent="0.3">
      <c r="A3061" s="3">
        <v>3060000</v>
      </c>
      <c r="B3061" s="4">
        <f t="shared" si="94"/>
        <v>19762.5</v>
      </c>
      <c r="C3061" s="4">
        <f t="shared" si="95"/>
        <v>23786.854001515796</v>
      </c>
      <c r="D3061" s="4">
        <f>Sheet1!$J$56-Sheet2!C3061</f>
        <v>-16610.69339545519</v>
      </c>
      <c r="E3061" s="4"/>
      <c r="F3061" s="1"/>
      <c r="G3061" s="1"/>
      <c r="H3061" s="1"/>
      <c r="I3061" s="4"/>
    </row>
    <row r="3062" spans="1:9" x14ac:dyDescent="0.3">
      <c r="A3062" s="3">
        <v>3061000</v>
      </c>
      <c r="B3062" s="4">
        <f t="shared" si="94"/>
        <v>19768.958333333332</v>
      </c>
      <c r="C3062" s="4">
        <f t="shared" si="95"/>
        <v>23794.627483215641</v>
      </c>
      <c r="D3062" s="4">
        <f>Sheet1!$J$56-Sheet2!C3062</f>
        <v>-16618.466877155035</v>
      </c>
      <c r="E3062" s="4"/>
      <c r="F3062" s="1"/>
      <c r="G3062" s="1"/>
      <c r="H3062" s="1"/>
      <c r="I3062" s="4"/>
    </row>
    <row r="3063" spans="1:9" x14ac:dyDescent="0.3">
      <c r="A3063" s="3">
        <v>3062000</v>
      </c>
      <c r="B3063" s="4">
        <f t="shared" si="94"/>
        <v>19775.416666666668</v>
      </c>
      <c r="C3063" s="4">
        <f t="shared" si="95"/>
        <v>23802.40096491548</v>
      </c>
      <c r="D3063" s="4">
        <f>Sheet1!$J$56-Sheet2!C3063</f>
        <v>-16626.240358854873</v>
      </c>
      <c r="E3063" s="4"/>
      <c r="F3063" s="1"/>
      <c r="G3063" s="1"/>
      <c r="H3063" s="1"/>
      <c r="I3063" s="4"/>
    </row>
    <row r="3064" spans="1:9" x14ac:dyDescent="0.3">
      <c r="A3064" s="3">
        <v>3063000</v>
      </c>
      <c r="B3064" s="4">
        <f t="shared" si="94"/>
        <v>19781.875</v>
      </c>
      <c r="C3064" s="4">
        <f t="shared" si="95"/>
        <v>23810.174446615321</v>
      </c>
      <c r="D3064" s="4">
        <f>Sheet1!$J$56-Sheet2!C3064</f>
        <v>-16634.013840554715</v>
      </c>
      <c r="E3064" s="4"/>
      <c r="F3064" s="1"/>
      <c r="G3064" s="1"/>
      <c r="H3064" s="1"/>
      <c r="I3064" s="4"/>
    </row>
    <row r="3065" spans="1:9" x14ac:dyDescent="0.3">
      <c r="A3065" s="3">
        <v>3064000</v>
      </c>
      <c r="B3065" s="4">
        <f t="shared" si="94"/>
        <v>19788.333333333332</v>
      </c>
      <c r="C3065" s="4">
        <f t="shared" si="95"/>
        <v>23817.947928315167</v>
      </c>
      <c r="D3065" s="4">
        <f>Sheet1!$J$56-Sheet2!C3065</f>
        <v>-16641.78732225456</v>
      </c>
      <c r="E3065" s="4"/>
      <c r="F3065" s="1"/>
      <c r="G3065" s="1"/>
      <c r="H3065" s="1"/>
      <c r="I3065" s="4"/>
    </row>
    <row r="3066" spans="1:9" x14ac:dyDescent="0.3">
      <c r="A3066" s="3">
        <v>3065000</v>
      </c>
      <c r="B3066" s="4">
        <f t="shared" si="94"/>
        <v>19794.791666666668</v>
      </c>
      <c r="C3066" s="4">
        <f t="shared" si="95"/>
        <v>23825.721410015005</v>
      </c>
      <c r="D3066" s="4">
        <f>Sheet1!$J$56-Sheet2!C3066</f>
        <v>-16649.560803954399</v>
      </c>
      <c r="E3066" s="4"/>
      <c r="F3066" s="1"/>
      <c r="G3066" s="1"/>
      <c r="H3066" s="1"/>
      <c r="I3066" s="4"/>
    </row>
    <row r="3067" spans="1:9" x14ac:dyDescent="0.3">
      <c r="A3067" s="3">
        <v>3066000</v>
      </c>
      <c r="B3067" s="4">
        <f t="shared" si="94"/>
        <v>19801.25</v>
      </c>
      <c r="C3067" s="4">
        <f t="shared" si="95"/>
        <v>23833.494891714847</v>
      </c>
      <c r="D3067" s="4">
        <f>Sheet1!$J$56-Sheet2!C3067</f>
        <v>-16657.33428565424</v>
      </c>
      <c r="E3067" s="4"/>
      <c r="F3067" s="1"/>
      <c r="G3067" s="1"/>
      <c r="H3067" s="1"/>
      <c r="I3067" s="4"/>
    </row>
    <row r="3068" spans="1:9" x14ac:dyDescent="0.3">
      <c r="A3068" s="3">
        <v>3067000</v>
      </c>
      <c r="B3068" s="4">
        <f t="shared" si="94"/>
        <v>19807.708333333332</v>
      </c>
      <c r="C3068" s="4">
        <f t="shared" si="95"/>
        <v>23841.268373414692</v>
      </c>
      <c r="D3068" s="4">
        <f>Sheet1!$J$56-Sheet2!C3068</f>
        <v>-16665.107767354086</v>
      </c>
      <c r="E3068" s="4"/>
      <c r="F3068" s="1"/>
      <c r="G3068" s="1"/>
      <c r="H3068" s="1"/>
      <c r="I3068" s="4"/>
    </row>
    <row r="3069" spans="1:9" x14ac:dyDescent="0.3">
      <c r="A3069" s="3">
        <v>3068000</v>
      </c>
      <c r="B3069" s="4">
        <f t="shared" si="94"/>
        <v>19814.166666666668</v>
      </c>
      <c r="C3069" s="4">
        <f t="shared" si="95"/>
        <v>23849.04185511453</v>
      </c>
      <c r="D3069" s="4">
        <f>Sheet1!$J$56-Sheet2!C3069</f>
        <v>-16672.881249053924</v>
      </c>
      <c r="E3069" s="4"/>
      <c r="F3069" s="1"/>
      <c r="G3069" s="1"/>
      <c r="H3069" s="1"/>
      <c r="I3069" s="4"/>
    </row>
    <row r="3070" spans="1:9" x14ac:dyDescent="0.3">
      <c r="A3070" s="3">
        <v>3069000</v>
      </c>
      <c r="B3070" s="4">
        <f t="shared" si="94"/>
        <v>19820.625</v>
      </c>
      <c r="C3070" s="4">
        <f t="shared" si="95"/>
        <v>23856.815336814372</v>
      </c>
      <c r="D3070" s="4">
        <f>Sheet1!$J$56-Sheet2!C3070</f>
        <v>-16680.654730753766</v>
      </c>
      <c r="E3070" s="4"/>
      <c r="F3070" s="1"/>
      <c r="G3070" s="1"/>
      <c r="H3070" s="1"/>
      <c r="I3070" s="4"/>
    </row>
    <row r="3071" spans="1:9" x14ac:dyDescent="0.3">
      <c r="A3071" s="3">
        <v>3070000</v>
      </c>
      <c r="B3071" s="4">
        <f t="shared" si="94"/>
        <v>19827.083333333332</v>
      </c>
      <c r="C3071" s="4">
        <f t="shared" si="95"/>
        <v>23864.588818514218</v>
      </c>
      <c r="D3071" s="4">
        <f>Sheet1!$J$56-Sheet2!C3071</f>
        <v>-16688.428212453611</v>
      </c>
      <c r="E3071" s="4"/>
      <c r="F3071" s="1"/>
      <c r="G3071" s="1"/>
      <c r="H3071" s="1"/>
      <c r="I3071" s="4"/>
    </row>
    <row r="3072" spans="1:9" x14ac:dyDescent="0.3">
      <c r="A3072" s="3">
        <v>3071000</v>
      </c>
      <c r="B3072" s="4">
        <f t="shared" si="94"/>
        <v>19833.541666666668</v>
      </c>
      <c r="C3072" s="4">
        <f t="shared" si="95"/>
        <v>23872.362300214056</v>
      </c>
      <c r="D3072" s="4">
        <f>Sheet1!$J$56-Sheet2!C3072</f>
        <v>-16696.201694153449</v>
      </c>
      <c r="E3072" s="4"/>
      <c r="F3072" s="1"/>
      <c r="G3072" s="1"/>
      <c r="H3072" s="1"/>
      <c r="I3072" s="4"/>
    </row>
    <row r="3073" spans="1:9" x14ac:dyDescent="0.3">
      <c r="A3073" s="3">
        <v>3072000</v>
      </c>
      <c r="B3073" s="4">
        <f t="shared" si="94"/>
        <v>19840</v>
      </c>
      <c r="C3073" s="4">
        <f t="shared" si="95"/>
        <v>23880.135781913901</v>
      </c>
      <c r="D3073" s="4">
        <f>Sheet1!$J$56-Sheet2!C3073</f>
        <v>-16703.975175853295</v>
      </c>
      <c r="E3073" s="4"/>
      <c r="F3073" s="1"/>
      <c r="G3073" s="1"/>
      <c r="H3073" s="1"/>
      <c r="I3073" s="4"/>
    </row>
    <row r="3074" spans="1:9" x14ac:dyDescent="0.3">
      <c r="A3074" s="3">
        <v>3073000</v>
      </c>
      <c r="B3074" s="4">
        <f t="shared" si="94"/>
        <v>19846.458333333332</v>
      </c>
      <c r="C3074" s="4">
        <f t="shared" si="95"/>
        <v>23887.909263613739</v>
      </c>
      <c r="D3074" s="4">
        <f>Sheet1!$J$56-Sheet2!C3074</f>
        <v>-16711.748657553133</v>
      </c>
      <c r="E3074" s="4"/>
      <c r="F3074" s="1"/>
      <c r="G3074" s="1"/>
      <c r="H3074" s="1"/>
      <c r="I3074" s="4"/>
    </row>
    <row r="3075" spans="1:9" x14ac:dyDescent="0.3">
      <c r="A3075" s="3">
        <v>3074000</v>
      </c>
      <c r="B3075" s="4">
        <f t="shared" ref="B3075:B3138" si="96">A3075*$B$1/12</f>
        <v>19852.916666666668</v>
      </c>
      <c r="C3075" s="4">
        <f t="shared" ref="C3075:C3138" si="97">-PMT($C$1/12,$D$1*12,A3075)</f>
        <v>23895.682745313581</v>
      </c>
      <c r="D3075" s="4">
        <f>Sheet1!$J$56-Sheet2!C3075</f>
        <v>-16719.522139252975</v>
      </c>
      <c r="E3075" s="4"/>
      <c r="F3075" s="1"/>
      <c r="G3075" s="1"/>
      <c r="H3075" s="1"/>
      <c r="I3075" s="4"/>
    </row>
    <row r="3076" spans="1:9" x14ac:dyDescent="0.3">
      <c r="A3076" s="3">
        <v>3075000</v>
      </c>
      <c r="B3076" s="4">
        <f t="shared" si="96"/>
        <v>19859.375</v>
      </c>
      <c r="C3076" s="4">
        <f t="shared" si="97"/>
        <v>23903.456227013427</v>
      </c>
      <c r="D3076" s="4">
        <f>Sheet1!$J$56-Sheet2!C3076</f>
        <v>-16727.29562095282</v>
      </c>
      <c r="E3076" s="4"/>
      <c r="F3076" s="1"/>
      <c r="G3076" s="1"/>
      <c r="H3076" s="1"/>
      <c r="I3076" s="4"/>
    </row>
    <row r="3077" spans="1:9" x14ac:dyDescent="0.3">
      <c r="A3077" s="3">
        <v>3076000</v>
      </c>
      <c r="B3077" s="4">
        <f t="shared" si="96"/>
        <v>19865.833333333332</v>
      </c>
      <c r="C3077" s="4">
        <f t="shared" si="97"/>
        <v>23911.229708713265</v>
      </c>
      <c r="D3077" s="4">
        <f>Sheet1!$J$56-Sheet2!C3077</f>
        <v>-16735.069102652658</v>
      </c>
      <c r="E3077" s="4"/>
      <c r="F3077" s="1"/>
      <c r="G3077" s="1"/>
      <c r="H3077" s="1"/>
      <c r="I3077" s="4"/>
    </row>
    <row r="3078" spans="1:9" x14ac:dyDescent="0.3">
      <c r="A3078" s="3">
        <v>3077000</v>
      </c>
      <c r="B3078" s="4">
        <f t="shared" si="96"/>
        <v>19872.291666666668</v>
      </c>
      <c r="C3078" s="4">
        <f t="shared" si="97"/>
        <v>23919.003190413106</v>
      </c>
      <c r="D3078" s="4">
        <f>Sheet1!$J$56-Sheet2!C3078</f>
        <v>-16742.8425843525</v>
      </c>
      <c r="E3078" s="4"/>
      <c r="F3078" s="1"/>
      <c r="G3078" s="1"/>
      <c r="H3078" s="1"/>
      <c r="I3078" s="4"/>
    </row>
    <row r="3079" spans="1:9" x14ac:dyDescent="0.3">
      <c r="A3079" s="3">
        <v>3078000</v>
      </c>
      <c r="B3079" s="4">
        <f t="shared" si="96"/>
        <v>19878.75</v>
      </c>
      <c r="C3079" s="4">
        <f t="shared" si="97"/>
        <v>23926.776672112952</v>
      </c>
      <c r="D3079" s="4">
        <f>Sheet1!$J$56-Sheet2!C3079</f>
        <v>-16750.616066052346</v>
      </c>
      <c r="E3079" s="4"/>
      <c r="F3079" s="1"/>
      <c r="G3079" s="1"/>
      <c r="H3079" s="1"/>
      <c r="I3079" s="4"/>
    </row>
    <row r="3080" spans="1:9" x14ac:dyDescent="0.3">
      <c r="A3080" s="3">
        <v>3079000</v>
      </c>
      <c r="B3080" s="4">
        <f t="shared" si="96"/>
        <v>19885.208333333332</v>
      </c>
      <c r="C3080" s="4">
        <f t="shared" si="97"/>
        <v>23934.55015381279</v>
      </c>
      <c r="D3080" s="4">
        <f>Sheet1!$J$56-Sheet2!C3080</f>
        <v>-16758.389547752184</v>
      </c>
      <c r="E3080" s="4"/>
      <c r="F3080" s="1"/>
      <c r="G3080" s="1"/>
      <c r="H3080" s="1"/>
      <c r="I3080" s="4"/>
    </row>
    <row r="3081" spans="1:9" x14ac:dyDescent="0.3">
      <c r="A3081" s="3">
        <v>3080000</v>
      </c>
      <c r="B3081" s="4">
        <f t="shared" si="96"/>
        <v>19891.666666666668</v>
      </c>
      <c r="C3081" s="4">
        <f t="shared" si="97"/>
        <v>23942.323635512632</v>
      </c>
      <c r="D3081" s="4">
        <f>Sheet1!$J$56-Sheet2!C3081</f>
        <v>-16766.163029452026</v>
      </c>
      <c r="E3081" s="4"/>
      <c r="F3081" s="1"/>
      <c r="G3081" s="1"/>
      <c r="H3081" s="1"/>
      <c r="I3081" s="4"/>
    </row>
    <row r="3082" spans="1:9" x14ac:dyDescent="0.3">
      <c r="A3082" s="3">
        <v>3081000</v>
      </c>
      <c r="B3082" s="4">
        <f t="shared" si="96"/>
        <v>19898.125</v>
      </c>
      <c r="C3082" s="4">
        <f t="shared" si="97"/>
        <v>23950.097117212477</v>
      </c>
      <c r="D3082" s="4">
        <f>Sheet1!$J$56-Sheet2!C3082</f>
        <v>-16773.936511151871</v>
      </c>
      <c r="E3082" s="4"/>
      <c r="F3082" s="1"/>
      <c r="G3082" s="1"/>
      <c r="H3082" s="1"/>
      <c r="I3082" s="4"/>
    </row>
    <row r="3083" spans="1:9" x14ac:dyDescent="0.3">
      <c r="A3083" s="3">
        <v>3082000</v>
      </c>
      <c r="B3083" s="4">
        <f t="shared" si="96"/>
        <v>19904.583333333332</v>
      </c>
      <c r="C3083" s="4">
        <f t="shared" si="97"/>
        <v>23957.870598912315</v>
      </c>
      <c r="D3083" s="4">
        <f>Sheet1!$J$56-Sheet2!C3083</f>
        <v>-16781.709992851709</v>
      </c>
      <c r="E3083" s="4"/>
      <c r="F3083" s="1"/>
      <c r="G3083" s="1"/>
      <c r="H3083" s="1"/>
      <c r="I3083" s="4"/>
    </row>
    <row r="3084" spans="1:9" x14ac:dyDescent="0.3">
      <c r="A3084" s="3">
        <v>3083000</v>
      </c>
      <c r="B3084" s="4">
        <f t="shared" si="96"/>
        <v>19911.041666666668</v>
      </c>
      <c r="C3084" s="4">
        <f t="shared" si="97"/>
        <v>23965.644080612157</v>
      </c>
      <c r="D3084" s="4">
        <f>Sheet1!$J$56-Sheet2!C3084</f>
        <v>-16789.483474551551</v>
      </c>
      <c r="E3084" s="4"/>
      <c r="F3084" s="1"/>
      <c r="G3084" s="1"/>
      <c r="H3084" s="1"/>
      <c r="I3084" s="4"/>
    </row>
    <row r="3085" spans="1:9" x14ac:dyDescent="0.3">
      <c r="A3085" s="3">
        <v>3084000</v>
      </c>
      <c r="B3085" s="4">
        <f t="shared" si="96"/>
        <v>19917.5</v>
      </c>
      <c r="C3085" s="4">
        <f t="shared" si="97"/>
        <v>23973.417562311999</v>
      </c>
      <c r="D3085" s="4">
        <f>Sheet1!$J$56-Sheet2!C3085</f>
        <v>-16797.256956251393</v>
      </c>
      <c r="E3085" s="4"/>
      <c r="F3085" s="1"/>
      <c r="G3085" s="1"/>
      <c r="H3085" s="1"/>
      <c r="I3085" s="4"/>
    </row>
    <row r="3086" spans="1:9" x14ac:dyDescent="0.3">
      <c r="A3086" s="3">
        <v>3085000</v>
      </c>
      <c r="B3086" s="4">
        <f t="shared" si="96"/>
        <v>19923.958333333332</v>
      </c>
      <c r="C3086" s="4">
        <f t="shared" si="97"/>
        <v>23981.191044011841</v>
      </c>
      <c r="D3086" s="4">
        <f>Sheet1!$J$56-Sheet2!C3086</f>
        <v>-16805.030437951234</v>
      </c>
      <c r="E3086" s="4"/>
      <c r="F3086" s="1"/>
      <c r="G3086" s="1"/>
      <c r="H3086" s="1"/>
      <c r="I3086" s="4"/>
    </row>
    <row r="3087" spans="1:9" x14ac:dyDescent="0.3">
      <c r="A3087" s="3">
        <v>3086000</v>
      </c>
      <c r="B3087" s="4">
        <f t="shared" si="96"/>
        <v>19930.416666666668</v>
      </c>
      <c r="C3087" s="4">
        <f t="shared" si="97"/>
        <v>23988.964525711686</v>
      </c>
      <c r="D3087" s="4">
        <f>Sheet1!$J$56-Sheet2!C3087</f>
        <v>-16812.80391965108</v>
      </c>
      <c r="E3087" s="4"/>
      <c r="F3087" s="1"/>
      <c r="G3087" s="1"/>
      <c r="H3087" s="1"/>
      <c r="I3087" s="4"/>
    </row>
    <row r="3088" spans="1:9" x14ac:dyDescent="0.3">
      <c r="A3088" s="3">
        <v>3087000</v>
      </c>
      <c r="B3088" s="4">
        <f t="shared" si="96"/>
        <v>19936.875</v>
      </c>
      <c r="C3088" s="4">
        <f t="shared" si="97"/>
        <v>23996.738007411524</v>
      </c>
      <c r="D3088" s="4">
        <f>Sheet1!$J$56-Sheet2!C3088</f>
        <v>-16820.577401350918</v>
      </c>
      <c r="E3088" s="4"/>
      <c r="F3088" s="1"/>
      <c r="G3088" s="1"/>
      <c r="H3088" s="1"/>
      <c r="I3088" s="4"/>
    </row>
    <row r="3089" spans="1:9" x14ac:dyDescent="0.3">
      <c r="A3089" s="3">
        <v>3088000</v>
      </c>
      <c r="B3089" s="4">
        <f t="shared" si="96"/>
        <v>19943.333333333332</v>
      </c>
      <c r="C3089" s="4">
        <f t="shared" si="97"/>
        <v>24004.511489111366</v>
      </c>
      <c r="D3089" s="4">
        <f>Sheet1!$J$56-Sheet2!C3089</f>
        <v>-16828.35088305076</v>
      </c>
      <c r="E3089" s="4"/>
      <c r="F3089" s="1"/>
      <c r="G3089" s="1"/>
      <c r="H3089" s="1"/>
      <c r="I3089" s="4"/>
    </row>
    <row r="3090" spans="1:9" x14ac:dyDescent="0.3">
      <c r="A3090" s="3">
        <v>3089000</v>
      </c>
      <c r="B3090" s="4">
        <f t="shared" si="96"/>
        <v>19949.791666666668</v>
      </c>
      <c r="C3090" s="4">
        <f t="shared" si="97"/>
        <v>24012.284970811212</v>
      </c>
      <c r="D3090" s="4">
        <f>Sheet1!$J$56-Sheet2!C3090</f>
        <v>-16836.124364750605</v>
      </c>
      <c r="E3090" s="4"/>
      <c r="F3090" s="1"/>
      <c r="G3090" s="1"/>
      <c r="H3090" s="1"/>
      <c r="I3090" s="4"/>
    </row>
    <row r="3091" spans="1:9" x14ac:dyDescent="0.3">
      <c r="A3091" s="3">
        <v>3090000</v>
      </c>
      <c r="B3091" s="4">
        <f t="shared" si="96"/>
        <v>19956.25</v>
      </c>
      <c r="C3091" s="4">
        <f t="shared" si="97"/>
        <v>24020.05845251105</v>
      </c>
      <c r="D3091" s="4">
        <f>Sheet1!$J$56-Sheet2!C3091</f>
        <v>-16843.897846450443</v>
      </c>
      <c r="E3091" s="4"/>
      <c r="F3091" s="1"/>
      <c r="G3091" s="1"/>
      <c r="H3091" s="1"/>
      <c r="I3091" s="4"/>
    </row>
    <row r="3092" spans="1:9" x14ac:dyDescent="0.3">
      <c r="A3092" s="3">
        <v>3091000</v>
      </c>
      <c r="B3092" s="4">
        <f t="shared" si="96"/>
        <v>19962.708333333332</v>
      </c>
      <c r="C3092" s="4">
        <f t="shared" si="97"/>
        <v>24027.831934210892</v>
      </c>
      <c r="D3092" s="4">
        <f>Sheet1!$J$56-Sheet2!C3092</f>
        <v>-16851.671328150285</v>
      </c>
      <c r="E3092" s="4"/>
      <c r="F3092" s="1"/>
      <c r="G3092" s="1"/>
      <c r="H3092" s="1"/>
      <c r="I3092" s="4"/>
    </row>
    <row r="3093" spans="1:9" x14ac:dyDescent="0.3">
      <c r="A3093" s="3">
        <v>3092000</v>
      </c>
      <c r="B3093" s="4">
        <f t="shared" si="96"/>
        <v>19969.166666666668</v>
      </c>
      <c r="C3093" s="4">
        <f t="shared" si="97"/>
        <v>24035.605415910737</v>
      </c>
      <c r="D3093" s="4">
        <f>Sheet1!$J$56-Sheet2!C3093</f>
        <v>-16859.444809850131</v>
      </c>
      <c r="E3093" s="4"/>
      <c r="F3093" s="1"/>
      <c r="G3093" s="1"/>
      <c r="H3093" s="1"/>
      <c r="I3093" s="4"/>
    </row>
    <row r="3094" spans="1:9" x14ac:dyDescent="0.3">
      <c r="A3094" s="3">
        <v>3093000</v>
      </c>
      <c r="B3094" s="4">
        <f t="shared" si="96"/>
        <v>19975.625</v>
      </c>
      <c r="C3094" s="4">
        <f t="shared" si="97"/>
        <v>24043.378897610575</v>
      </c>
      <c r="D3094" s="4">
        <f>Sheet1!$J$56-Sheet2!C3094</f>
        <v>-16867.218291549969</v>
      </c>
      <c r="E3094" s="4"/>
      <c r="F3094" s="1"/>
      <c r="G3094" s="1"/>
      <c r="H3094" s="1"/>
      <c r="I3094" s="4"/>
    </row>
    <row r="3095" spans="1:9" x14ac:dyDescent="0.3">
      <c r="A3095" s="3">
        <v>3094000</v>
      </c>
      <c r="B3095" s="4">
        <f t="shared" si="96"/>
        <v>19982.083333333332</v>
      </c>
      <c r="C3095" s="4">
        <f t="shared" si="97"/>
        <v>24051.152379310417</v>
      </c>
      <c r="D3095" s="4">
        <f>Sheet1!$J$56-Sheet2!C3095</f>
        <v>-16874.991773249811</v>
      </c>
      <c r="E3095" s="4"/>
      <c r="F3095" s="1"/>
      <c r="G3095" s="1"/>
      <c r="H3095" s="1"/>
      <c r="I3095" s="4"/>
    </row>
    <row r="3096" spans="1:9" x14ac:dyDescent="0.3">
      <c r="A3096" s="3">
        <v>3095000</v>
      </c>
      <c r="B3096" s="4">
        <f t="shared" si="96"/>
        <v>19988.541666666668</v>
      </c>
      <c r="C3096" s="4">
        <f t="shared" si="97"/>
        <v>24058.925861010259</v>
      </c>
      <c r="D3096" s="4">
        <f>Sheet1!$J$56-Sheet2!C3096</f>
        <v>-16882.765254949652</v>
      </c>
      <c r="E3096" s="4"/>
      <c r="F3096" s="1"/>
      <c r="G3096" s="1"/>
      <c r="H3096" s="1"/>
      <c r="I3096" s="4"/>
    </row>
    <row r="3097" spans="1:9" x14ac:dyDescent="0.3">
      <c r="A3097" s="3">
        <v>3096000</v>
      </c>
      <c r="B3097" s="4">
        <f t="shared" si="96"/>
        <v>19995</v>
      </c>
      <c r="C3097" s="4">
        <f t="shared" si="97"/>
        <v>24066.699342710101</v>
      </c>
      <c r="D3097" s="4">
        <f>Sheet1!$J$56-Sheet2!C3097</f>
        <v>-16890.538736649494</v>
      </c>
      <c r="E3097" s="4"/>
      <c r="F3097" s="1"/>
      <c r="G3097" s="1"/>
      <c r="H3097" s="1"/>
      <c r="I3097" s="4"/>
    </row>
    <row r="3098" spans="1:9" x14ac:dyDescent="0.3">
      <c r="A3098" s="3">
        <v>3097000</v>
      </c>
      <c r="B3098" s="4">
        <f t="shared" si="96"/>
        <v>20001.458333333332</v>
      </c>
      <c r="C3098" s="4">
        <f t="shared" si="97"/>
        <v>24074.472824409942</v>
      </c>
      <c r="D3098" s="4">
        <f>Sheet1!$J$56-Sheet2!C3098</f>
        <v>-16898.312218349336</v>
      </c>
      <c r="E3098" s="4"/>
      <c r="F3098" s="1"/>
      <c r="G3098" s="1"/>
      <c r="H3098" s="1"/>
      <c r="I3098" s="4"/>
    </row>
    <row r="3099" spans="1:9" x14ac:dyDescent="0.3">
      <c r="A3099" s="3">
        <v>3098000</v>
      </c>
      <c r="B3099" s="4">
        <f t="shared" si="96"/>
        <v>20007.916666666668</v>
      </c>
      <c r="C3099" s="4">
        <f t="shared" si="97"/>
        <v>24082.246306109784</v>
      </c>
      <c r="D3099" s="4">
        <f>Sheet1!$J$56-Sheet2!C3099</f>
        <v>-16906.085700049178</v>
      </c>
      <c r="E3099" s="4"/>
      <c r="F3099" s="1"/>
      <c r="G3099" s="1"/>
      <c r="H3099" s="1"/>
      <c r="I3099" s="4"/>
    </row>
    <row r="3100" spans="1:9" x14ac:dyDescent="0.3">
      <c r="A3100" s="3">
        <v>3099000</v>
      </c>
      <c r="B3100" s="4">
        <f t="shared" si="96"/>
        <v>20014.375</v>
      </c>
      <c r="C3100" s="4">
        <f t="shared" si="97"/>
        <v>24090.019787809626</v>
      </c>
      <c r="D3100" s="4">
        <f>Sheet1!$J$56-Sheet2!C3100</f>
        <v>-16913.85918174902</v>
      </c>
      <c r="E3100" s="4"/>
      <c r="F3100" s="1"/>
      <c r="G3100" s="1"/>
      <c r="H3100" s="1"/>
      <c r="I3100" s="4"/>
    </row>
    <row r="3101" spans="1:9" x14ac:dyDescent="0.3">
      <c r="A3101" s="3">
        <v>3100000</v>
      </c>
      <c r="B3101" s="4">
        <f t="shared" si="96"/>
        <v>20020.833333333332</v>
      </c>
      <c r="C3101" s="4">
        <f t="shared" si="97"/>
        <v>24097.793269509468</v>
      </c>
      <c r="D3101" s="4">
        <f>Sheet1!$J$56-Sheet2!C3101</f>
        <v>-16921.632663448861</v>
      </c>
      <c r="E3101" s="4"/>
      <c r="F3101" s="1"/>
      <c r="G3101" s="1"/>
      <c r="H3101" s="1"/>
      <c r="I3101" s="4"/>
    </row>
    <row r="3102" spans="1:9" x14ac:dyDescent="0.3">
      <c r="A3102" s="3">
        <v>3101000</v>
      </c>
      <c r="B3102" s="4">
        <f t="shared" si="96"/>
        <v>20027.291666666668</v>
      </c>
      <c r="C3102" s="4">
        <f t="shared" si="97"/>
        <v>24105.56675120931</v>
      </c>
      <c r="D3102" s="4">
        <f>Sheet1!$J$56-Sheet2!C3102</f>
        <v>-16929.406145148703</v>
      </c>
      <c r="E3102" s="4"/>
      <c r="F3102" s="1"/>
      <c r="G3102" s="1"/>
      <c r="H3102" s="1"/>
      <c r="I3102" s="4"/>
    </row>
    <row r="3103" spans="1:9" x14ac:dyDescent="0.3">
      <c r="A3103" s="3">
        <v>3102000</v>
      </c>
      <c r="B3103" s="4">
        <f t="shared" si="96"/>
        <v>20033.75</v>
      </c>
      <c r="C3103" s="4">
        <f t="shared" si="97"/>
        <v>24113.340232909151</v>
      </c>
      <c r="D3103" s="4">
        <f>Sheet1!$J$56-Sheet2!C3103</f>
        <v>-16937.179626848545</v>
      </c>
      <c r="E3103" s="4"/>
      <c r="F3103" s="1"/>
      <c r="G3103" s="1"/>
      <c r="H3103" s="1"/>
      <c r="I3103" s="4"/>
    </row>
    <row r="3104" spans="1:9" x14ac:dyDescent="0.3">
      <c r="A3104" s="3">
        <v>3103000</v>
      </c>
      <c r="B3104" s="4">
        <f t="shared" si="96"/>
        <v>20040.208333333332</v>
      </c>
      <c r="C3104" s="4">
        <f t="shared" si="97"/>
        <v>24121.113714608993</v>
      </c>
      <c r="D3104" s="4">
        <f>Sheet1!$J$56-Sheet2!C3104</f>
        <v>-16944.953108548387</v>
      </c>
      <c r="E3104" s="4"/>
      <c r="F3104" s="1"/>
      <c r="G3104" s="1"/>
      <c r="H3104" s="1"/>
      <c r="I3104" s="4"/>
    </row>
    <row r="3105" spans="1:9" x14ac:dyDescent="0.3">
      <c r="A3105" s="3">
        <v>3104000</v>
      </c>
      <c r="B3105" s="4">
        <f t="shared" si="96"/>
        <v>20046.666666666668</v>
      </c>
      <c r="C3105" s="4">
        <f t="shared" si="97"/>
        <v>24128.887196308835</v>
      </c>
      <c r="D3105" s="4">
        <f>Sheet1!$J$56-Sheet2!C3105</f>
        <v>-16952.726590248229</v>
      </c>
      <c r="E3105" s="4"/>
      <c r="F3105" s="1"/>
      <c r="G3105" s="1"/>
      <c r="H3105" s="1"/>
      <c r="I3105" s="4"/>
    </row>
    <row r="3106" spans="1:9" x14ac:dyDescent="0.3">
      <c r="A3106" s="3">
        <v>3105000</v>
      </c>
      <c r="B3106" s="4">
        <f t="shared" si="96"/>
        <v>20053.125</v>
      </c>
      <c r="C3106" s="4">
        <f t="shared" si="97"/>
        <v>24136.660678008677</v>
      </c>
      <c r="D3106" s="4">
        <f>Sheet1!$J$56-Sheet2!C3106</f>
        <v>-16960.50007194807</v>
      </c>
      <c r="E3106" s="4"/>
      <c r="F3106" s="1"/>
      <c r="G3106" s="1"/>
      <c r="H3106" s="1"/>
      <c r="I3106" s="4"/>
    </row>
    <row r="3107" spans="1:9" x14ac:dyDescent="0.3">
      <c r="A3107" s="3">
        <v>3106000</v>
      </c>
      <c r="B3107" s="4">
        <f t="shared" si="96"/>
        <v>20059.583333333332</v>
      </c>
      <c r="C3107" s="4">
        <f t="shared" si="97"/>
        <v>24144.434159708519</v>
      </c>
      <c r="D3107" s="4">
        <f>Sheet1!$J$56-Sheet2!C3107</f>
        <v>-16968.273553647912</v>
      </c>
      <c r="E3107" s="4"/>
      <c r="F3107" s="1"/>
      <c r="G3107" s="1"/>
      <c r="H3107" s="1"/>
      <c r="I3107" s="4"/>
    </row>
    <row r="3108" spans="1:9" x14ac:dyDescent="0.3">
      <c r="A3108" s="3">
        <v>3107000</v>
      </c>
      <c r="B3108" s="4">
        <f t="shared" si="96"/>
        <v>20066.041666666668</v>
      </c>
      <c r="C3108" s="4">
        <f t="shared" si="97"/>
        <v>24152.20764140836</v>
      </c>
      <c r="D3108" s="4">
        <f>Sheet1!$J$56-Sheet2!C3108</f>
        <v>-16976.047035347754</v>
      </c>
      <c r="E3108" s="4"/>
      <c r="F3108" s="1"/>
      <c r="G3108" s="1"/>
      <c r="H3108" s="1"/>
      <c r="I3108" s="4"/>
    </row>
    <row r="3109" spans="1:9" x14ac:dyDescent="0.3">
      <c r="A3109" s="3">
        <v>3108000</v>
      </c>
      <c r="B3109" s="4">
        <f t="shared" si="96"/>
        <v>20072.5</v>
      </c>
      <c r="C3109" s="4">
        <f t="shared" si="97"/>
        <v>24159.981123108202</v>
      </c>
      <c r="D3109" s="4">
        <f>Sheet1!$J$56-Sheet2!C3109</f>
        <v>-16983.820517047596</v>
      </c>
      <c r="E3109" s="4"/>
      <c r="F3109" s="1"/>
      <c r="G3109" s="1"/>
      <c r="H3109" s="1"/>
      <c r="I3109" s="4"/>
    </row>
    <row r="3110" spans="1:9" x14ac:dyDescent="0.3">
      <c r="A3110" s="3">
        <v>3109000</v>
      </c>
      <c r="B3110" s="4">
        <f t="shared" si="96"/>
        <v>20078.958333333332</v>
      </c>
      <c r="C3110" s="4">
        <f t="shared" si="97"/>
        <v>24167.754604808044</v>
      </c>
      <c r="D3110" s="4">
        <f>Sheet1!$J$56-Sheet2!C3110</f>
        <v>-16991.593998747438</v>
      </c>
      <c r="E3110" s="4"/>
      <c r="F3110" s="1"/>
      <c r="G3110" s="1"/>
      <c r="H3110" s="1"/>
      <c r="I3110" s="4"/>
    </row>
    <row r="3111" spans="1:9" x14ac:dyDescent="0.3">
      <c r="A3111" s="3">
        <v>3110000</v>
      </c>
      <c r="B3111" s="4">
        <f t="shared" si="96"/>
        <v>20085.416666666668</v>
      </c>
      <c r="C3111" s="4">
        <f t="shared" si="97"/>
        <v>24175.528086507886</v>
      </c>
      <c r="D3111" s="4">
        <f>Sheet1!$J$56-Sheet2!C3111</f>
        <v>-16999.367480447279</v>
      </c>
      <c r="E3111" s="4"/>
      <c r="F3111" s="1"/>
      <c r="G3111" s="1"/>
      <c r="H3111" s="1"/>
      <c r="I3111" s="4"/>
    </row>
    <row r="3112" spans="1:9" x14ac:dyDescent="0.3">
      <c r="A3112" s="3">
        <v>3111000</v>
      </c>
      <c r="B3112" s="4">
        <f t="shared" si="96"/>
        <v>20091.875</v>
      </c>
      <c r="C3112" s="4">
        <f t="shared" si="97"/>
        <v>24183.301568207728</v>
      </c>
      <c r="D3112" s="4">
        <f>Sheet1!$J$56-Sheet2!C3112</f>
        <v>-17007.140962147121</v>
      </c>
      <c r="E3112" s="4"/>
      <c r="F3112" s="1"/>
      <c r="G3112" s="1"/>
      <c r="H3112" s="1"/>
      <c r="I3112" s="4"/>
    </row>
    <row r="3113" spans="1:9" x14ac:dyDescent="0.3">
      <c r="A3113" s="3">
        <v>3112000</v>
      </c>
      <c r="B3113" s="4">
        <f t="shared" si="96"/>
        <v>20098.333333333332</v>
      </c>
      <c r="C3113" s="4">
        <f t="shared" si="97"/>
        <v>24191.075049907569</v>
      </c>
      <c r="D3113" s="4">
        <f>Sheet1!$J$56-Sheet2!C3113</f>
        <v>-17014.914443846963</v>
      </c>
      <c r="E3113" s="4"/>
      <c r="F3113" s="1"/>
      <c r="G3113" s="1"/>
      <c r="H3113" s="1"/>
      <c r="I3113" s="4"/>
    </row>
    <row r="3114" spans="1:9" x14ac:dyDescent="0.3">
      <c r="A3114" s="3">
        <v>3113000</v>
      </c>
      <c r="B3114" s="4">
        <f t="shared" si="96"/>
        <v>20104.791666666668</v>
      </c>
      <c r="C3114" s="4">
        <f t="shared" si="97"/>
        <v>24198.848531607411</v>
      </c>
      <c r="D3114" s="4">
        <f>Sheet1!$J$56-Sheet2!C3114</f>
        <v>-17022.687925546805</v>
      </c>
      <c r="E3114" s="4"/>
      <c r="F3114" s="1"/>
      <c r="G3114" s="1"/>
      <c r="H3114" s="1"/>
      <c r="I3114" s="4"/>
    </row>
    <row r="3115" spans="1:9" x14ac:dyDescent="0.3">
      <c r="A3115" s="3">
        <v>3114000</v>
      </c>
      <c r="B3115" s="4">
        <f t="shared" si="96"/>
        <v>20111.25</v>
      </c>
      <c r="C3115" s="4">
        <f t="shared" si="97"/>
        <v>24206.622013307253</v>
      </c>
      <c r="D3115" s="4">
        <f>Sheet1!$J$56-Sheet2!C3115</f>
        <v>-17030.461407246647</v>
      </c>
      <c r="E3115" s="4"/>
      <c r="F3115" s="1"/>
      <c r="G3115" s="1"/>
      <c r="H3115" s="1"/>
      <c r="I3115" s="4"/>
    </row>
    <row r="3116" spans="1:9" x14ac:dyDescent="0.3">
      <c r="A3116" s="3">
        <v>3115000</v>
      </c>
      <c r="B3116" s="4">
        <f t="shared" si="96"/>
        <v>20117.708333333332</v>
      </c>
      <c r="C3116" s="4">
        <f t="shared" si="97"/>
        <v>24214.395495007095</v>
      </c>
      <c r="D3116" s="4">
        <f>Sheet1!$J$56-Sheet2!C3116</f>
        <v>-17038.234888946488</v>
      </c>
      <c r="E3116" s="4"/>
      <c r="F3116" s="1"/>
      <c r="G3116" s="1"/>
      <c r="H3116" s="1"/>
      <c r="I3116" s="4"/>
    </row>
    <row r="3117" spans="1:9" x14ac:dyDescent="0.3">
      <c r="A3117" s="3">
        <v>3116000</v>
      </c>
      <c r="B3117" s="4">
        <f t="shared" si="96"/>
        <v>20124.166666666668</v>
      </c>
      <c r="C3117" s="4">
        <f t="shared" si="97"/>
        <v>24222.168976706937</v>
      </c>
      <c r="D3117" s="4">
        <f>Sheet1!$J$56-Sheet2!C3117</f>
        <v>-17046.00837064633</v>
      </c>
      <c r="E3117" s="4"/>
      <c r="F3117" s="1"/>
      <c r="G3117" s="1"/>
      <c r="H3117" s="1"/>
      <c r="I3117" s="4"/>
    </row>
    <row r="3118" spans="1:9" x14ac:dyDescent="0.3">
      <c r="A3118" s="3">
        <v>3117000</v>
      </c>
      <c r="B3118" s="4">
        <f t="shared" si="96"/>
        <v>20130.625</v>
      </c>
      <c r="C3118" s="4">
        <f t="shared" si="97"/>
        <v>24229.942458406778</v>
      </c>
      <c r="D3118" s="4">
        <f>Sheet1!$J$56-Sheet2!C3118</f>
        <v>-17053.781852346172</v>
      </c>
      <c r="E3118" s="4"/>
      <c r="F3118" s="1"/>
      <c r="G3118" s="1"/>
      <c r="H3118" s="1"/>
      <c r="I3118" s="4"/>
    </row>
    <row r="3119" spans="1:9" x14ac:dyDescent="0.3">
      <c r="A3119" s="3">
        <v>3118000</v>
      </c>
      <c r="B3119" s="4">
        <f t="shared" si="96"/>
        <v>20137.083333333332</v>
      </c>
      <c r="C3119" s="4">
        <f t="shared" si="97"/>
        <v>24237.71594010662</v>
      </c>
      <c r="D3119" s="4">
        <f>Sheet1!$J$56-Sheet2!C3119</f>
        <v>-17061.555334046014</v>
      </c>
      <c r="E3119" s="4"/>
      <c r="F3119" s="1"/>
      <c r="G3119" s="1"/>
      <c r="H3119" s="1"/>
      <c r="I3119" s="4"/>
    </row>
    <row r="3120" spans="1:9" x14ac:dyDescent="0.3">
      <c r="A3120" s="3">
        <v>3119000</v>
      </c>
      <c r="B3120" s="4">
        <f t="shared" si="96"/>
        <v>20143.541666666668</v>
      </c>
      <c r="C3120" s="4">
        <f t="shared" si="97"/>
        <v>24245.489421806462</v>
      </c>
      <c r="D3120" s="4">
        <f>Sheet1!$J$56-Sheet2!C3120</f>
        <v>-17069.328815745856</v>
      </c>
      <c r="E3120" s="4"/>
      <c r="F3120" s="1"/>
      <c r="G3120" s="1"/>
      <c r="H3120" s="1"/>
      <c r="I3120" s="4"/>
    </row>
    <row r="3121" spans="1:9" x14ac:dyDescent="0.3">
      <c r="A3121" s="3">
        <v>3120000</v>
      </c>
      <c r="B3121" s="4">
        <f t="shared" si="96"/>
        <v>20150</v>
      </c>
      <c r="C3121" s="4">
        <f t="shared" si="97"/>
        <v>24253.262903506304</v>
      </c>
      <c r="D3121" s="4">
        <f>Sheet1!$J$56-Sheet2!C3121</f>
        <v>-17077.102297445697</v>
      </c>
      <c r="E3121" s="4"/>
      <c r="F3121" s="1"/>
      <c r="G3121" s="1"/>
      <c r="H3121" s="1"/>
      <c r="I3121" s="4"/>
    </row>
    <row r="3122" spans="1:9" x14ac:dyDescent="0.3">
      <c r="A3122" s="3">
        <v>3121000</v>
      </c>
      <c r="B3122" s="4">
        <f t="shared" si="96"/>
        <v>20156.458333333332</v>
      </c>
      <c r="C3122" s="4">
        <f t="shared" si="97"/>
        <v>24261.036385206145</v>
      </c>
      <c r="D3122" s="4">
        <f>Sheet1!$J$56-Sheet2!C3122</f>
        <v>-17084.875779145539</v>
      </c>
      <c r="E3122" s="4"/>
      <c r="F3122" s="1"/>
      <c r="G3122" s="1"/>
      <c r="H3122" s="1"/>
      <c r="I3122" s="4"/>
    </row>
    <row r="3123" spans="1:9" x14ac:dyDescent="0.3">
      <c r="A3123" s="3">
        <v>3122000</v>
      </c>
      <c r="B3123" s="4">
        <f t="shared" si="96"/>
        <v>20162.916666666668</v>
      </c>
      <c r="C3123" s="4">
        <f t="shared" si="97"/>
        <v>24268.809866905987</v>
      </c>
      <c r="D3123" s="4">
        <f>Sheet1!$J$56-Sheet2!C3123</f>
        <v>-17092.649260845381</v>
      </c>
      <c r="E3123" s="4"/>
      <c r="F3123" s="1"/>
      <c r="G3123" s="1"/>
      <c r="H3123" s="1"/>
      <c r="I3123" s="4"/>
    </row>
    <row r="3124" spans="1:9" x14ac:dyDescent="0.3">
      <c r="A3124" s="3">
        <v>3123000</v>
      </c>
      <c r="B3124" s="4">
        <f t="shared" si="96"/>
        <v>20169.375</v>
      </c>
      <c r="C3124" s="4">
        <f t="shared" si="97"/>
        <v>24276.583348605829</v>
      </c>
      <c r="D3124" s="4">
        <f>Sheet1!$J$56-Sheet2!C3124</f>
        <v>-17100.422742545223</v>
      </c>
      <c r="E3124" s="4"/>
      <c r="F3124" s="1"/>
      <c r="G3124" s="1"/>
      <c r="H3124" s="1"/>
      <c r="I3124" s="4"/>
    </row>
    <row r="3125" spans="1:9" x14ac:dyDescent="0.3">
      <c r="A3125" s="3">
        <v>3124000</v>
      </c>
      <c r="B3125" s="4">
        <f t="shared" si="96"/>
        <v>20175.833333333332</v>
      </c>
      <c r="C3125" s="4">
        <f t="shared" si="97"/>
        <v>24284.356830305671</v>
      </c>
      <c r="D3125" s="4">
        <f>Sheet1!$J$56-Sheet2!C3125</f>
        <v>-17108.196224245065</v>
      </c>
      <c r="E3125" s="4"/>
      <c r="F3125" s="1"/>
      <c r="G3125" s="1"/>
      <c r="H3125" s="1"/>
      <c r="I3125" s="4"/>
    </row>
    <row r="3126" spans="1:9" x14ac:dyDescent="0.3">
      <c r="A3126" s="3">
        <v>3125000</v>
      </c>
      <c r="B3126" s="4">
        <f t="shared" si="96"/>
        <v>20182.291666666668</v>
      </c>
      <c r="C3126" s="4">
        <f t="shared" si="97"/>
        <v>24292.130312005513</v>
      </c>
      <c r="D3126" s="4">
        <f>Sheet1!$J$56-Sheet2!C3126</f>
        <v>-17115.969705944906</v>
      </c>
      <c r="E3126" s="4"/>
      <c r="F3126" s="1"/>
      <c r="G3126" s="1"/>
      <c r="H3126" s="1"/>
      <c r="I3126" s="4"/>
    </row>
    <row r="3127" spans="1:9" x14ac:dyDescent="0.3">
      <c r="A3127" s="3">
        <v>3126000</v>
      </c>
      <c r="B3127" s="4">
        <f t="shared" si="96"/>
        <v>20188.75</v>
      </c>
      <c r="C3127" s="4">
        <f t="shared" si="97"/>
        <v>24299.903793705354</v>
      </c>
      <c r="D3127" s="4">
        <f>Sheet1!$J$56-Sheet2!C3127</f>
        <v>-17123.743187644748</v>
      </c>
      <c r="E3127" s="4"/>
      <c r="F3127" s="1"/>
      <c r="G3127" s="1"/>
      <c r="H3127" s="1"/>
      <c r="I3127" s="4"/>
    </row>
    <row r="3128" spans="1:9" x14ac:dyDescent="0.3">
      <c r="A3128" s="3">
        <v>3127000</v>
      </c>
      <c r="B3128" s="4">
        <f t="shared" si="96"/>
        <v>20195.208333333332</v>
      </c>
      <c r="C3128" s="4">
        <f t="shared" si="97"/>
        <v>24307.677275405196</v>
      </c>
      <c r="D3128" s="4">
        <f>Sheet1!$J$56-Sheet2!C3128</f>
        <v>-17131.51666934459</v>
      </c>
      <c r="E3128" s="4"/>
      <c r="F3128" s="1"/>
      <c r="G3128" s="1"/>
      <c r="H3128" s="1"/>
      <c r="I3128" s="4"/>
    </row>
    <row r="3129" spans="1:9" x14ac:dyDescent="0.3">
      <c r="A3129" s="3">
        <v>3128000</v>
      </c>
      <c r="B3129" s="4">
        <f t="shared" si="96"/>
        <v>20201.666666666668</v>
      </c>
      <c r="C3129" s="4">
        <f t="shared" si="97"/>
        <v>24315.450757105038</v>
      </c>
      <c r="D3129" s="4">
        <f>Sheet1!$J$56-Sheet2!C3129</f>
        <v>-17139.290151044432</v>
      </c>
      <c r="E3129" s="4"/>
      <c r="F3129" s="1"/>
      <c r="G3129" s="1"/>
      <c r="H3129" s="1"/>
      <c r="I3129" s="4"/>
    </row>
    <row r="3130" spans="1:9" x14ac:dyDescent="0.3">
      <c r="A3130" s="3">
        <v>3129000</v>
      </c>
      <c r="B3130" s="4">
        <f t="shared" si="96"/>
        <v>20208.125</v>
      </c>
      <c r="C3130" s="4">
        <f t="shared" si="97"/>
        <v>24323.22423880488</v>
      </c>
      <c r="D3130" s="4">
        <f>Sheet1!$J$56-Sheet2!C3130</f>
        <v>-17147.063632744273</v>
      </c>
      <c r="E3130" s="4"/>
      <c r="F3130" s="1"/>
      <c r="G3130" s="1"/>
      <c r="H3130" s="1"/>
      <c r="I3130" s="4"/>
    </row>
    <row r="3131" spans="1:9" x14ac:dyDescent="0.3">
      <c r="A3131" s="3">
        <v>3130000</v>
      </c>
      <c r="B3131" s="4">
        <f t="shared" si="96"/>
        <v>20214.583333333332</v>
      </c>
      <c r="C3131" s="4">
        <f t="shared" si="97"/>
        <v>24330.997720504722</v>
      </c>
      <c r="D3131" s="4">
        <f>Sheet1!$J$56-Sheet2!C3131</f>
        <v>-17154.837114444115</v>
      </c>
      <c r="E3131" s="4"/>
      <c r="F3131" s="1"/>
      <c r="G3131" s="1"/>
      <c r="H3131" s="1"/>
      <c r="I3131" s="4"/>
    </row>
    <row r="3132" spans="1:9" x14ac:dyDescent="0.3">
      <c r="A3132" s="3">
        <v>3131000</v>
      </c>
      <c r="B3132" s="4">
        <f t="shared" si="96"/>
        <v>20221.041666666668</v>
      </c>
      <c r="C3132" s="4">
        <f t="shared" si="97"/>
        <v>24338.771202204563</v>
      </c>
      <c r="D3132" s="4">
        <f>Sheet1!$J$56-Sheet2!C3132</f>
        <v>-17162.610596143957</v>
      </c>
      <c r="E3132" s="4"/>
      <c r="F3132" s="1"/>
      <c r="G3132" s="1"/>
      <c r="H3132" s="1"/>
      <c r="I3132" s="4"/>
    </row>
    <row r="3133" spans="1:9" x14ac:dyDescent="0.3">
      <c r="A3133" s="3">
        <v>3132000</v>
      </c>
      <c r="B3133" s="4">
        <f t="shared" si="96"/>
        <v>20227.5</v>
      </c>
      <c r="C3133" s="4">
        <f t="shared" si="97"/>
        <v>24346.544683904405</v>
      </c>
      <c r="D3133" s="4">
        <f>Sheet1!$J$56-Sheet2!C3133</f>
        <v>-17170.384077843799</v>
      </c>
      <c r="E3133" s="4"/>
      <c r="F3133" s="1"/>
      <c r="G3133" s="1"/>
      <c r="H3133" s="1"/>
      <c r="I3133" s="4"/>
    </row>
    <row r="3134" spans="1:9" x14ac:dyDescent="0.3">
      <c r="A3134" s="3">
        <v>3133000</v>
      </c>
      <c r="B3134" s="4">
        <f t="shared" si="96"/>
        <v>20233.958333333332</v>
      </c>
      <c r="C3134" s="4">
        <f t="shared" si="97"/>
        <v>24354.318165604247</v>
      </c>
      <c r="D3134" s="4">
        <f>Sheet1!$J$56-Sheet2!C3134</f>
        <v>-17178.157559543641</v>
      </c>
      <c r="E3134" s="4"/>
      <c r="F3134" s="1"/>
      <c r="G3134" s="1"/>
      <c r="H3134" s="1"/>
      <c r="I3134" s="4"/>
    </row>
    <row r="3135" spans="1:9" x14ac:dyDescent="0.3">
      <c r="A3135" s="3">
        <v>3134000</v>
      </c>
      <c r="B3135" s="4">
        <f t="shared" si="96"/>
        <v>20240.416666666668</v>
      </c>
      <c r="C3135" s="4">
        <f t="shared" si="97"/>
        <v>24362.091647304089</v>
      </c>
      <c r="D3135" s="4">
        <f>Sheet1!$J$56-Sheet2!C3135</f>
        <v>-17185.931041243482</v>
      </c>
      <c r="E3135" s="4"/>
      <c r="F3135" s="1"/>
      <c r="G3135" s="1"/>
      <c r="H3135" s="1"/>
      <c r="I3135" s="4"/>
    </row>
    <row r="3136" spans="1:9" x14ac:dyDescent="0.3">
      <c r="A3136" s="3">
        <v>3135000</v>
      </c>
      <c r="B3136" s="4">
        <f t="shared" si="96"/>
        <v>20246.875</v>
      </c>
      <c r="C3136" s="4">
        <f t="shared" si="97"/>
        <v>24369.865129003931</v>
      </c>
      <c r="D3136" s="4">
        <f>Sheet1!$J$56-Sheet2!C3136</f>
        <v>-17193.704522943324</v>
      </c>
      <c r="E3136" s="4"/>
      <c r="F3136" s="1"/>
      <c r="G3136" s="1"/>
      <c r="H3136" s="1"/>
      <c r="I3136" s="4"/>
    </row>
    <row r="3137" spans="1:9" x14ac:dyDescent="0.3">
      <c r="A3137" s="3">
        <v>3136000</v>
      </c>
      <c r="B3137" s="4">
        <f t="shared" si="96"/>
        <v>20253.333333333332</v>
      </c>
      <c r="C3137" s="4">
        <f t="shared" si="97"/>
        <v>24377.638610703769</v>
      </c>
      <c r="D3137" s="4">
        <f>Sheet1!$J$56-Sheet2!C3137</f>
        <v>-17201.478004643162</v>
      </c>
      <c r="E3137" s="4"/>
      <c r="F3137" s="1"/>
      <c r="G3137" s="1"/>
      <c r="H3137" s="1"/>
      <c r="I3137" s="4"/>
    </row>
    <row r="3138" spans="1:9" x14ac:dyDescent="0.3">
      <c r="A3138" s="3">
        <v>3137000</v>
      </c>
      <c r="B3138" s="4">
        <f t="shared" si="96"/>
        <v>20259.791666666668</v>
      </c>
      <c r="C3138" s="4">
        <f t="shared" si="97"/>
        <v>24385.412092403614</v>
      </c>
      <c r="D3138" s="4">
        <f>Sheet1!$J$56-Sheet2!C3138</f>
        <v>-17209.251486343008</v>
      </c>
      <c r="E3138" s="4"/>
      <c r="F3138" s="1"/>
      <c r="G3138" s="1"/>
      <c r="H3138" s="1"/>
      <c r="I3138" s="4"/>
    </row>
    <row r="3139" spans="1:9" x14ac:dyDescent="0.3">
      <c r="A3139" s="3">
        <v>3138000</v>
      </c>
      <c r="B3139" s="4">
        <f t="shared" ref="B3139:B3202" si="98">A3139*$B$1/12</f>
        <v>20266.25</v>
      </c>
      <c r="C3139" s="4">
        <f t="shared" ref="C3139:C3202" si="99">-PMT($C$1/12,$D$1*12,A3139)</f>
        <v>24393.185574103456</v>
      </c>
      <c r="D3139" s="4">
        <f>Sheet1!$J$56-Sheet2!C3139</f>
        <v>-17217.02496804285</v>
      </c>
      <c r="E3139" s="4"/>
      <c r="F3139" s="1"/>
      <c r="G3139" s="1"/>
      <c r="H3139" s="1"/>
      <c r="I3139" s="4"/>
    </row>
    <row r="3140" spans="1:9" x14ac:dyDescent="0.3">
      <c r="A3140" s="3">
        <v>3139000</v>
      </c>
      <c r="B3140" s="4">
        <f t="shared" si="98"/>
        <v>20272.708333333332</v>
      </c>
      <c r="C3140" s="4">
        <f t="shared" si="99"/>
        <v>24400.959055803298</v>
      </c>
      <c r="D3140" s="4">
        <f>Sheet1!$J$56-Sheet2!C3140</f>
        <v>-17224.798449742691</v>
      </c>
      <c r="E3140" s="4"/>
      <c r="F3140" s="1"/>
      <c r="G3140" s="1"/>
      <c r="H3140" s="1"/>
      <c r="I3140" s="4"/>
    </row>
    <row r="3141" spans="1:9" x14ac:dyDescent="0.3">
      <c r="A3141" s="3">
        <v>3140000</v>
      </c>
      <c r="B3141" s="4">
        <f t="shared" si="98"/>
        <v>20279.166666666668</v>
      </c>
      <c r="C3141" s="4">
        <f t="shared" si="99"/>
        <v>24408.73253750314</v>
      </c>
      <c r="D3141" s="4">
        <f>Sheet1!$J$56-Sheet2!C3141</f>
        <v>-17232.571931442533</v>
      </c>
      <c r="E3141" s="4"/>
      <c r="F3141" s="1"/>
      <c r="G3141" s="1"/>
      <c r="H3141" s="1"/>
      <c r="I3141" s="4"/>
    </row>
    <row r="3142" spans="1:9" x14ac:dyDescent="0.3">
      <c r="A3142" s="3">
        <v>3141000</v>
      </c>
      <c r="B3142" s="4">
        <f t="shared" si="98"/>
        <v>20285.625</v>
      </c>
      <c r="C3142" s="4">
        <f t="shared" si="99"/>
        <v>24416.506019202981</v>
      </c>
      <c r="D3142" s="4">
        <f>Sheet1!$J$56-Sheet2!C3142</f>
        <v>-17240.345413142375</v>
      </c>
      <c r="E3142" s="4"/>
      <c r="F3142" s="1"/>
      <c r="G3142" s="1"/>
      <c r="H3142" s="1"/>
      <c r="I3142" s="4"/>
    </row>
    <row r="3143" spans="1:9" x14ac:dyDescent="0.3">
      <c r="A3143" s="3">
        <v>3142000</v>
      </c>
      <c r="B3143" s="4">
        <f t="shared" si="98"/>
        <v>20292.083333333332</v>
      </c>
      <c r="C3143" s="4">
        <f t="shared" si="99"/>
        <v>24424.279500902823</v>
      </c>
      <c r="D3143" s="4">
        <f>Sheet1!$J$56-Sheet2!C3143</f>
        <v>-17248.118894842217</v>
      </c>
      <c r="E3143" s="4"/>
      <c r="F3143" s="1"/>
      <c r="G3143" s="1"/>
      <c r="H3143" s="1"/>
      <c r="I3143" s="4"/>
    </row>
    <row r="3144" spans="1:9" x14ac:dyDescent="0.3">
      <c r="A3144" s="3">
        <v>3143000</v>
      </c>
      <c r="B3144" s="4">
        <f t="shared" si="98"/>
        <v>20298.541666666668</v>
      </c>
      <c r="C3144" s="4">
        <f t="shared" si="99"/>
        <v>24432.052982602665</v>
      </c>
      <c r="D3144" s="4">
        <f>Sheet1!$J$56-Sheet2!C3144</f>
        <v>-17255.892376542059</v>
      </c>
      <c r="E3144" s="4"/>
      <c r="F3144" s="1"/>
      <c r="G3144" s="1"/>
      <c r="H3144" s="1"/>
      <c r="I3144" s="4"/>
    </row>
    <row r="3145" spans="1:9" x14ac:dyDescent="0.3">
      <c r="A3145" s="3">
        <v>3144000</v>
      </c>
      <c r="B3145" s="4">
        <f t="shared" si="98"/>
        <v>20305</v>
      </c>
      <c r="C3145" s="4">
        <f t="shared" si="99"/>
        <v>24439.826464302507</v>
      </c>
      <c r="D3145" s="4">
        <f>Sheet1!$J$56-Sheet2!C3145</f>
        <v>-17263.6658582419</v>
      </c>
      <c r="E3145" s="4"/>
      <c r="F3145" s="1"/>
      <c r="G3145" s="1"/>
      <c r="H3145" s="1"/>
      <c r="I3145" s="4"/>
    </row>
    <row r="3146" spans="1:9" x14ac:dyDescent="0.3">
      <c r="A3146" s="3">
        <v>3145000</v>
      </c>
      <c r="B3146" s="4">
        <f t="shared" si="98"/>
        <v>20311.458333333332</v>
      </c>
      <c r="C3146" s="4">
        <f t="shared" si="99"/>
        <v>24447.599946002349</v>
      </c>
      <c r="D3146" s="4">
        <f>Sheet1!$J$56-Sheet2!C3146</f>
        <v>-17271.439339941742</v>
      </c>
      <c r="E3146" s="4"/>
      <c r="F3146" s="1"/>
      <c r="G3146" s="1"/>
      <c r="H3146" s="1"/>
      <c r="I3146" s="4"/>
    </row>
    <row r="3147" spans="1:9" x14ac:dyDescent="0.3">
      <c r="A3147" s="3">
        <v>3146000</v>
      </c>
      <c r="B3147" s="4">
        <f t="shared" si="98"/>
        <v>20317.916666666668</v>
      </c>
      <c r="C3147" s="4">
        <f t="shared" si="99"/>
        <v>24455.37342770219</v>
      </c>
      <c r="D3147" s="4">
        <f>Sheet1!$J$56-Sheet2!C3147</f>
        <v>-17279.212821641584</v>
      </c>
      <c r="E3147" s="4"/>
      <c r="F3147" s="1"/>
      <c r="G3147" s="1"/>
      <c r="H3147" s="1"/>
      <c r="I3147" s="4"/>
    </row>
    <row r="3148" spans="1:9" x14ac:dyDescent="0.3">
      <c r="A3148" s="3">
        <v>3147000</v>
      </c>
      <c r="B3148" s="4">
        <f t="shared" si="98"/>
        <v>20324.375</v>
      </c>
      <c r="C3148" s="4">
        <f t="shared" si="99"/>
        <v>24463.146909402029</v>
      </c>
      <c r="D3148" s="4">
        <f>Sheet1!$J$56-Sheet2!C3148</f>
        <v>-17286.986303341422</v>
      </c>
      <c r="E3148" s="4"/>
      <c r="F3148" s="1"/>
      <c r="G3148" s="1"/>
      <c r="H3148" s="1"/>
      <c r="I3148" s="4"/>
    </row>
    <row r="3149" spans="1:9" x14ac:dyDescent="0.3">
      <c r="A3149" s="3">
        <v>3148000</v>
      </c>
      <c r="B3149" s="4">
        <f t="shared" si="98"/>
        <v>20330.833333333332</v>
      </c>
      <c r="C3149" s="4">
        <f t="shared" si="99"/>
        <v>24470.920391101874</v>
      </c>
      <c r="D3149" s="4">
        <f>Sheet1!$J$56-Sheet2!C3149</f>
        <v>-17294.759785041268</v>
      </c>
      <c r="E3149" s="4"/>
      <c r="F3149" s="1"/>
      <c r="G3149" s="1"/>
      <c r="H3149" s="1"/>
      <c r="I3149" s="4"/>
    </row>
    <row r="3150" spans="1:9" x14ac:dyDescent="0.3">
      <c r="A3150" s="3">
        <v>3149000</v>
      </c>
      <c r="B3150" s="4">
        <f t="shared" si="98"/>
        <v>20337.291666666668</v>
      </c>
      <c r="C3150" s="4">
        <f t="shared" si="99"/>
        <v>24478.693872801716</v>
      </c>
      <c r="D3150" s="4">
        <f>Sheet1!$J$56-Sheet2!C3150</f>
        <v>-17302.533266741109</v>
      </c>
      <c r="E3150" s="4"/>
      <c r="F3150" s="1"/>
      <c r="G3150" s="1"/>
      <c r="H3150" s="1"/>
      <c r="I3150" s="4"/>
    </row>
    <row r="3151" spans="1:9" x14ac:dyDescent="0.3">
      <c r="A3151" s="3">
        <v>3150000</v>
      </c>
      <c r="B3151" s="4">
        <f t="shared" si="98"/>
        <v>20343.75</v>
      </c>
      <c r="C3151" s="4">
        <f t="shared" si="99"/>
        <v>24486.467354501554</v>
      </c>
      <c r="D3151" s="4">
        <f>Sheet1!$J$56-Sheet2!C3151</f>
        <v>-17310.306748440948</v>
      </c>
      <c r="E3151" s="4"/>
      <c r="F3151" s="1"/>
      <c r="G3151" s="1"/>
      <c r="H3151" s="1"/>
      <c r="I3151" s="4"/>
    </row>
    <row r="3152" spans="1:9" x14ac:dyDescent="0.3">
      <c r="A3152" s="3">
        <v>3151000</v>
      </c>
      <c r="B3152" s="4">
        <f t="shared" si="98"/>
        <v>20350.208333333332</v>
      </c>
      <c r="C3152" s="4">
        <f t="shared" si="99"/>
        <v>24494.240836201399</v>
      </c>
      <c r="D3152" s="4">
        <f>Sheet1!$J$56-Sheet2!C3152</f>
        <v>-17318.080230140793</v>
      </c>
      <c r="E3152" s="4"/>
      <c r="F3152" s="1"/>
      <c r="G3152" s="1"/>
      <c r="H3152" s="1"/>
      <c r="I3152" s="4"/>
    </row>
    <row r="3153" spans="1:9" x14ac:dyDescent="0.3">
      <c r="A3153" s="3">
        <v>3152000</v>
      </c>
      <c r="B3153" s="4">
        <f t="shared" si="98"/>
        <v>20356.666666666668</v>
      </c>
      <c r="C3153" s="4">
        <f t="shared" si="99"/>
        <v>24502.014317901241</v>
      </c>
      <c r="D3153" s="4">
        <f>Sheet1!$J$56-Sheet2!C3153</f>
        <v>-17325.853711840635</v>
      </c>
      <c r="E3153" s="4"/>
      <c r="F3153" s="1"/>
      <c r="G3153" s="1"/>
      <c r="H3153" s="1"/>
      <c r="I3153" s="4"/>
    </row>
    <row r="3154" spans="1:9" x14ac:dyDescent="0.3">
      <c r="A3154" s="3">
        <v>3153000</v>
      </c>
      <c r="B3154" s="4">
        <f t="shared" si="98"/>
        <v>20363.125</v>
      </c>
      <c r="C3154" s="4">
        <f t="shared" si="99"/>
        <v>24509.787799601083</v>
      </c>
      <c r="D3154" s="4">
        <f>Sheet1!$J$56-Sheet2!C3154</f>
        <v>-17333.627193540477</v>
      </c>
      <c r="E3154" s="4"/>
      <c r="F3154" s="1"/>
      <c r="G3154" s="1"/>
      <c r="H3154" s="1"/>
      <c r="I3154" s="4"/>
    </row>
    <row r="3155" spans="1:9" x14ac:dyDescent="0.3">
      <c r="A3155" s="3">
        <v>3154000</v>
      </c>
      <c r="B3155" s="4">
        <f t="shared" si="98"/>
        <v>20369.583333333332</v>
      </c>
      <c r="C3155" s="4">
        <f t="shared" si="99"/>
        <v>24517.561281300925</v>
      </c>
      <c r="D3155" s="4">
        <f>Sheet1!$J$56-Sheet2!C3155</f>
        <v>-17341.400675240318</v>
      </c>
      <c r="E3155" s="4"/>
      <c r="F3155" s="1"/>
      <c r="G3155" s="1"/>
      <c r="H3155" s="1"/>
      <c r="I3155" s="4"/>
    </row>
    <row r="3156" spans="1:9" x14ac:dyDescent="0.3">
      <c r="A3156" s="3">
        <v>3155000</v>
      </c>
      <c r="B3156" s="4">
        <f t="shared" si="98"/>
        <v>20376.041666666668</v>
      </c>
      <c r="C3156" s="4">
        <f t="shared" si="99"/>
        <v>24525.334763000763</v>
      </c>
      <c r="D3156" s="4">
        <f>Sheet1!$J$56-Sheet2!C3156</f>
        <v>-17349.174156940157</v>
      </c>
      <c r="E3156" s="4"/>
      <c r="F3156" s="1"/>
      <c r="G3156" s="1"/>
      <c r="H3156" s="1"/>
      <c r="I3156" s="4"/>
    </row>
    <row r="3157" spans="1:9" x14ac:dyDescent="0.3">
      <c r="A3157" s="3">
        <v>3156000</v>
      </c>
      <c r="B3157" s="4">
        <f t="shared" si="98"/>
        <v>20382.5</v>
      </c>
      <c r="C3157" s="4">
        <f t="shared" si="99"/>
        <v>24533.108244700608</v>
      </c>
      <c r="D3157" s="4">
        <f>Sheet1!$J$56-Sheet2!C3157</f>
        <v>-17356.947638640002</v>
      </c>
      <c r="E3157" s="4"/>
      <c r="F3157" s="1"/>
      <c r="G3157" s="1"/>
      <c r="H3157" s="1"/>
      <c r="I3157" s="4"/>
    </row>
    <row r="3158" spans="1:9" x14ac:dyDescent="0.3">
      <c r="A3158" s="3">
        <v>3157000</v>
      </c>
      <c r="B3158" s="4">
        <f t="shared" si="98"/>
        <v>20388.958333333332</v>
      </c>
      <c r="C3158" s="4">
        <f t="shared" si="99"/>
        <v>24540.88172640045</v>
      </c>
      <c r="D3158" s="4">
        <f>Sheet1!$J$56-Sheet2!C3158</f>
        <v>-17364.721120339844</v>
      </c>
      <c r="E3158" s="4"/>
      <c r="F3158" s="1"/>
      <c r="G3158" s="1"/>
      <c r="H3158" s="1"/>
      <c r="I3158" s="4"/>
    </row>
    <row r="3159" spans="1:9" x14ac:dyDescent="0.3">
      <c r="A3159" s="3">
        <v>3158000</v>
      </c>
      <c r="B3159" s="4">
        <f t="shared" si="98"/>
        <v>20395.416666666668</v>
      </c>
      <c r="C3159" s="4">
        <f t="shared" si="99"/>
        <v>24548.655208100288</v>
      </c>
      <c r="D3159" s="4">
        <f>Sheet1!$J$56-Sheet2!C3159</f>
        <v>-17372.494602039682</v>
      </c>
      <c r="E3159" s="4"/>
      <c r="F3159" s="1"/>
      <c r="G3159" s="1"/>
      <c r="H3159" s="1"/>
      <c r="I3159" s="4"/>
    </row>
    <row r="3160" spans="1:9" x14ac:dyDescent="0.3">
      <c r="A3160" s="3">
        <v>3159000</v>
      </c>
      <c r="B3160" s="4">
        <f t="shared" si="98"/>
        <v>20401.875</v>
      </c>
      <c r="C3160" s="4">
        <f t="shared" si="99"/>
        <v>24556.428689800134</v>
      </c>
      <c r="D3160" s="4">
        <f>Sheet1!$J$56-Sheet2!C3160</f>
        <v>-17380.268083739527</v>
      </c>
      <c r="E3160" s="4"/>
      <c r="F3160" s="1"/>
      <c r="G3160" s="1"/>
      <c r="H3160" s="1"/>
      <c r="I3160" s="4"/>
    </row>
    <row r="3161" spans="1:9" x14ac:dyDescent="0.3">
      <c r="A3161" s="3">
        <v>3160000</v>
      </c>
      <c r="B3161" s="4">
        <f t="shared" si="98"/>
        <v>20408.333333333332</v>
      </c>
      <c r="C3161" s="4">
        <f t="shared" si="99"/>
        <v>24564.202171499976</v>
      </c>
      <c r="D3161" s="4">
        <f>Sheet1!$J$56-Sheet2!C3161</f>
        <v>-17388.041565439369</v>
      </c>
      <c r="E3161" s="4"/>
      <c r="F3161" s="1"/>
      <c r="G3161" s="1"/>
      <c r="H3161" s="1"/>
      <c r="I3161" s="4"/>
    </row>
    <row r="3162" spans="1:9" x14ac:dyDescent="0.3">
      <c r="A3162" s="3">
        <v>3161000</v>
      </c>
      <c r="B3162" s="4">
        <f t="shared" si="98"/>
        <v>20414.791666666668</v>
      </c>
      <c r="C3162" s="4">
        <f t="shared" si="99"/>
        <v>24571.975653199814</v>
      </c>
      <c r="D3162" s="4">
        <f>Sheet1!$J$56-Sheet2!C3162</f>
        <v>-17395.815047139207</v>
      </c>
      <c r="E3162" s="4"/>
      <c r="F3162" s="1"/>
      <c r="G3162" s="1"/>
      <c r="H3162" s="1"/>
      <c r="I3162" s="4"/>
    </row>
    <row r="3163" spans="1:9" x14ac:dyDescent="0.3">
      <c r="A3163" s="3">
        <v>3162000</v>
      </c>
      <c r="B3163" s="4">
        <f t="shared" si="98"/>
        <v>20421.25</v>
      </c>
      <c r="C3163" s="4">
        <f t="shared" si="99"/>
        <v>24579.749134899659</v>
      </c>
      <c r="D3163" s="4">
        <f>Sheet1!$J$56-Sheet2!C3163</f>
        <v>-17403.588528839053</v>
      </c>
      <c r="E3163" s="4"/>
      <c r="F3163" s="1"/>
      <c r="G3163" s="1"/>
      <c r="H3163" s="1"/>
      <c r="I3163" s="4"/>
    </row>
    <row r="3164" spans="1:9" x14ac:dyDescent="0.3">
      <c r="A3164" s="3">
        <v>3163000</v>
      </c>
      <c r="B3164" s="4">
        <f t="shared" si="98"/>
        <v>20427.708333333332</v>
      </c>
      <c r="C3164" s="4">
        <f t="shared" si="99"/>
        <v>24587.522616599501</v>
      </c>
      <c r="D3164" s="4">
        <f>Sheet1!$J$56-Sheet2!C3164</f>
        <v>-17411.362010538895</v>
      </c>
      <c r="E3164" s="4"/>
      <c r="F3164" s="1"/>
      <c r="G3164" s="1"/>
      <c r="H3164" s="1"/>
      <c r="I3164" s="4"/>
    </row>
    <row r="3165" spans="1:9" x14ac:dyDescent="0.3">
      <c r="A3165" s="3">
        <v>3164000</v>
      </c>
      <c r="B3165" s="4">
        <f t="shared" si="98"/>
        <v>20434.166666666668</v>
      </c>
      <c r="C3165" s="4">
        <f t="shared" si="99"/>
        <v>24595.296098299339</v>
      </c>
      <c r="D3165" s="4">
        <f>Sheet1!$J$56-Sheet2!C3165</f>
        <v>-17419.135492238733</v>
      </c>
      <c r="E3165" s="4"/>
      <c r="F3165" s="1"/>
      <c r="G3165" s="1"/>
      <c r="H3165" s="1"/>
      <c r="I3165" s="4"/>
    </row>
    <row r="3166" spans="1:9" x14ac:dyDescent="0.3">
      <c r="A3166" s="3">
        <v>3165000</v>
      </c>
      <c r="B3166" s="4">
        <f t="shared" si="98"/>
        <v>20440.625</v>
      </c>
      <c r="C3166" s="4">
        <f t="shared" si="99"/>
        <v>24603.069579999184</v>
      </c>
      <c r="D3166" s="4">
        <f>Sheet1!$J$56-Sheet2!C3166</f>
        <v>-17426.908973938578</v>
      </c>
      <c r="E3166" s="4"/>
      <c r="F3166" s="1"/>
      <c r="G3166" s="1"/>
      <c r="H3166" s="1"/>
      <c r="I3166" s="4"/>
    </row>
    <row r="3167" spans="1:9" x14ac:dyDescent="0.3">
      <c r="A3167" s="3">
        <v>3166000</v>
      </c>
      <c r="B3167" s="4">
        <f t="shared" si="98"/>
        <v>20447.083333333332</v>
      </c>
      <c r="C3167" s="4">
        <f t="shared" si="99"/>
        <v>24610.843061699023</v>
      </c>
      <c r="D3167" s="4">
        <f>Sheet1!$J$56-Sheet2!C3167</f>
        <v>-17434.682455638416</v>
      </c>
      <c r="E3167" s="4"/>
      <c r="F3167" s="1"/>
      <c r="G3167" s="1"/>
      <c r="H3167" s="1"/>
      <c r="I3167" s="4"/>
    </row>
    <row r="3168" spans="1:9" x14ac:dyDescent="0.3">
      <c r="A3168" s="3">
        <v>3167000</v>
      </c>
      <c r="B3168" s="4">
        <f t="shared" si="98"/>
        <v>20453.541666666668</v>
      </c>
      <c r="C3168" s="4">
        <f t="shared" si="99"/>
        <v>24618.616543398864</v>
      </c>
      <c r="D3168" s="4">
        <f>Sheet1!$J$56-Sheet2!C3168</f>
        <v>-17442.455937338258</v>
      </c>
      <c r="E3168" s="4"/>
      <c r="F3168" s="1"/>
      <c r="G3168" s="1"/>
      <c r="H3168" s="1"/>
      <c r="I3168" s="4"/>
    </row>
    <row r="3169" spans="1:9" x14ac:dyDescent="0.3">
      <c r="A3169" s="3">
        <v>3168000</v>
      </c>
      <c r="B3169" s="4">
        <f t="shared" si="98"/>
        <v>20460</v>
      </c>
      <c r="C3169" s="4">
        <f t="shared" si="99"/>
        <v>24626.39002509871</v>
      </c>
      <c r="D3169" s="4">
        <f>Sheet1!$J$56-Sheet2!C3169</f>
        <v>-17450.229419038104</v>
      </c>
      <c r="E3169" s="4"/>
      <c r="F3169" s="1"/>
      <c r="G3169" s="1"/>
      <c r="H3169" s="1"/>
      <c r="I3169" s="4"/>
    </row>
    <row r="3170" spans="1:9" x14ac:dyDescent="0.3">
      <c r="A3170" s="3">
        <v>3169000</v>
      </c>
      <c r="B3170" s="4">
        <f t="shared" si="98"/>
        <v>20466.458333333332</v>
      </c>
      <c r="C3170" s="4">
        <f t="shared" si="99"/>
        <v>24634.163506798548</v>
      </c>
      <c r="D3170" s="4">
        <f>Sheet1!$J$56-Sheet2!C3170</f>
        <v>-17458.002900737942</v>
      </c>
      <c r="E3170" s="4"/>
      <c r="F3170" s="1"/>
      <c r="G3170" s="1"/>
      <c r="H3170" s="1"/>
      <c r="I3170" s="4"/>
    </row>
    <row r="3171" spans="1:9" x14ac:dyDescent="0.3">
      <c r="A3171" s="3">
        <v>3170000</v>
      </c>
      <c r="B3171" s="4">
        <f t="shared" si="98"/>
        <v>20472.916666666668</v>
      </c>
      <c r="C3171" s="4">
        <f t="shared" si="99"/>
        <v>24641.936988498393</v>
      </c>
      <c r="D3171" s="4">
        <f>Sheet1!$J$56-Sheet2!C3171</f>
        <v>-17465.776382437787</v>
      </c>
      <c r="E3171" s="4"/>
      <c r="F3171" s="1"/>
      <c r="G3171" s="1"/>
      <c r="H3171" s="1"/>
      <c r="I3171" s="4"/>
    </row>
    <row r="3172" spans="1:9" x14ac:dyDescent="0.3">
      <c r="A3172" s="3">
        <v>3171000</v>
      </c>
      <c r="B3172" s="4">
        <f t="shared" si="98"/>
        <v>20479.375</v>
      </c>
      <c r="C3172" s="4">
        <f t="shared" si="99"/>
        <v>24649.710470198235</v>
      </c>
      <c r="D3172" s="4">
        <f>Sheet1!$J$56-Sheet2!C3172</f>
        <v>-17473.549864137629</v>
      </c>
      <c r="E3172" s="4"/>
      <c r="F3172" s="1"/>
      <c r="G3172" s="1"/>
      <c r="H3172" s="1"/>
      <c r="I3172" s="4"/>
    </row>
    <row r="3173" spans="1:9" x14ac:dyDescent="0.3">
      <c r="A3173" s="3">
        <v>3172000</v>
      </c>
      <c r="B3173" s="4">
        <f t="shared" si="98"/>
        <v>20485.833333333332</v>
      </c>
      <c r="C3173" s="4">
        <f t="shared" si="99"/>
        <v>24657.483951898073</v>
      </c>
      <c r="D3173" s="4">
        <f>Sheet1!$J$56-Sheet2!C3173</f>
        <v>-17481.323345837467</v>
      </c>
      <c r="E3173" s="4"/>
      <c r="F3173" s="1"/>
      <c r="G3173" s="1"/>
      <c r="H3173" s="1"/>
      <c r="I3173" s="4"/>
    </row>
    <row r="3174" spans="1:9" x14ac:dyDescent="0.3">
      <c r="A3174" s="3">
        <v>3173000</v>
      </c>
      <c r="B3174" s="4">
        <f t="shared" si="98"/>
        <v>20492.291666666668</v>
      </c>
      <c r="C3174" s="4">
        <f t="shared" si="99"/>
        <v>24665.257433597919</v>
      </c>
      <c r="D3174" s="4">
        <f>Sheet1!$J$56-Sheet2!C3174</f>
        <v>-17489.096827537312</v>
      </c>
      <c r="E3174" s="4"/>
      <c r="F3174" s="1"/>
      <c r="G3174" s="1"/>
      <c r="H3174" s="1"/>
      <c r="I3174" s="4"/>
    </row>
    <row r="3175" spans="1:9" x14ac:dyDescent="0.3">
      <c r="A3175" s="3">
        <v>3174000</v>
      </c>
      <c r="B3175" s="4">
        <f t="shared" si="98"/>
        <v>20498.75</v>
      </c>
      <c r="C3175" s="4">
        <f t="shared" si="99"/>
        <v>24673.030915297761</v>
      </c>
      <c r="D3175" s="4">
        <f>Sheet1!$J$56-Sheet2!C3175</f>
        <v>-17496.870309237154</v>
      </c>
      <c r="E3175" s="4"/>
      <c r="F3175" s="1"/>
      <c r="G3175" s="1"/>
      <c r="H3175" s="1"/>
      <c r="I3175" s="4"/>
    </row>
    <row r="3176" spans="1:9" x14ac:dyDescent="0.3">
      <c r="A3176" s="3">
        <v>3175000</v>
      </c>
      <c r="B3176" s="4">
        <f t="shared" si="98"/>
        <v>20505.208333333332</v>
      </c>
      <c r="C3176" s="4">
        <f t="shared" si="99"/>
        <v>24680.804396997599</v>
      </c>
      <c r="D3176" s="4">
        <f>Sheet1!$J$56-Sheet2!C3176</f>
        <v>-17504.643790936992</v>
      </c>
      <c r="E3176" s="4"/>
      <c r="F3176" s="1"/>
      <c r="G3176" s="1"/>
      <c r="H3176" s="1"/>
      <c r="I3176" s="4"/>
    </row>
    <row r="3177" spans="1:9" x14ac:dyDescent="0.3">
      <c r="A3177" s="3">
        <v>3176000</v>
      </c>
      <c r="B3177" s="4">
        <f t="shared" si="98"/>
        <v>20511.666666666668</v>
      </c>
      <c r="C3177" s="4">
        <f t="shared" si="99"/>
        <v>24688.577878697444</v>
      </c>
      <c r="D3177" s="4">
        <f>Sheet1!$J$56-Sheet2!C3177</f>
        <v>-17512.417272636838</v>
      </c>
      <c r="E3177" s="4"/>
      <c r="F3177" s="1"/>
      <c r="G3177" s="1"/>
      <c r="H3177" s="1"/>
      <c r="I3177" s="4"/>
    </row>
    <row r="3178" spans="1:9" x14ac:dyDescent="0.3">
      <c r="A3178" s="3">
        <v>3177000</v>
      </c>
      <c r="B3178" s="4">
        <f t="shared" si="98"/>
        <v>20518.125</v>
      </c>
      <c r="C3178" s="4">
        <f t="shared" si="99"/>
        <v>24696.351360397282</v>
      </c>
      <c r="D3178" s="4">
        <f>Sheet1!$J$56-Sheet2!C3178</f>
        <v>-17520.190754336676</v>
      </c>
      <c r="E3178" s="4"/>
      <c r="F3178" s="1"/>
      <c r="G3178" s="1"/>
      <c r="H3178" s="1"/>
      <c r="I3178" s="4"/>
    </row>
    <row r="3179" spans="1:9" x14ac:dyDescent="0.3">
      <c r="A3179" s="3">
        <v>3178000</v>
      </c>
      <c r="B3179" s="4">
        <f t="shared" si="98"/>
        <v>20524.583333333332</v>
      </c>
      <c r="C3179" s="4">
        <f t="shared" si="99"/>
        <v>24704.124842097124</v>
      </c>
      <c r="D3179" s="4">
        <f>Sheet1!$J$56-Sheet2!C3179</f>
        <v>-17527.964236036518</v>
      </c>
      <c r="E3179" s="4"/>
      <c r="F3179" s="1"/>
      <c r="G3179" s="1"/>
      <c r="H3179" s="1"/>
      <c r="I3179" s="4"/>
    </row>
    <row r="3180" spans="1:9" x14ac:dyDescent="0.3">
      <c r="A3180" s="3">
        <v>3179000</v>
      </c>
      <c r="B3180" s="4">
        <f t="shared" si="98"/>
        <v>20531.041666666668</v>
      </c>
      <c r="C3180" s="4">
        <f t="shared" si="99"/>
        <v>24711.89832379697</v>
      </c>
      <c r="D3180" s="4">
        <f>Sheet1!$J$56-Sheet2!C3180</f>
        <v>-17535.737717736363</v>
      </c>
      <c r="E3180" s="4"/>
      <c r="F3180" s="1"/>
      <c r="G3180" s="1"/>
      <c r="H3180" s="1"/>
      <c r="I3180" s="4"/>
    </row>
    <row r="3181" spans="1:9" x14ac:dyDescent="0.3">
      <c r="A3181" s="3">
        <v>3180000</v>
      </c>
      <c r="B3181" s="4">
        <f t="shared" si="98"/>
        <v>20537.5</v>
      </c>
      <c r="C3181" s="4">
        <f t="shared" si="99"/>
        <v>24719.671805496808</v>
      </c>
      <c r="D3181" s="4">
        <f>Sheet1!$J$56-Sheet2!C3181</f>
        <v>-17543.511199436201</v>
      </c>
      <c r="E3181" s="4"/>
      <c r="F3181" s="1"/>
      <c r="G3181" s="1"/>
      <c r="H3181" s="1"/>
      <c r="I3181" s="4"/>
    </row>
    <row r="3182" spans="1:9" x14ac:dyDescent="0.3">
      <c r="A3182" s="3">
        <v>3181000</v>
      </c>
      <c r="B3182" s="4">
        <f t="shared" si="98"/>
        <v>20543.958333333332</v>
      </c>
      <c r="C3182" s="4">
        <f t="shared" si="99"/>
        <v>24727.44528719665</v>
      </c>
      <c r="D3182" s="4">
        <f>Sheet1!$J$56-Sheet2!C3182</f>
        <v>-17551.284681136043</v>
      </c>
      <c r="E3182" s="4"/>
      <c r="F3182" s="1"/>
      <c r="G3182" s="1"/>
      <c r="H3182" s="1"/>
      <c r="I3182" s="4"/>
    </row>
    <row r="3183" spans="1:9" x14ac:dyDescent="0.3">
      <c r="A3183" s="3">
        <v>3182000</v>
      </c>
      <c r="B3183" s="4">
        <f t="shared" si="98"/>
        <v>20550.416666666668</v>
      </c>
      <c r="C3183" s="4">
        <f t="shared" si="99"/>
        <v>24735.218768896495</v>
      </c>
      <c r="D3183" s="4">
        <f>Sheet1!$J$56-Sheet2!C3183</f>
        <v>-17559.058162835889</v>
      </c>
      <c r="E3183" s="4"/>
      <c r="F3183" s="1"/>
      <c r="G3183" s="1"/>
      <c r="H3183" s="1"/>
      <c r="I3183" s="4"/>
    </row>
    <row r="3184" spans="1:9" x14ac:dyDescent="0.3">
      <c r="A3184" s="3">
        <v>3183000</v>
      </c>
      <c r="B3184" s="4">
        <f t="shared" si="98"/>
        <v>20556.875</v>
      </c>
      <c r="C3184" s="4">
        <f t="shared" si="99"/>
        <v>24742.992250596333</v>
      </c>
      <c r="D3184" s="4">
        <f>Sheet1!$J$56-Sheet2!C3184</f>
        <v>-17566.831644535727</v>
      </c>
      <c r="E3184" s="4"/>
      <c r="F3184" s="1"/>
      <c r="G3184" s="1"/>
      <c r="H3184" s="1"/>
      <c r="I3184" s="4"/>
    </row>
    <row r="3185" spans="1:9" x14ac:dyDescent="0.3">
      <c r="A3185" s="3">
        <v>3184000</v>
      </c>
      <c r="B3185" s="4">
        <f t="shared" si="98"/>
        <v>20563.333333333332</v>
      </c>
      <c r="C3185" s="4">
        <f t="shared" si="99"/>
        <v>24750.765732296179</v>
      </c>
      <c r="D3185" s="4">
        <f>Sheet1!$J$56-Sheet2!C3185</f>
        <v>-17574.605126235572</v>
      </c>
      <c r="E3185" s="4"/>
      <c r="F3185" s="1"/>
      <c r="G3185" s="1"/>
      <c r="H3185" s="1"/>
      <c r="I3185" s="4"/>
    </row>
    <row r="3186" spans="1:9" x14ac:dyDescent="0.3">
      <c r="A3186" s="3">
        <v>3185000</v>
      </c>
      <c r="B3186" s="4">
        <f t="shared" si="98"/>
        <v>20569.791666666668</v>
      </c>
      <c r="C3186" s="4">
        <f t="shared" si="99"/>
        <v>24758.53921399602</v>
      </c>
      <c r="D3186" s="4">
        <f>Sheet1!$J$56-Sheet2!C3186</f>
        <v>-17582.378607935414</v>
      </c>
      <c r="E3186" s="4"/>
      <c r="F3186" s="1"/>
      <c r="G3186" s="1"/>
      <c r="H3186" s="1"/>
      <c r="I3186" s="4"/>
    </row>
    <row r="3187" spans="1:9" x14ac:dyDescent="0.3">
      <c r="A3187" s="3">
        <v>3186000</v>
      </c>
      <c r="B3187" s="4">
        <f t="shared" si="98"/>
        <v>20576.25</v>
      </c>
      <c r="C3187" s="4">
        <f t="shared" si="99"/>
        <v>24766.312695695859</v>
      </c>
      <c r="D3187" s="4">
        <f>Sheet1!$J$56-Sheet2!C3187</f>
        <v>-17590.152089635252</v>
      </c>
      <c r="E3187" s="4"/>
      <c r="F3187" s="1"/>
      <c r="G3187" s="1"/>
      <c r="H3187" s="1"/>
      <c r="I3187" s="4"/>
    </row>
    <row r="3188" spans="1:9" x14ac:dyDescent="0.3">
      <c r="A3188" s="3">
        <v>3187000</v>
      </c>
      <c r="B3188" s="4">
        <f t="shared" si="98"/>
        <v>20582.708333333332</v>
      </c>
      <c r="C3188" s="4">
        <f t="shared" si="99"/>
        <v>24774.086177395704</v>
      </c>
      <c r="D3188" s="4">
        <f>Sheet1!$J$56-Sheet2!C3188</f>
        <v>-17597.925571335098</v>
      </c>
      <c r="E3188" s="4"/>
      <c r="F3188" s="1"/>
      <c r="G3188" s="1"/>
      <c r="H3188" s="1"/>
      <c r="I3188" s="4"/>
    </row>
    <row r="3189" spans="1:9" x14ac:dyDescent="0.3">
      <c r="A3189" s="3">
        <v>3188000</v>
      </c>
      <c r="B3189" s="4">
        <f t="shared" si="98"/>
        <v>20589.166666666668</v>
      </c>
      <c r="C3189" s="4">
        <f t="shared" si="99"/>
        <v>24781.859659095542</v>
      </c>
      <c r="D3189" s="4">
        <f>Sheet1!$J$56-Sheet2!C3189</f>
        <v>-17605.699053034936</v>
      </c>
      <c r="E3189" s="4"/>
      <c r="F3189" s="1"/>
      <c r="G3189" s="1"/>
      <c r="H3189" s="1"/>
      <c r="I3189" s="4"/>
    </row>
    <row r="3190" spans="1:9" x14ac:dyDescent="0.3">
      <c r="A3190" s="3">
        <v>3189000</v>
      </c>
      <c r="B3190" s="4">
        <f t="shared" si="98"/>
        <v>20595.625</v>
      </c>
      <c r="C3190" s="4">
        <f t="shared" si="99"/>
        <v>24789.633140795384</v>
      </c>
      <c r="D3190" s="4">
        <f>Sheet1!$J$56-Sheet2!C3190</f>
        <v>-17613.472534734778</v>
      </c>
      <c r="E3190" s="4"/>
      <c r="F3190" s="1"/>
      <c r="G3190" s="1"/>
      <c r="H3190" s="1"/>
      <c r="I3190" s="4"/>
    </row>
    <row r="3191" spans="1:9" x14ac:dyDescent="0.3">
      <c r="A3191" s="3">
        <v>3190000</v>
      </c>
      <c r="B3191" s="4">
        <f t="shared" si="98"/>
        <v>20602.083333333332</v>
      </c>
      <c r="C3191" s="4">
        <f t="shared" si="99"/>
        <v>24797.406622495229</v>
      </c>
      <c r="D3191" s="4">
        <f>Sheet1!$J$56-Sheet2!C3191</f>
        <v>-17621.246016434623</v>
      </c>
      <c r="E3191" s="4"/>
      <c r="F3191" s="1"/>
      <c r="G3191" s="1"/>
      <c r="H3191" s="1"/>
      <c r="I3191" s="4"/>
    </row>
    <row r="3192" spans="1:9" x14ac:dyDescent="0.3">
      <c r="A3192" s="3">
        <v>3191000</v>
      </c>
      <c r="B3192" s="4">
        <f t="shared" si="98"/>
        <v>20608.541666666668</v>
      </c>
      <c r="C3192" s="4">
        <f t="shared" si="99"/>
        <v>24805.180104195068</v>
      </c>
      <c r="D3192" s="4">
        <f>Sheet1!$J$56-Sheet2!C3192</f>
        <v>-17629.019498134461</v>
      </c>
      <c r="E3192" s="4"/>
      <c r="F3192" s="1"/>
      <c r="G3192" s="1"/>
      <c r="H3192" s="1"/>
      <c r="I3192" s="4"/>
    </row>
    <row r="3193" spans="1:9" x14ac:dyDescent="0.3">
      <c r="A3193" s="3">
        <v>3192000</v>
      </c>
      <c r="B3193" s="4">
        <f t="shared" si="98"/>
        <v>20615</v>
      </c>
      <c r="C3193" s="4">
        <f t="shared" si="99"/>
        <v>24812.953585894909</v>
      </c>
      <c r="D3193" s="4">
        <f>Sheet1!$J$56-Sheet2!C3193</f>
        <v>-17636.792979834303</v>
      </c>
      <c r="E3193" s="4"/>
      <c r="F3193" s="1"/>
      <c r="G3193" s="1"/>
      <c r="H3193" s="1"/>
      <c r="I3193" s="4"/>
    </row>
    <row r="3194" spans="1:9" x14ac:dyDescent="0.3">
      <c r="A3194" s="3">
        <v>3193000</v>
      </c>
      <c r="B3194" s="4">
        <f t="shared" si="98"/>
        <v>20621.458333333332</v>
      </c>
      <c r="C3194" s="4">
        <f t="shared" si="99"/>
        <v>24820.727067594755</v>
      </c>
      <c r="D3194" s="4">
        <f>Sheet1!$J$56-Sheet2!C3194</f>
        <v>-17644.566461534148</v>
      </c>
      <c r="E3194" s="4"/>
      <c r="F3194" s="1"/>
      <c r="G3194" s="1"/>
      <c r="H3194" s="1"/>
      <c r="I3194" s="4"/>
    </row>
    <row r="3195" spans="1:9" x14ac:dyDescent="0.3">
      <c r="A3195" s="3">
        <v>3194000</v>
      </c>
      <c r="B3195" s="4">
        <f t="shared" si="98"/>
        <v>20627.916666666668</v>
      </c>
      <c r="C3195" s="4">
        <f t="shared" si="99"/>
        <v>24828.500549294593</v>
      </c>
      <c r="D3195" s="4">
        <f>Sheet1!$J$56-Sheet2!C3195</f>
        <v>-17652.339943233987</v>
      </c>
      <c r="E3195" s="4"/>
      <c r="F3195" s="1"/>
      <c r="G3195" s="1"/>
      <c r="H3195" s="1"/>
      <c r="I3195" s="4"/>
    </row>
    <row r="3196" spans="1:9" x14ac:dyDescent="0.3">
      <c r="A3196" s="3">
        <v>3195000</v>
      </c>
      <c r="B3196" s="4">
        <f t="shared" si="98"/>
        <v>20634.375</v>
      </c>
      <c r="C3196" s="4">
        <f t="shared" si="99"/>
        <v>24836.274030994435</v>
      </c>
      <c r="D3196" s="4">
        <f>Sheet1!$J$56-Sheet2!C3196</f>
        <v>-17660.113424933828</v>
      </c>
      <c r="E3196" s="4"/>
      <c r="F3196" s="1"/>
      <c r="G3196" s="1"/>
      <c r="H3196" s="1"/>
      <c r="I3196" s="4"/>
    </row>
    <row r="3197" spans="1:9" x14ac:dyDescent="0.3">
      <c r="A3197" s="3">
        <v>3196000</v>
      </c>
      <c r="B3197" s="4">
        <f t="shared" si="98"/>
        <v>20640.833333333332</v>
      </c>
      <c r="C3197" s="4">
        <f t="shared" si="99"/>
        <v>24844.04751269428</v>
      </c>
      <c r="D3197" s="4">
        <f>Sheet1!$J$56-Sheet2!C3197</f>
        <v>-17667.886906633674</v>
      </c>
      <c r="E3197" s="4"/>
      <c r="F3197" s="1"/>
      <c r="G3197" s="1"/>
      <c r="H3197" s="1"/>
      <c r="I3197" s="4"/>
    </row>
    <row r="3198" spans="1:9" x14ac:dyDescent="0.3">
      <c r="A3198" s="3">
        <v>3197000</v>
      </c>
      <c r="B3198" s="4">
        <f t="shared" si="98"/>
        <v>20647.291666666668</v>
      </c>
      <c r="C3198" s="4">
        <f t="shared" si="99"/>
        <v>24851.820994394118</v>
      </c>
      <c r="D3198" s="4">
        <f>Sheet1!$J$56-Sheet2!C3198</f>
        <v>-17675.660388333512</v>
      </c>
      <c r="E3198" s="4"/>
      <c r="F3198" s="1"/>
      <c r="G3198" s="1"/>
      <c r="H3198" s="1"/>
      <c r="I3198" s="4"/>
    </row>
    <row r="3199" spans="1:9" x14ac:dyDescent="0.3">
      <c r="A3199" s="3">
        <v>3198000</v>
      </c>
      <c r="B3199" s="4">
        <f t="shared" si="98"/>
        <v>20653.75</v>
      </c>
      <c r="C3199" s="4">
        <f t="shared" si="99"/>
        <v>24859.59447609396</v>
      </c>
      <c r="D3199" s="4">
        <f>Sheet1!$J$56-Sheet2!C3199</f>
        <v>-17683.433870033354</v>
      </c>
      <c r="E3199" s="4"/>
      <c r="F3199" s="1"/>
      <c r="G3199" s="1"/>
      <c r="H3199" s="1"/>
      <c r="I3199" s="4"/>
    </row>
    <row r="3200" spans="1:9" x14ac:dyDescent="0.3">
      <c r="A3200" s="3">
        <v>3199000</v>
      </c>
      <c r="B3200" s="4">
        <f t="shared" si="98"/>
        <v>20660.208333333332</v>
      </c>
      <c r="C3200" s="4">
        <f t="shared" si="99"/>
        <v>24867.367957793802</v>
      </c>
      <c r="D3200" s="4">
        <f>Sheet1!$J$56-Sheet2!C3200</f>
        <v>-17691.207351733196</v>
      </c>
      <c r="E3200" s="4"/>
      <c r="F3200" s="1"/>
      <c r="G3200" s="1"/>
      <c r="H3200" s="1"/>
      <c r="I3200" s="4"/>
    </row>
    <row r="3201" spans="1:9" x14ac:dyDescent="0.3">
      <c r="A3201" s="3">
        <v>3200000</v>
      </c>
      <c r="B3201" s="4">
        <f t="shared" si="98"/>
        <v>20666.666666666668</v>
      </c>
      <c r="C3201" s="4">
        <f t="shared" si="99"/>
        <v>24875.141439493644</v>
      </c>
      <c r="D3201" s="4">
        <f>Sheet1!$J$56-Sheet2!C3201</f>
        <v>-17698.980833433037</v>
      </c>
      <c r="E3201" s="4"/>
      <c r="F3201" s="1"/>
      <c r="G3201" s="1"/>
      <c r="H3201" s="1"/>
      <c r="I3201" s="4"/>
    </row>
    <row r="3202" spans="1:9" x14ac:dyDescent="0.3">
      <c r="A3202" s="3">
        <v>3201000</v>
      </c>
      <c r="B3202" s="4">
        <f t="shared" si="98"/>
        <v>20673.125</v>
      </c>
      <c r="C3202" s="4">
        <f t="shared" si="99"/>
        <v>24882.914921193489</v>
      </c>
      <c r="D3202" s="4">
        <f>Sheet1!$J$56-Sheet2!C3202</f>
        <v>-17706.754315132883</v>
      </c>
      <c r="E3202" s="4"/>
      <c r="F3202" s="1"/>
      <c r="G3202" s="1"/>
      <c r="H3202" s="1"/>
      <c r="I3202" s="4"/>
    </row>
    <row r="3203" spans="1:9" x14ac:dyDescent="0.3">
      <c r="A3203" s="3">
        <v>3202000</v>
      </c>
      <c r="B3203" s="4">
        <f t="shared" ref="B3203:B3266" si="100">A3203*$B$1/12</f>
        <v>20679.583333333332</v>
      </c>
      <c r="C3203" s="4">
        <f t="shared" ref="C3203:C3266" si="101">-PMT($C$1/12,$D$1*12,A3203)</f>
        <v>24890.688402893327</v>
      </c>
      <c r="D3203" s="4">
        <f>Sheet1!$J$56-Sheet2!C3203</f>
        <v>-17714.527796832721</v>
      </c>
      <c r="E3203" s="4"/>
      <c r="F3203" s="1"/>
      <c r="G3203" s="1"/>
      <c r="H3203" s="1"/>
      <c r="I3203" s="4"/>
    </row>
    <row r="3204" spans="1:9" x14ac:dyDescent="0.3">
      <c r="A3204" s="3">
        <v>3203000</v>
      </c>
      <c r="B3204" s="4">
        <f t="shared" si="100"/>
        <v>20686.041666666668</v>
      </c>
      <c r="C3204" s="4">
        <f t="shared" si="101"/>
        <v>24898.461884593169</v>
      </c>
      <c r="D3204" s="4">
        <f>Sheet1!$J$56-Sheet2!C3204</f>
        <v>-17722.301278532563</v>
      </c>
      <c r="E3204" s="4"/>
      <c r="F3204" s="1"/>
      <c r="G3204" s="1"/>
      <c r="H3204" s="1"/>
      <c r="I3204" s="4"/>
    </row>
    <row r="3205" spans="1:9" x14ac:dyDescent="0.3">
      <c r="A3205" s="3">
        <v>3204000</v>
      </c>
      <c r="B3205" s="4">
        <f t="shared" si="100"/>
        <v>20692.5</v>
      </c>
      <c r="C3205" s="4">
        <f t="shared" si="101"/>
        <v>24906.235366293015</v>
      </c>
      <c r="D3205" s="4">
        <f>Sheet1!$J$56-Sheet2!C3205</f>
        <v>-17730.074760232408</v>
      </c>
      <c r="E3205" s="4"/>
      <c r="F3205" s="1"/>
      <c r="G3205" s="1"/>
      <c r="H3205" s="1"/>
      <c r="I3205" s="4"/>
    </row>
    <row r="3206" spans="1:9" x14ac:dyDescent="0.3">
      <c r="A3206" s="3">
        <v>3205000</v>
      </c>
      <c r="B3206" s="4">
        <f t="shared" si="100"/>
        <v>20698.958333333332</v>
      </c>
      <c r="C3206" s="4">
        <f t="shared" si="101"/>
        <v>24914.008847992853</v>
      </c>
      <c r="D3206" s="4">
        <f>Sheet1!$J$56-Sheet2!C3206</f>
        <v>-17737.848241932246</v>
      </c>
      <c r="E3206" s="4"/>
      <c r="F3206" s="1"/>
      <c r="G3206" s="1"/>
      <c r="H3206" s="1"/>
      <c r="I3206" s="4"/>
    </row>
    <row r="3207" spans="1:9" x14ac:dyDescent="0.3">
      <c r="A3207" s="3">
        <v>3206000</v>
      </c>
      <c r="B3207" s="4">
        <f t="shared" si="100"/>
        <v>20705.416666666668</v>
      </c>
      <c r="C3207" s="4">
        <f t="shared" si="101"/>
        <v>24921.782329692694</v>
      </c>
      <c r="D3207" s="4">
        <f>Sheet1!$J$56-Sheet2!C3207</f>
        <v>-17745.621723632088</v>
      </c>
      <c r="E3207" s="4"/>
      <c r="F3207" s="1"/>
      <c r="G3207" s="1"/>
      <c r="H3207" s="1"/>
      <c r="I3207" s="4"/>
    </row>
    <row r="3208" spans="1:9" x14ac:dyDescent="0.3">
      <c r="A3208" s="3">
        <v>3207000</v>
      </c>
      <c r="B3208" s="4">
        <f t="shared" si="100"/>
        <v>20711.875</v>
      </c>
      <c r="C3208" s="4">
        <f t="shared" si="101"/>
        <v>24929.555811392536</v>
      </c>
      <c r="D3208" s="4">
        <f>Sheet1!$J$56-Sheet2!C3208</f>
        <v>-17753.39520533193</v>
      </c>
      <c r="E3208" s="4"/>
      <c r="F3208" s="1"/>
      <c r="G3208" s="1"/>
      <c r="H3208" s="1"/>
      <c r="I3208" s="4"/>
    </row>
    <row r="3209" spans="1:9" x14ac:dyDescent="0.3">
      <c r="A3209" s="3">
        <v>3208000</v>
      </c>
      <c r="B3209" s="4">
        <f t="shared" si="100"/>
        <v>20718.333333333332</v>
      </c>
      <c r="C3209" s="4">
        <f t="shared" si="101"/>
        <v>24937.329293092378</v>
      </c>
      <c r="D3209" s="4">
        <f>Sheet1!$J$56-Sheet2!C3209</f>
        <v>-17761.168687031772</v>
      </c>
      <c r="E3209" s="4"/>
      <c r="F3209" s="1"/>
      <c r="G3209" s="1"/>
      <c r="H3209" s="1"/>
      <c r="I3209" s="4"/>
    </row>
    <row r="3210" spans="1:9" x14ac:dyDescent="0.3">
      <c r="A3210" s="3">
        <v>3209000</v>
      </c>
      <c r="B3210" s="4">
        <f t="shared" si="100"/>
        <v>20724.791666666668</v>
      </c>
      <c r="C3210" s="4">
        <f t="shared" si="101"/>
        <v>24945.10277479222</v>
      </c>
      <c r="D3210" s="4">
        <f>Sheet1!$J$56-Sheet2!C3210</f>
        <v>-17768.942168731613</v>
      </c>
      <c r="E3210" s="4"/>
      <c r="F3210" s="1"/>
      <c r="G3210" s="1"/>
      <c r="H3210" s="1"/>
      <c r="I3210" s="4"/>
    </row>
    <row r="3211" spans="1:9" x14ac:dyDescent="0.3">
      <c r="A3211" s="3">
        <v>3210000</v>
      </c>
      <c r="B3211" s="4">
        <f t="shared" si="100"/>
        <v>20731.25</v>
      </c>
      <c r="C3211" s="4">
        <f t="shared" si="101"/>
        <v>24952.876256492062</v>
      </c>
      <c r="D3211" s="4">
        <f>Sheet1!$J$56-Sheet2!C3211</f>
        <v>-17776.715650431455</v>
      </c>
      <c r="E3211" s="4"/>
      <c r="F3211" s="1"/>
      <c r="G3211" s="1"/>
      <c r="H3211" s="1"/>
      <c r="I3211" s="4"/>
    </row>
    <row r="3212" spans="1:9" x14ac:dyDescent="0.3">
      <c r="A3212" s="3">
        <v>3211000</v>
      </c>
      <c r="B3212" s="4">
        <f t="shared" si="100"/>
        <v>20737.708333333332</v>
      </c>
      <c r="C3212" s="4">
        <f t="shared" si="101"/>
        <v>24960.649738191903</v>
      </c>
      <c r="D3212" s="4">
        <f>Sheet1!$J$56-Sheet2!C3212</f>
        <v>-17784.489132131297</v>
      </c>
      <c r="E3212" s="4"/>
      <c r="F3212" s="1"/>
      <c r="G3212" s="1"/>
      <c r="H3212" s="1"/>
      <c r="I3212" s="4"/>
    </row>
    <row r="3213" spans="1:9" x14ac:dyDescent="0.3">
      <c r="A3213" s="3">
        <v>3212000</v>
      </c>
      <c r="B3213" s="4">
        <f t="shared" si="100"/>
        <v>20744.166666666668</v>
      </c>
      <c r="C3213" s="4">
        <f t="shared" si="101"/>
        <v>24968.423219891745</v>
      </c>
      <c r="D3213" s="4">
        <f>Sheet1!$J$56-Sheet2!C3213</f>
        <v>-17792.262613831139</v>
      </c>
      <c r="E3213" s="4"/>
      <c r="F3213" s="1"/>
      <c r="G3213" s="1"/>
      <c r="H3213" s="1"/>
      <c r="I3213" s="4"/>
    </row>
    <row r="3214" spans="1:9" x14ac:dyDescent="0.3">
      <c r="A3214" s="3">
        <v>3213000</v>
      </c>
      <c r="B3214" s="4">
        <f t="shared" si="100"/>
        <v>20750.625</v>
      </c>
      <c r="C3214" s="4">
        <f t="shared" si="101"/>
        <v>24976.196701591587</v>
      </c>
      <c r="D3214" s="4">
        <f>Sheet1!$J$56-Sheet2!C3214</f>
        <v>-17800.036095530981</v>
      </c>
      <c r="E3214" s="4"/>
      <c r="F3214" s="1"/>
      <c r="G3214" s="1"/>
      <c r="H3214" s="1"/>
      <c r="I3214" s="4"/>
    </row>
    <row r="3215" spans="1:9" x14ac:dyDescent="0.3">
      <c r="A3215" s="3">
        <v>3214000</v>
      </c>
      <c r="B3215" s="4">
        <f t="shared" si="100"/>
        <v>20757.083333333332</v>
      </c>
      <c r="C3215" s="4">
        <f t="shared" si="101"/>
        <v>24983.970183291429</v>
      </c>
      <c r="D3215" s="4">
        <f>Sheet1!$J$56-Sheet2!C3215</f>
        <v>-17807.809577230822</v>
      </c>
      <c r="E3215" s="4"/>
      <c r="F3215" s="1"/>
      <c r="G3215" s="1"/>
      <c r="H3215" s="1"/>
      <c r="I3215" s="4"/>
    </row>
    <row r="3216" spans="1:9" x14ac:dyDescent="0.3">
      <c r="A3216" s="3">
        <v>3215000</v>
      </c>
      <c r="B3216" s="4">
        <f t="shared" si="100"/>
        <v>20763.541666666668</v>
      </c>
      <c r="C3216" s="4">
        <f t="shared" si="101"/>
        <v>24991.743664991274</v>
      </c>
      <c r="D3216" s="4">
        <f>Sheet1!$J$56-Sheet2!C3216</f>
        <v>-17815.583058930668</v>
      </c>
      <c r="E3216" s="4"/>
      <c r="F3216" s="1"/>
      <c r="G3216" s="1"/>
      <c r="H3216" s="1"/>
      <c r="I3216" s="4"/>
    </row>
    <row r="3217" spans="1:9" x14ac:dyDescent="0.3">
      <c r="A3217" s="3">
        <v>3216000</v>
      </c>
      <c r="B3217" s="4">
        <f t="shared" si="100"/>
        <v>20770</v>
      </c>
      <c r="C3217" s="4">
        <f t="shared" si="101"/>
        <v>24999.517146691112</v>
      </c>
      <c r="D3217" s="4">
        <f>Sheet1!$J$56-Sheet2!C3217</f>
        <v>-17823.356540630506</v>
      </c>
      <c r="E3217" s="4"/>
      <c r="F3217" s="1"/>
      <c r="G3217" s="1"/>
      <c r="H3217" s="1"/>
      <c r="I3217" s="4"/>
    </row>
    <row r="3218" spans="1:9" x14ac:dyDescent="0.3">
      <c r="A3218" s="3">
        <v>3217000</v>
      </c>
      <c r="B3218" s="4">
        <f t="shared" si="100"/>
        <v>20776.458333333332</v>
      </c>
      <c r="C3218" s="4">
        <f t="shared" si="101"/>
        <v>25007.290628390954</v>
      </c>
      <c r="D3218" s="4">
        <f>Sheet1!$J$56-Sheet2!C3218</f>
        <v>-17831.130022330348</v>
      </c>
      <c r="E3218" s="4"/>
      <c r="F3218" s="1"/>
      <c r="G3218" s="1"/>
      <c r="H3218" s="1"/>
      <c r="I3218" s="4"/>
    </row>
    <row r="3219" spans="1:9" x14ac:dyDescent="0.3">
      <c r="A3219" s="3">
        <v>3218000</v>
      </c>
      <c r="B3219" s="4">
        <f t="shared" si="100"/>
        <v>20782.916666666668</v>
      </c>
      <c r="C3219" s="4">
        <f t="shared" si="101"/>
        <v>25015.064110090796</v>
      </c>
      <c r="D3219" s="4">
        <f>Sheet1!$J$56-Sheet2!C3219</f>
        <v>-17838.90350403019</v>
      </c>
      <c r="E3219" s="4"/>
      <c r="F3219" s="1"/>
      <c r="G3219" s="1"/>
      <c r="H3219" s="1"/>
      <c r="I3219" s="4"/>
    </row>
    <row r="3220" spans="1:9" x14ac:dyDescent="0.3">
      <c r="A3220" s="3">
        <v>3219000</v>
      </c>
      <c r="B3220" s="4">
        <f t="shared" si="100"/>
        <v>20789.375</v>
      </c>
      <c r="C3220" s="4">
        <f t="shared" si="101"/>
        <v>25022.837591790638</v>
      </c>
      <c r="D3220" s="4">
        <f>Sheet1!$J$56-Sheet2!C3220</f>
        <v>-17846.676985730031</v>
      </c>
      <c r="E3220" s="4"/>
      <c r="F3220" s="1"/>
      <c r="G3220" s="1"/>
      <c r="H3220" s="1"/>
      <c r="I3220" s="4"/>
    </row>
    <row r="3221" spans="1:9" x14ac:dyDescent="0.3">
      <c r="A3221" s="3">
        <v>3220000</v>
      </c>
      <c r="B3221" s="4">
        <f t="shared" si="100"/>
        <v>20795.833333333332</v>
      </c>
      <c r="C3221" s="4">
        <f t="shared" si="101"/>
        <v>25030.61107349048</v>
      </c>
      <c r="D3221" s="4">
        <f>Sheet1!$J$56-Sheet2!C3221</f>
        <v>-17854.450467429873</v>
      </c>
      <c r="E3221" s="4"/>
      <c r="F3221" s="1"/>
      <c r="G3221" s="1"/>
      <c r="H3221" s="1"/>
      <c r="I3221" s="4"/>
    </row>
    <row r="3222" spans="1:9" x14ac:dyDescent="0.3">
      <c r="A3222" s="3">
        <v>3221000</v>
      </c>
      <c r="B3222" s="4">
        <f t="shared" si="100"/>
        <v>20802.291666666668</v>
      </c>
      <c r="C3222" s="4">
        <f t="shared" si="101"/>
        <v>25038.384555190321</v>
      </c>
      <c r="D3222" s="4">
        <f>Sheet1!$J$56-Sheet2!C3222</f>
        <v>-17862.223949129715</v>
      </c>
      <c r="E3222" s="4"/>
      <c r="F3222" s="1"/>
      <c r="G3222" s="1"/>
      <c r="H3222" s="1"/>
      <c r="I3222" s="4"/>
    </row>
    <row r="3223" spans="1:9" x14ac:dyDescent="0.3">
      <c r="A3223" s="3">
        <v>3222000</v>
      </c>
      <c r="B3223" s="4">
        <f t="shared" si="100"/>
        <v>20808.75</v>
      </c>
      <c r="C3223" s="4">
        <f t="shared" si="101"/>
        <v>25046.158036890163</v>
      </c>
      <c r="D3223" s="4">
        <f>Sheet1!$J$56-Sheet2!C3223</f>
        <v>-17869.997430829557</v>
      </c>
      <c r="E3223" s="4"/>
      <c r="F3223" s="1"/>
      <c r="G3223" s="1"/>
      <c r="H3223" s="1"/>
      <c r="I3223" s="4"/>
    </row>
    <row r="3224" spans="1:9" x14ac:dyDescent="0.3">
      <c r="A3224" s="3">
        <v>3223000</v>
      </c>
      <c r="B3224" s="4">
        <f t="shared" si="100"/>
        <v>20815.208333333332</v>
      </c>
      <c r="C3224" s="4">
        <f t="shared" si="101"/>
        <v>25053.931518590005</v>
      </c>
      <c r="D3224" s="4">
        <f>Sheet1!$J$56-Sheet2!C3224</f>
        <v>-17877.770912529399</v>
      </c>
      <c r="E3224" s="4"/>
      <c r="F3224" s="1"/>
      <c r="G3224" s="1"/>
      <c r="H3224" s="1"/>
      <c r="I3224" s="4"/>
    </row>
    <row r="3225" spans="1:9" x14ac:dyDescent="0.3">
      <c r="A3225" s="3">
        <v>3224000</v>
      </c>
      <c r="B3225" s="4">
        <f t="shared" si="100"/>
        <v>20821.666666666668</v>
      </c>
      <c r="C3225" s="4">
        <f t="shared" si="101"/>
        <v>25061.705000289847</v>
      </c>
      <c r="D3225" s="4">
        <f>Sheet1!$J$56-Sheet2!C3225</f>
        <v>-17885.54439422924</v>
      </c>
      <c r="E3225" s="4"/>
      <c r="F3225" s="1"/>
      <c r="G3225" s="1"/>
      <c r="H3225" s="1"/>
      <c r="I3225" s="4"/>
    </row>
    <row r="3226" spans="1:9" x14ac:dyDescent="0.3">
      <c r="A3226" s="3">
        <v>3225000</v>
      </c>
      <c r="B3226" s="4">
        <f t="shared" si="100"/>
        <v>20828.125</v>
      </c>
      <c r="C3226" s="4">
        <f t="shared" si="101"/>
        <v>25069.478481989689</v>
      </c>
      <c r="D3226" s="4">
        <f>Sheet1!$J$56-Sheet2!C3226</f>
        <v>-17893.317875929082</v>
      </c>
      <c r="E3226" s="4"/>
      <c r="F3226" s="1"/>
      <c r="G3226" s="1"/>
      <c r="H3226" s="1"/>
      <c r="I3226" s="4"/>
    </row>
    <row r="3227" spans="1:9" x14ac:dyDescent="0.3">
      <c r="A3227" s="3">
        <v>3226000</v>
      </c>
      <c r="B3227" s="4">
        <f t="shared" si="100"/>
        <v>20834.583333333332</v>
      </c>
      <c r="C3227" s="4">
        <f t="shared" si="101"/>
        <v>25077.25196368953</v>
      </c>
      <c r="D3227" s="4">
        <f>Sheet1!$J$56-Sheet2!C3227</f>
        <v>-17901.091357628924</v>
      </c>
      <c r="E3227" s="4"/>
      <c r="F3227" s="1"/>
      <c r="G3227" s="1"/>
      <c r="H3227" s="1"/>
      <c r="I3227" s="4"/>
    </row>
    <row r="3228" spans="1:9" x14ac:dyDescent="0.3">
      <c r="A3228" s="3">
        <v>3227000</v>
      </c>
      <c r="B3228" s="4">
        <f t="shared" si="100"/>
        <v>20841.041666666668</v>
      </c>
      <c r="C3228" s="4">
        <f t="shared" si="101"/>
        <v>25085.025445389372</v>
      </c>
      <c r="D3228" s="4">
        <f>Sheet1!$J$56-Sheet2!C3228</f>
        <v>-17908.864839328766</v>
      </c>
      <c r="E3228" s="4"/>
      <c r="F3228" s="1"/>
      <c r="G3228" s="1"/>
      <c r="H3228" s="1"/>
      <c r="I3228" s="4"/>
    </row>
    <row r="3229" spans="1:9" x14ac:dyDescent="0.3">
      <c r="A3229" s="3">
        <v>3228000</v>
      </c>
      <c r="B3229" s="4">
        <f t="shared" si="100"/>
        <v>20847.5</v>
      </c>
      <c r="C3229" s="4">
        <f t="shared" si="101"/>
        <v>25092.798927089214</v>
      </c>
      <c r="D3229" s="4">
        <f>Sheet1!$J$56-Sheet2!C3229</f>
        <v>-17916.638321028608</v>
      </c>
      <c r="E3229" s="4"/>
      <c r="F3229" s="1"/>
      <c r="G3229" s="1"/>
      <c r="H3229" s="1"/>
      <c r="I3229" s="4"/>
    </row>
    <row r="3230" spans="1:9" x14ac:dyDescent="0.3">
      <c r="A3230" s="3">
        <v>3229000</v>
      </c>
      <c r="B3230" s="4">
        <f t="shared" si="100"/>
        <v>20853.958333333332</v>
      </c>
      <c r="C3230" s="4">
        <f t="shared" si="101"/>
        <v>25100.572408789056</v>
      </c>
      <c r="D3230" s="4">
        <f>Sheet1!$J$56-Sheet2!C3230</f>
        <v>-17924.411802728449</v>
      </c>
      <c r="E3230" s="4"/>
      <c r="F3230" s="1"/>
      <c r="G3230" s="1"/>
      <c r="H3230" s="1"/>
      <c r="I3230" s="4"/>
    </row>
    <row r="3231" spans="1:9" x14ac:dyDescent="0.3">
      <c r="A3231" s="3">
        <v>3230000</v>
      </c>
      <c r="B3231" s="4">
        <f t="shared" si="100"/>
        <v>20860.416666666668</v>
      </c>
      <c r="C3231" s="4">
        <f t="shared" si="101"/>
        <v>25108.345890488898</v>
      </c>
      <c r="D3231" s="4">
        <f>Sheet1!$J$56-Sheet2!C3231</f>
        <v>-17932.185284428291</v>
      </c>
      <c r="E3231" s="4"/>
      <c r="F3231" s="1"/>
      <c r="G3231" s="1"/>
      <c r="H3231" s="1"/>
      <c r="I3231" s="4"/>
    </row>
    <row r="3232" spans="1:9" x14ac:dyDescent="0.3">
      <c r="A3232" s="3">
        <v>3231000</v>
      </c>
      <c r="B3232" s="4">
        <f t="shared" si="100"/>
        <v>20866.875</v>
      </c>
      <c r="C3232" s="4">
        <f t="shared" si="101"/>
        <v>25116.119372188739</v>
      </c>
      <c r="D3232" s="4">
        <f>Sheet1!$J$56-Sheet2!C3232</f>
        <v>-17939.958766128133</v>
      </c>
      <c r="E3232" s="4"/>
      <c r="F3232" s="1"/>
      <c r="G3232" s="1"/>
      <c r="H3232" s="1"/>
      <c r="I3232" s="4"/>
    </row>
    <row r="3233" spans="1:9" x14ac:dyDescent="0.3">
      <c r="A3233" s="3">
        <v>3232000</v>
      </c>
      <c r="B3233" s="4">
        <f t="shared" si="100"/>
        <v>20873.333333333332</v>
      </c>
      <c r="C3233" s="4">
        <f t="shared" si="101"/>
        <v>25123.892853888581</v>
      </c>
      <c r="D3233" s="4">
        <f>Sheet1!$J$56-Sheet2!C3233</f>
        <v>-17947.732247827975</v>
      </c>
      <c r="E3233" s="4"/>
      <c r="F3233" s="1"/>
      <c r="G3233" s="1"/>
      <c r="H3233" s="1"/>
      <c r="I3233" s="4"/>
    </row>
    <row r="3234" spans="1:9" x14ac:dyDescent="0.3">
      <c r="A3234" s="3">
        <v>3233000</v>
      </c>
      <c r="B3234" s="4">
        <f t="shared" si="100"/>
        <v>20879.791666666668</v>
      </c>
      <c r="C3234" s="4">
        <f t="shared" si="101"/>
        <v>25131.666335588423</v>
      </c>
      <c r="D3234" s="4">
        <f>Sheet1!$J$56-Sheet2!C3234</f>
        <v>-17955.505729527817</v>
      </c>
      <c r="E3234" s="4"/>
      <c r="F3234" s="1"/>
      <c r="G3234" s="1"/>
      <c r="H3234" s="1"/>
      <c r="I3234" s="4"/>
    </row>
    <row r="3235" spans="1:9" x14ac:dyDescent="0.3">
      <c r="A3235" s="3">
        <v>3234000</v>
      </c>
      <c r="B3235" s="4">
        <f t="shared" si="100"/>
        <v>20886.25</v>
      </c>
      <c r="C3235" s="4">
        <f t="shared" si="101"/>
        <v>25139.439817288265</v>
      </c>
      <c r="D3235" s="4">
        <f>Sheet1!$J$56-Sheet2!C3235</f>
        <v>-17963.279211227658</v>
      </c>
      <c r="E3235" s="4"/>
      <c r="F3235" s="1"/>
      <c r="G3235" s="1"/>
      <c r="H3235" s="1"/>
      <c r="I3235" s="4"/>
    </row>
    <row r="3236" spans="1:9" x14ac:dyDescent="0.3">
      <c r="A3236" s="3">
        <v>3235000</v>
      </c>
      <c r="B3236" s="4">
        <f t="shared" si="100"/>
        <v>20892.708333333332</v>
      </c>
      <c r="C3236" s="4">
        <f t="shared" si="101"/>
        <v>25147.213298988107</v>
      </c>
      <c r="D3236" s="4">
        <f>Sheet1!$J$56-Sheet2!C3236</f>
        <v>-17971.0526929275</v>
      </c>
      <c r="E3236" s="4"/>
      <c r="F3236" s="1"/>
      <c r="G3236" s="1"/>
      <c r="H3236" s="1"/>
      <c r="I3236" s="4"/>
    </row>
    <row r="3237" spans="1:9" x14ac:dyDescent="0.3">
      <c r="A3237" s="3">
        <v>3236000</v>
      </c>
      <c r="B3237" s="4">
        <f t="shared" si="100"/>
        <v>20899.166666666668</v>
      </c>
      <c r="C3237" s="4">
        <f t="shared" si="101"/>
        <v>25154.986780687948</v>
      </c>
      <c r="D3237" s="4">
        <f>Sheet1!$J$56-Sheet2!C3237</f>
        <v>-17978.826174627342</v>
      </c>
      <c r="E3237" s="4"/>
      <c r="F3237" s="1"/>
      <c r="G3237" s="1"/>
      <c r="H3237" s="1"/>
      <c r="I3237" s="4"/>
    </row>
    <row r="3238" spans="1:9" x14ac:dyDescent="0.3">
      <c r="A3238" s="3">
        <v>3237000</v>
      </c>
      <c r="B3238" s="4">
        <f t="shared" si="100"/>
        <v>20905.625</v>
      </c>
      <c r="C3238" s="4">
        <f t="shared" si="101"/>
        <v>25162.76026238779</v>
      </c>
      <c r="D3238" s="4">
        <f>Sheet1!$J$56-Sheet2!C3238</f>
        <v>-17986.599656327184</v>
      </c>
      <c r="E3238" s="4"/>
      <c r="F3238" s="1"/>
      <c r="G3238" s="1"/>
      <c r="H3238" s="1"/>
      <c r="I3238" s="4"/>
    </row>
    <row r="3239" spans="1:9" x14ac:dyDescent="0.3">
      <c r="A3239" s="3">
        <v>3238000</v>
      </c>
      <c r="B3239" s="4">
        <f t="shared" si="100"/>
        <v>20912.083333333332</v>
      </c>
      <c r="C3239" s="4">
        <f t="shared" si="101"/>
        <v>25170.533744087632</v>
      </c>
      <c r="D3239" s="4">
        <f>Sheet1!$J$56-Sheet2!C3239</f>
        <v>-17994.373138027026</v>
      </c>
      <c r="E3239" s="4"/>
      <c r="F3239" s="1"/>
      <c r="G3239" s="1"/>
      <c r="H3239" s="1"/>
      <c r="I3239" s="4"/>
    </row>
    <row r="3240" spans="1:9" x14ac:dyDescent="0.3">
      <c r="A3240" s="3">
        <v>3239000</v>
      </c>
      <c r="B3240" s="4">
        <f t="shared" si="100"/>
        <v>20918.541666666668</v>
      </c>
      <c r="C3240" s="4">
        <f t="shared" si="101"/>
        <v>25178.307225787474</v>
      </c>
      <c r="D3240" s="4">
        <f>Sheet1!$J$56-Sheet2!C3240</f>
        <v>-18002.146619726867</v>
      </c>
      <c r="E3240" s="4"/>
      <c r="F3240" s="1"/>
      <c r="G3240" s="1"/>
      <c r="H3240" s="1"/>
      <c r="I3240" s="4"/>
    </row>
    <row r="3241" spans="1:9" x14ac:dyDescent="0.3">
      <c r="A3241" s="3">
        <v>3240000</v>
      </c>
      <c r="B3241" s="4">
        <f t="shared" si="100"/>
        <v>20925</v>
      </c>
      <c r="C3241" s="4">
        <f t="shared" si="101"/>
        <v>25186.080707487316</v>
      </c>
      <c r="D3241" s="4">
        <f>Sheet1!$J$56-Sheet2!C3241</f>
        <v>-18009.920101426709</v>
      </c>
      <c r="E3241" s="4"/>
      <c r="F3241" s="1"/>
      <c r="G3241" s="1"/>
      <c r="H3241" s="1"/>
      <c r="I3241" s="4"/>
    </row>
    <row r="3242" spans="1:9" x14ac:dyDescent="0.3">
      <c r="A3242" s="3">
        <v>3241000</v>
      </c>
      <c r="B3242" s="4">
        <f t="shared" si="100"/>
        <v>20931.458333333332</v>
      </c>
      <c r="C3242" s="4">
        <f t="shared" si="101"/>
        <v>25193.854189187157</v>
      </c>
      <c r="D3242" s="4">
        <f>Sheet1!$J$56-Sheet2!C3242</f>
        <v>-18017.693583126551</v>
      </c>
      <c r="E3242" s="4"/>
      <c r="F3242" s="1"/>
      <c r="G3242" s="1"/>
      <c r="H3242" s="1"/>
      <c r="I3242" s="4"/>
    </row>
    <row r="3243" spans="1:9" x14ac:dyDescent="0.3">
      <c r="A3243" s="3">
        <v>3242000</v>
      </c>
      <c r="B3243" s="4">
        <f t="shared" si="100"/>
        <v>20937.916666666668</v>
      </c>
      <c r="C3243" s="4">
        <f t="shared" si="101"/>
        <v>25201.627670886999</v>
      </c>
      <c r="D3243" s="4">
        <f>Sheet1!$J$56-Sheet2!C3243</f>
        <v>-18025.467064826393</v>
      </c>
      <c r="E3243" s="4"/>
      <c r="F3243" s="1"/>
      <c r="G3243" s="1"/>
      <c r="H3243" s="1"/>
      <c r="I3243" s="4"/>
    </row>
    <row r="3244" spans="1:9" x14ac:dyDescent="0.3">
      <c r="A3244" s="3">
        <v>3243000</v>
      </c>
      <c r="B3244" s="4">
        <f t="shared" si="100"/>
        <v>20944.375</v>
      </c>
      <c r="C3244" s="4">
        <f t="shared" si="101"/>
        <v>25209.401152586841</v>
      </c>
      <c r="D3244" s="4">
        <f>Sheet1!$J$56-Sheet2!C3244</f>
        <v>-18033.240546526235</v>
      </c>
      <c r="E3244" s="4"/>
      <c r="F3244" s="1"/>
      <c r="G3244" s="1"/>
      <c r="H3244" s="1"/>
      <c r="I3244" s="4"/>
    </row>
    <row r="3245" spans="1:9" x14ac:dyDescent="0.3">
      <c r="A3245" s="3">
        <v>3244000</v>
      </c>
      <c r="B3245" s="4">
        <f t="shared" si="100"/>
        <v>20950.833333333332</v>
      </c>
      <c r="C3245" s="4">
        <f t="shared" si="101"/>
        <v>25217.174634286683</v>
      </c>
      <c r="D3245" s="4">
        <f>Sheet1!$J$56-Sheet2!C3245</f>
        <v>-18041.014028226076</v>
      </c>
      <c r="E3245" s="4"/>
      <c r="F3245" s="1"/>
      <c r="G3245" s="1"/>
      <c r="H3245" s="1"/>
      <c r="I3245" s="4"/>
    </row>
    <row r="3246" spans="1:9" x14ac:dyDescent="0.3">
      <c r="A3246" s="3">
        <v>3245000</v>
      </c>
      <c r="B3246" s="4">
        <f t="shared" si="100"/>
        <v>20957.291666666668</v>
      </c>
      <c r="C3246" s="4">
        <f t="shared" si="101"/>
        <v>25224.948115986524</v>
      </c>
      <c r="D3246" s="4">
        <f>Sheet1!$J$56-Sheet2!C3246</f>
        <v>-18048.787509925918</v>
      </c>
      <c r="E3246" s="4"/>
      <c r="F3246" s="1"/>
      <c r="G3246" s="1"/>
      <c r="H3246" s="1"/>
      <c r="I3246" s="4"/>
    </row>
    <row r="3247" spans="1:9" x14ac:dyDescent="0.3">
      <c r="A3247" s="3">
        <v>3246000</v>
      </c>
      <c r="B3247" s="4">
        <f t="shared" si="100"/>
        <v>20963.75</v>
      </c>
      <c r="C3247" s="4">
        <f t="shared" si="101"/>
        <v>25232.721597686366</v>
      </c>
      <c r="D3247" s="4">
        <f>Sheet1!$J$56-Sheet2!C3247</f>
        <v>-18056.56099162576</v>
      </c>
      <c r="E3247" s="4"/>
      <c r="F3247" s="1"/>
      <c r="G3247" s="1"/>
      <c r="H3247" s="1"/>
      <c r="I3247" s="4"/>
    </row>
    <row r="3248" spans="1:9" x14ac:dyDescent="0.3">
      <c r="A3248" s="3">
        <v>3247000</v>
      </c>
      <c r="B3248" s="4">
        <f t="shared" si="100"/>
        <v>20970.208333333332</v>
      </c>
      <c r="C3248" s="4">
        <f t="shared" si="101"/>
        <v>25240.495079386208</v>
      </c>
      <c r="D3248" s="4">
        <f>Sheet1!$J$56-Sheet2!C3248</f>
        <v>-18064.334473325602</v>
      </c>
      <c r="E3248" s="4"/>
      <c r="F3248" s="1"/>
      <c r="G3248" s="1"/>
      <c r="H3248" s="1"/>
      <c r="I3248" s="4"/>
    </row>
    <row r="3249" spans="1:9" x14ac:dyDescent="0.3">
      <c r="A3249" s="3">
        <v>3248000</v>
      </c>
      <c r="B3249" s="4">
        <f t="shared" si="100"/>
        <v>20976.666666666668</v>
      </c>
      <c r="C3249" s="4">
        <f t="shared" si="101"/>
        <v>25248.26856108605</v>
      </c>
      <c r="D3249" s="4">
        <f>Sheet1!$J$56-Sheet2!C3249</f>
        <v>-18072.107955025444</v>
      </c>
      <c r="E3249" s="4"/>
      <c r="F3249" s="1"/>
      <c r="G3249" s="1"/>
      <c r="H3249" s="1"/>
      <c r="I3249" s="4"/>
    </row>
    <row r="3250" spans="1:9" x14ac:dyDescent="0.3">
      <c r="A3250" s="3">
        <v>3249000</v>
      </c>
      <c r="B3250" s="4">
        <f t="shared" si="100"/>
        <v>20983.125</v>
      </c>
      <c r="C3250" s="4">
        <f t="shared" si="101"/>
        <v>25256.042042785892</v>
      </c>
      <c r="D3250" s="4">
        <f>Sheet1!$J$56-Sheet2!C3250</f>
        <v>-18079.881436725285</v>
      </c>
      <c r="E3250" s="4"/>
      <c r="F3250" s="1"/>
      <c r="G3250" s="1"/>
      <c r="H3250" s="1"/>
      <c r="I3250" s="4"/>
    </row>
    <row r="3251" spans="1:9" x14ac:dyDescent="0.3">
      <c r="A3251" s="3">
        <v>3250000</v>
      </c>
      <c r="B3251" s="4">
        <f t="shared" si="100"/>
        <v>20989.583333333332</v>
      </c>
      <c r="C3251" s="4">
        <f t="shared" si="101"/>
        <v>25263.815524485733</v>
      </c>
      <c r="D3251" s="4">
        <f>Sheet1!$J$56-Sheet2!C3251</f>
        <v>-18087.654918425127</v>
      </c>
      <c r="E3251" s="4"/>
      <c r="F3251" s="1"/>
      <c r="G3251" s="1"/>
      <c r="H3251" s="1"/>
      <c r="I3251" s="4"/>
    </row>
    <row r="3252" spans="1:9" x14ac:dyDescent="0.3">
      <c r="A3252" s="3">
        <v>3251000</v>
      </c>
      <c r="B3252" s="4">
        <f t="shared" si="100"/>
        <v>20996.041666666668</v>
      </c>
      <c r="C3252" s="4">
        <f t="shared" si="101"/>
        <v>25271.589006185572</v>
      </c>
      <c r="D3252" s="4">
        <f>Sheet1!$J$56-Sheet2!C3252</f>
        <v>-18095.428400124965</v>
      </c>
      <c r="E3252" s="4"/>
      <c r="F3252" s="1"/>
      <c r="G3252" s="1"/>
      <c r="H3252" s="1"/>
      <c r="I3252" s="4"/>
    </row>
    <row r="3253" spans="1:9" x14ac:dyDescent="0.3">
      <c r="A3253" s="3">
        <v>3252000</v>
      </c>
      <c r="B3253" s="4">
        <f t="shared" si="100"/>
        <v>21002.5</v>
      </c>
      <c r="C3253" s="4">
        <f t="shared" si="101"/>
        <v>25279.362487885417</v>
      </c>
      <c r="D3253" s="4">
        <f>Sheet1!$J$56-Sheet2!C3253</f>
        <v>-18103.201881824811</v>
      </c>
      <c r="E3253" s="4"/>
      <c r="F3253" s="1"/>
      <c r="G3253" s="1"/>
      <c r="H3253" s="1"/>
      <c r="I3253" s="4"/>
    </row>
    <row r="3254" spans="1:9" x14ac:dyDescent="0.3">
      <c r="A3254" s="3">
        <v>3253000</v>
      </c>
      <c r="B3254" s="4">
        <f t="shared" si="100"/>
        <v>21008.958333333332</v>
      </c>
      <c r="C3254" s="4">
        <f t="shared" si="101"/>
        <v>25287.135969585259</v>
      </c>
      <c r="D3254" s="4">
        <f>Sheet1!$J$56-Sheet2!C3254</f>
        <v>-18110.975363524652</v>
      </c>
      <c r="E3254" s="4"/>
      <c r="F3254" s="1"/>
      <c r="G3254" s="1"/>
      <c r="H3254" s="1"/>
      <c r="I3254" s="4"/>
    </row>
    <row r="3255" spans="1:9" x14ac:dyDescent="0.3">
      <c r="A3255" s="3">
        <v>3254000</v>
      </c>
      <c r="B3255" s="4">
        <f t="shared" si="100"/>
        <v>21015.416666666668</v>
      </c>
      <c r="C3255" s="4">
        <f t="shared" si="101"/>
        <v>25294.909451285101</v>
      </c>
      <c r="D3255" s="4">
        <f>Sheet1!$J$56-Sheet2!C3255</f>
        <v>-18118.748845224494</v>
      </c>
      <c r="E3255" s="4"/>
      <c r="F3255" s="1"/>
      <c r="G3255" s="1"/>
      <c r="H3255" s="1"/>
      <c r="I3255" s="4"/>
    </row>
    <row r="3256" spans="1:9" x14ac:dyDescent="0.3">
      <c r="A3256" s="3">
        <v>3255000</v>
      </c>
      <c r="B3256" s="4">
        <f t="shared" si="100"/>
        <v>21021.875</v>
      </c>
      <c r="C3256" s="4">
        <f t="shared" si="101"/>
        <v>25302.682932984942</v>
      </c>
      <c r="D3256" s="4">
        <f>Sheet1!$J$56-Sheet2!C3256</f>
        <v>-18126.522326924336</v>
      </c>
      <c r="E3256" s="4"/>
      <c r="F3256" s="1"/>
      <c r="G3256" s="1"/>
      <c r="H3256" s="1"/>
      <c r="I3256" s="4"/>
    </row>
    <row r="3257" spans="1:9" x14ac:dyDescent="0.3">
      <c r="A3257" s="3">
        <v>3256000</v>
      </c>
      <c r="B3257" s="4">
        <f t="shared" si="100"/>
        <v>21028.333333333332</v>
      </c>
      <c r="C3257" s="4">
        <f t="shared" si="101"/>
        <v>25310.456414684784</v>
      </c>
      <c r="D3257" s="4">
        <f>Sheet1!$J$56-Sheet2!C3257</f>
        <v>-18134.295808624178</v>
      </c>
      <c r="E3257" s="4"/>
      <c r="F3257" s="1"/>
      <c r="G3257" s="1"/>
      <c r="H3257" s="1"/>
      <c r="I3257" s="4"/>
    </row>
    <row r="3258" spans="1:9" x14ac:dyDescent="0.3">
      <c r="A3258" s="3">
        <v>3257000</v>
      </c>
      <c r="B3258" s="4">
        <f t="shared" si="100"/>
        <v>21034.791666666668</v>
      </c>
      <c r="C3258" s="4">
        <f t="shared" si="101"/>
        <v>25318.229896384626</v>
      </c>
      <c r="D3258" s="4">
        <f>Sheet1!$J$56-Sheet2!C3258</f>
        <v>-18142.06929032402</v>
      </c>
      <c r="E3258" s="4"/>
      <c r="F3258" s="1"/>
      <c r="G3258" s="1"/>
      <c r="H3258" s="1"/>
      <c r="I3258" s="4"/>
    </row>
    <row r="3259" spans="1:9" x14ac:dyDescent="0.3">
      <c r="A3259" s="3">
        <v>3258000</v>
      </c>
      <c r="B3259" s="4">
        <f t="shared" si="100"/>
        <v>21041.25</v>
      </c>
      <c r="C3259" s="4">
        <f t="shared" si="101"/>
        <v>25326.003378084468</v>
      </c>
      <c r="D3259" s="4">
        <f>Sheet1!$J$56-Sheet2!C3259</f>
        <v>-18149.842772023861</v>
      </c>
      <c r="E3259" s="4"/>
      <c r="F3259" s="1"/>
      <c r="G3259" s="1"/>
      <c r="H3259" s="1"/>
      <c r="I3259" s="4"/>
    </row>
    <row r="3260" spans="1:9" x14ac:dyDescent="0.3">
      <c r="A3260" s="3">
        <v>3259000</v>
      </c>
      <c r="B3260" s="4">
        <f t="shared" si="100"/>
        <v>21047.708333333332</v>
      </c>
      <c r="C3260" s="4">
        <f t="shared" si="101"/>
        <v>25333.776859784306</v>
      </c>
      <c r="D3260" s="4">
        <f>Sheet1!$J$56-Sheet2!C3260</f>
        <v>-18157.6162537237</v>
      </c>
      <c r="E3260" s="4"/>
      <c r="F3260" s="1"/>
      <c r="G3260" s="1"/>
      <c r="H3260" s="1"/>
      <c r="I3260" s="4"/>
    </row>
    <row r="3261" spans="1:9" x14ac:dyDescent="0.3">
      <c r="A3261" s="3">
        <v>3260000</v>
      </c>
      <c r="B3261" s="4">
        <f t="shared" si="100"/>
        <v>21054.166666666668</v>
      </c>
      <c r="C3261" s="4">
        <f t="shared" si="101"/>
        <v>25341.550341484151</v>
      </c>
      <c r="D3261" s="4">
        <f>Sheet1!$J$56-Sheet2!C3261</f>
        <v>-18165.389735423545</v>
      </c>
      <c r="E3261" s="4"/>
      <c r="F3261" s="1"/>
      <c r="G3261" s="1"/>
      <c r="H3261" s="1"/>
      <c r="I3261" s="4"/>
    </row>
    <row r="3262" spans="1:9" x14ac:dyDescent="0.3">
      <c r="A3262" s="3">
        <v>3261000</v>
      </c>
      <c r="B3262" s="4">
        <f t="shared" si="100"/>
        <v>21060.625</v>
      </c>
      <c r="C3262" s="4">
        <f t="shared" si="101"/>
        <v>25349.323823183993</v>
      </c>
      <c r="D3262" s="4">
        <f>Sheet1!$J$56-Sheet2!C3262</f>
        <v>-18173.163217123387</v>
      </c>
      <c r="E3262" s="4"/>
      <c r="F3262" s="1"/>
      <c r="G3262" s="1"/>
      <c r="H3262" s="1"/>
      <c r="I3262" s="4"/>
    </row>
    <row r="3263" spans="1:9" x14ac:dyDescent="0.3">
      <c r="A3263" s="3">
        <v>3262000</v>
      </c>
      <c r="B3263" s="4">
        <f t="shared" si="100"/>
        <v>21067.083333333332</v>
      </c>
      <c r="C3263" s="4">
        <f t="shared" si="101"/>
        <v>25357.097304883831</v>
      </c>
      <c r="D3263" s="4">
        <f>Sheet1!$J$56-Sheet2!C3263</f>
        <v>-18180.936698823225</v>
      </c>
      <c r="E3263" s="4"/>
      <c r="F3263" s="1"/>
      <c r="G3263" s="1"/>
      <c r="H3263" s="1"/>
      <c r="I3263" s="4"/>
    </row>
    <row r="3264" spans="1:9" x14ac:dyDescent="0.3">
      <c r="A3264" s="3">
        <v>3263000</v>
      </c>
      <c r="B3264" s="4">
        <f t="shared" si="100"/>
        <v>21073.541666666668</v>
      </c>
      <c r="C3264" s="4">
        <f t="shared" si="101"/>
        <v>25364.870786583677</v>
      </c>
      <c r="D3264" s="4">
        <f>Sheet1!$J$56-Sheet2!C3264</f>
        <v>-18188.71018052307</v>
      </c>
      <c r="E3264" s="4"/>
      <c r="F3264" s="1"/>
      <c r="G3264" s="1"/>
      <c r="H3264" s="1"/>
      <c r="I3264" s="4"/>
    </row>
    <row r="3265" spans="1:9" x14ac:dyDescent="0.3">
      <c r="A3265" s="3">
        <v>3264000</v>
      </c>
      <c r="B3265" s="4">
        <f t="shared" si="100"/>
        <v>21080</v>
      </c>
      <c r="C3265" s="4">
        <f t="shared" si="101"/>
        <v>25372.644268283519</v>
      </c>
      <c r="D3265" s="4">
        <f>Sheet1!$J$56-Sheet2!C3265</f>
        <v>-18196.483662222912</v>
      </c>
      <c r="E3265" s="4"/>
      <c r="F3265" s="1"/>
      <c r="G3265" s="1"/>
      <c r="H3265" s="1"/>
      <c r="I3265" s="4"/>
    </row>
    <row r="3266" spans="1:9" x14ac:dyDescent="0.3">
      <c r="A3266" s="3">
        <v>3265000</v>
      </c>
      <c r="B3266" s="4">
        <f t="shared" si="100"/>
        <v>21086.458333333332</v>
      </c>
      <c r="C3266" s="4">
        <f t="shared" si="101"/>
        <v>25380.417749983357</v>
      </c>
      <c r="D3266" s="4">
        <f>Sheet1!$J$56-Sheet2!C3266</f>
        <v>-18204.25714392275</v>
      </c>
      <c r="E3266" s="4"/>
      <c r="F3266" s="1"/>
      <c r="G3266" s="1"/>
      <c r="H3266" s="1"/>
      <c r="I3266" s="4"/>
    </row>
    <row r="3267" spans="1:9" x14ac:dyDescent="0.3">
      <c r="A3267" s="3">
        <v>3266000</v>
      </c>
      <c r="B3267" s="4">
        <f t="shared" ref="B3267:B3330" si="102">A3267*$B$1/12</f>
        <v>21092.916666666668</v>
      </c>
      <c r="C3267" s="4">
        <f t="shared" ref="C3267:C3330" si="103">-PMT($C$1/12,$D$1*12,A3267)</f>
        <v>25388.191231683202</v>
      </c>
      <c r="D3267" s="4">
        <f>Sheet1!$J$56-Sheet2!C3267</f>
        <v>-18212.030625622596</v>
      </c>
      <c r="E3267" s="4"/>
      <c r="F3267" s="1"/>
      <c r="G3267" s="1"/>
      <c r="H3267" s="1"/>
      <c r="I3267" s="4"/>
    </row>
    <row r="3268" spans="1:9" x14ac:dyDescent="0.3">
      <c r="A3268" s="3">
        <v>3267000</v>
      </c>
      <c r="B3268" s="4">
        <f t="shared" si="102"/>
        <v>21099.375</v>
      </c>
      <c r="C3268" s="4">
        <f t="shared" si="103"/>
        <v>25395.964713383044</v>
      </c>
      <c r="D3268" s="4">
        <f>Sheet1!$J$56-Sheet2!C3268</f>
        <v>-18219.804107322438</v>
      </c>
      <c r="E3268" s="4"/>
      <c r="F3268" s="1"/>
      <c r="G3268" s="1"/>
      <c r="H3268" s="1"/>
      <c r="I3268" s="4"/>
    </row>
    <row r="3269" spans="1:9" x14ac:dyDescent="0.3">
      <c r="A3269" s="3">
        <v>3268000</v>
      </c>
      <c r="B3269" s="4">
        <f t="shared" si="102"/>
        <v>21105.833333333332</v>
      </c>
      <c r="C3269" s="4">
        <f t="shared" si="103"/>
        <v>25403.738195082886</v>
      </c>
      <c r="D3269" s="4">
        <f>Sheet1!$J$56-Sheet2!C3269</f>
        <v>-18227.577589022279</v>
      </c>
      <c r="E3269" s="4"/>
      <c r="F3269" s="1"/>
      <c r="G3269" s="1"/>
      <c r="H3269" s="1"/>
      <c r="I3269" s="4"/>
    </row>
    <row r="3270" spans="1:9" x14ac:dyDescent="0.3">
      <c r="A3270" s="3">
        <v>3269000</v>
      </c>
      <c r="B3270" s="4">
        <f t="shared" si="102"/>
        <v>21112.291666666668</v>
      </c>
      <c r="C3270" s="4">
        <f t="shared" si="103"/>
        <v>25411.511676782728</v>
      </c>
      <c r="D3270" s="4">
        <f>Sheet1!$J$56-Sheet2!C3270</f>
        <v>-18235.351070722121</v>
      </c>
      <c r="E3270" s="4"/>
      <c r="F3270" s="1"/>
      <c r="G3270" s="1"/>
      <c r="H3270" s="1"/>
      <c r="I3270" s="4"/>
    </row>
    <row r="3271" spans="1:9" x14ac:dyDescent="0.3">
      <c r="A3271" s="3">
        <v>3270000</v>
      </c>
      <c r="B3271" s="4">
        <f t="shared" si="102"/>
        <v>21118.75</v>
      </c>
      <c r="C3271" s="4">
        <f t="shared" si="103"/>
        <v>25419.285158482566</v>
      </c>
      <c r="D3271" s="4">
        <f>Sheet1!$J$56-Sheet2!C3271</f>
        <v>-18243.124552421959</v>
      </c>
      <c r="E3271" s="4"/>
      <c r="F3271" s="1"/>
      <c r="G3271" s="1"/>
      <c r="H3271" s="1"/>
      <c r="I3271" s="4"/>
    </row>
    <row r="3272" spans="1:9" x14ac:dyDescent="0.3">
      <c r="A3272" s="3">
        <v>3271000</v>
      </c>
      <c r="B3272" s="4">
        <f t="shared" si="102"/>
        <v>21125.208333333332</v>
      </c>
      <c r="C3272" s="4">
        <f t="shared" si="103"/>
        <v>25427.058640182411</v>
      </c>
      <c r="D3272" s="4">
        <f>Sheet1!$J$56-Sheet2!C3272</f>
        <v>-18250.898034121805</v>
      </c>
      <c r="E3272" s="4"/>
      <c r="F3272" s="1"/>
      <c r="G3272" s="1"/>
      <c r="H3272" s="1"/>
      <c r="I3272" s="4"/>
    </row>
    <row r="3273" spans="1:9" x14ac:dyDescent="0.3">
      <c r="A3273" s="3">
        <v>3272000</v>
      </c>
      <c r="B3273" s="4">
        <f t="shared" si="102"/>
        <v>21131.666666666668</v>
      </c>
      <c r="C3273" s="4">
        <f t="shared" si="103"/>
        <v>25434.832121882253</v>
      </c>
      <c r="D3273" s="4">
        <f>Sheet1!$J$56-Sheet2!C3273</f>
        <v>-18258.671515821647</v>
      </c>
      <c r="E3273" s="4"/>
      <c r="F3273" s="1"/>
      <c r="G3273" s="1"/>
      <c r="H3273" s="1"/>
      <c r="I3273" s="4"/>
    </row>
    <row r="3274" spans="1:9" x14ac:dyDescent="0.3">
      <c r="A3274" s="3">
        <v>3273000</v>
      </c>
      <c r="B3274" s="4">
        <f t="shared" si="102"/>
        <v>21138.125</v>
      </c>
      <c r="C3274" s="4">
        <f t="shared" si="103"/>
        <v>25442.605603582091</v>
      </c>
      <c r="D3274" s="4">
        <f>Sheet1!$J$56-Sheet2!C3274</f>
        <v>-18266.444997521485</v>
      </c>
      <c r="E3274" s="4"/>
      <c r="F3274" s="1"/>
      <c r="G3274" s="1"/>
      <c r="H3274" s="1"/>
      <c r="I3274" s="4"/>
    </row>
    <row r="3275" spans="1:9" x14ac:dyDescent="0.3">
      <c r="A3275" s="3">
        <v>3274000</v>
      </c>
      <c r="B3275" s="4">
        <f t="shared" si="102"/>
        <v>21144.583333333332</v>
      </c>
      <c r="C3275" s="4">
        <f t="shared" si="103"/>
        <v>25450.379085281937</v>
      </c>
      <c r="D3275" s="4">
        <f>Sheet1!$J$56-Sheet2!C3275</f>
        <v>-18274.21847922133</v>
      </c>
      <c r="E3275" s="4"/>
      <c r="F3275" s="1"/>
      <c r="G3275" s="1"/>
      <c r="H3275" s="1"/>
      <c r="I3275" s="4"/>
    </row>
    <row r="3276" spans="1:9" x14ac:dyDescent="0.3">
      <c r="A3276" s="3">
        <v>3275000</v>
      </c>
      <c r="B3276" s="4">
        <f t="shared" si="102"/>
        <v>21151.041666666668</v>
      </c>
      <c r="C3276" s="4">
        <f t="shared" si="103"/>
        <v>25458.152566981778</v>
      </c>
      <c r="D3276" s="4">
        <f>Sheet1!$J$56-Sheet2!C3276</f>
        <v>-18281.991960921172</v>
      </c>
      <c r="E3276" s="4"/>
      <c r="F3276" s="1"/>
      <c r="G3276" s="1"/>
      <c r="H3276" s="1"/>
      <c r="I3276" s="4"/>
    </row>
    <row r="3277" spans="1:9" x14ac:dyDescent="0.3">
      <c r="A3277" s="3">
        <v>3276000</v>
      </c>
      <c r="B3277" s="4">
        <f t="shared" si="102"/>
        <v>21157.5</v>
      </c>
      <c r="C3277" s="4">
        <f t="shared" si="103"/>
        <v>25465.926048681617</v>
      </c>
      <c r="D3277" s="4">
        <f>Sheet1!$J$56-Sheet2!C3277</f>
        <v>-18289.76544262101</v>
      </c>
      <c r="E3277" s="4"/>
      <c r="F3277" s="1"/>
      <c r="G3277" s="1"/>
      <c r="H3277" s="1"/>
      <c r="I3277" s="4"/>
    </row>
    <row r="3278" spans="1:9" x14ac:dyDescent="0.3">
      <c r="A3278" s="3">
        <v>3277000</v>
      </c>
      <c r="B3278" s="4">
        <f t="shared" si="102"/>
        <v>21163.958333333332</v>
      </c>
      <c r="C3278" s="4">
        <f t="shared" si="103"/>
        <v>25473.699530381462</v>
      </c>
      <c r="D3278" s="4">
        <f>Sheet1!$J$56-Sheet2!C3278</f>
        <v>-18297.538924320856</v>
      </c>
      <c r="E3278" s="4"/>
      <c r="F3278" s="1"/>
      <c r="G3278" s="1"/>
      <c r="H3278" s="1"/>
      <c r="I3278" s="4"/>
    </row>
    <row r="3279" spans="1:9" x14ac:dyDescent="0.3">
      <c r="A3279" s="3">
        <v>3278000</v>
      </c>
      <c r="B3279" s="4">
        <f t="shared" si="102"/>
        <v>21170.416666666668</v>
      </c>
      <c r="C3279" s="4">
        <f t="shared" si="103"/>
        <v>25481.473012081304</v>
      </c>
      <c r="D3279" s="4">
        <f>Sheet1!$J$56-Sheet2!C3279</f>
        <v>-18305.312406020697</v>
      </c>
      <c r="E3279" s="4"/>
      <c r="F3279" s="1"/>
      <c r="G3279" s="1"/>
      <c r="H3279" s="1"/>
      <c r="I3279" s="4"/>
    </row>
    <row r="3280" spans="1:9" x14ac:dyDescent="0.3">
      <c r="A3280" s="3">
        <v>3279000</v>
      </c>
      <c r="B3280" s="4">
        <f t="shared" si="102"/>
        <v>21176.875</v>
      </c>
      <c r="C3280" s="4">
        <f t="shared" si="103"/>
        <v>25489.246493781142</v>
      </c>
      <c r="D3280" s="4">
        <f>Sheet1!$J$56-Sheet2!C3280</f>
        <v>-18313.085887720536</v>
      </c>
      <c r="E3280" s="4"/>
      <c r="F3280" s="1"/>
      <c r="G3280" s="1"/>
      <c r="H3280" s="1"/>
      <c r="I3280" s="4"/>
    </row>
    <row r="3281" spans="1:9" x14ac:dyDescent="0.3">
      <c r="A3281" s="3">
        <v>3280000</v>
      </c>
      <c r="B3281" s="4">
        <f t="shared" si="102"/>
        <v>21183.333333333332</v>
      </c>
      <c r="C3281" s="4">
        <f t="shared" si="103"/>
        <v>25497.019975480987</v>
      </c>
      <c r="D3281" s="4">
        <f>Sheet1!$J$56-Sheet2!C3281</f>
        <v>-18320.859369420381</v>
      </c>
      <c r="E3281" s="4"/>
      <c r="F3281" s="1"/>
      <c r="G3281" s="1"/>
      <c r="H3281" s="1"/>
      <c r="I3281" s="4"/>
    </row>
    <row r="3282" spans="1:9" x14ac:dyDescent="0.3">
      <c r="A3282" s="3">
        <v>3281000</v>
      </c>
      <c r="B3282" s="4">
        <f t="shared" si="102"/>
        <v>21189.791666666668</v>
      </c>
      <c r="C3282" s="4">
        <f t="shared" si="103"/>
        <v>25504.793457180825</v>
      </c>
      <c r="D3282" s="4">
        <f>Sheet1!$J$56-Sheet2!C3282</f>
        <v>-18328.632851120219</v>
      </c>
      <c r="E3282" s="4"/>
      <c r="F3282" s="1"/>
      <c r="G3282" s="1"/>
      <c r="H3282" s="1"/>
      <c r="I3282" s="4"/>
    </row>
    <row r="3283" spans="1:9" x14ac:dyDescent="0.3">
      <c r="A3283" s="3">
        <v>3282000</v>
      </c>
      <c r="B3283" s="4">
        <f t="shared" si="102"/>
        <v>21196.25</v>
      </c>
      <c r="C3283" s="4">
        <f t="shared" si="103"/>
        <v>25512.566938880667</v>
      </c>
      <c r="D3283" s="4">
        <f>Sheet1!$J$56-Sheet2!C3283</f>
        <v>-18336.406332820061</v>
      </c>
      <c r="E3283" s="4"/>
      <c r="F3283" s="1"/>
      <c r="G3283" s="1"/>
      <c r="H3283" s="1"/>
      <c r="I3283" s="4"/>
    </row>
    <row r="3284" spans="1:9" x14ac:dyDescent="0.3">
      <c r="A3284" s="3">
        <v>3283000</v>
      </c>
      <c r="B3284" s="4">
        <f t="shared" si="102"/>
        <v>21202.708333333332</v>
      </c>
      <c r="C3284" s="4">
        <f t="shared" si="103"/>
        <v>25520.340420580513</v>
      </c>
      <c r="D3284" s="4">
        <f>Sheet1!$J$56-Sheet2!C3284</f>
        <v>-18344.179814519906</v>
      </c>
      <c r="E3284" s="4"/>
      <c r="F3284" s="1"/>
      <c r="G3284" s="1"/>
      <c r="H3284" s="1"/>
      <c r="I3284" s="4"/>
    </row>
    <row r="3285" spans="1:9" x14ac:dyDescent="0.3">
      <c r="A3285" s="3">
        <v>3284000</v>
      </c>
      <c r="B3285" s="4">
        <f t="shared" si="102"/>
        <v>21209.166666666668</v>
      </c>
      <c r="C3285" s="4">
        <f t="shared" si="103"/>
        <v>25528.113902280351</v>
      </c>
      <c r="D3285" s="4">
        <f>Sheet1!$J$56-Sheet2!C3285</f>
        <v>-18351.953296219745</v>
      </c>
      <c r="E3285" s="4"/>
      <c r="F3285" s="1"/>
      <c r="G3285" s="1"/>
      <c r="H3285" s="1"/>
      <c r="I3285" s="4"/>
    </row>
    <row r="3286" spans="1:9" x14ac:dyDescent="0.3">
      <c r="A3286" s="3">
        <v>3285000</v>
      </c>
      <c r="B3286" s="4">
        <f t="shared" si="102"/>
        <v>21215.625</v>
      </c>
      <c r="C3286" s="4">
        <f t="shared" si="103"/>
        <v>25535.887383980196</v>
      </c>
      <c r="D3286" s="4">
        <f>Sheet1!$J$56-Sheet2!C3286</f>
        <v>-18359.72677791959</v>
      </c>
      <c r="E3286" s="4"/>
      <c r="F3286" s="1"/>
      <c r="G3286" s="1"/>
      <c r="H3286" s="1"/>
      <c r="I3286" s="4"/>
    </row>
    <row r="3287" spans="1:9" x14ac:dyDescent="0.3">
      <c r="A3287" s="3">
        <v>3286000</v>
      </c>
      <c r="B3287" s="4">
        <f t="shared" si="102"/>
        <v>21222.083333333332</v>
      </c>
      <c r="C3287" s="4">
        <f t="shared" si="103"/>
        <v>25543.660865680038</v>
      </c>
      <c r="D3287" s="4">
        <f>Sheet1!$J$56-Sheet2!C3287</f>
        <v>-18367.500259619432</v>
      </c>
      <c r="E3287" s="4"/>
      <c r="F3287" s="1"/>
      <c r="G3287" s="1"/>
      <c r="H3287" s="1"/>
      <c r="I3287" s="4"/>
    </row>
    <row r="3288" spans="1:9" x14ac:dyDescent="0.3">
      <c r="A3288" s="3">
        <v>3287000</v>
      </c>
      <c r="B3288" s="4">
        <f t="shared" si="102"/>
        <v>21228.541666666668</v>
      </c>
      <c r="C3288" s="4">
        <f t="shared" si="103"/>
        <v>25551.434347379876</v>
      </c>
      <c r="D3288" s="4">
        <f>Sheet1!$J$56-Sheet2!C3288</f>
        <v>-18375.27374131927</v>
      </c>
      <c r="E3288" s="4"/>
      <c r="F3288" s="1"/>
      <c r="G3288" s="1"/>
      <c r="H3288" s="1"/>
      <c r="I3288" s="4"/>
    </row>
    <row r="3289" spans="1:9" x14ac:dyDescent="0.3">
      <c r="A3289" s="3">
        <v>3288000</v>
      </c>
      <c r="B3289" s="4">
        <f t="shared" si="102"/>
        <v>21235</v>
      </c>
      <c r="C3289" s="4">
        <f t="shared" si="103"/>
        <v>25559.207829079722</v>
      </c>
      <c r="D3289" s="4">
        <f>Sheet1!$J$56-Sheet2!C3289</f>
        <v>-18383.047223019115</v>
      </c>
      <c r="E3289" s="4"/>
      <c r="F3289" s="1"/>
      <c r="G3289" s="1"/>
      <c r="H3289" s="1"/>
      <c r="I3289" s="4"/>
    </row>
    <row r="3290" spans="1:9" x14ac:dyDescent="0.3">
      <c r="A3290" s="3">
        <v>3289000</v>
      </c>
      <c r="B3290" s="4">
        <f t="shared" si="102"/>
        <v>21241.458333333332</v>
      </c>
      <c r="C3290" s="4">
        <f t="shared" si="103"/>
        <v>25566.981310779564</v>
      </c>
      <c r="D3290" s="4">
        <f>Sheet1!$J$56-Sheet2!C3290</f>
        <v>-18390.820704718957</v>
      </c>
      <c r="E3290" s="4"/>
      <c r="F3290" s="1"/>
      <c r="G3290" s="1"/>
      <c r="H3290" s="1"/>
      <c r="I3290" s="4"/>
    </row>
    <row r="3291" spans="1:9" x14ac:dyDescent="0.3">
      <c r="A3291" s="3">
        <v>3290000</v>
      </c>
      <c r="B3291" s="4">
        <f t="shared" si="102"/>
        <v>21247.916666666668</v>
      </c>
      <c r="C3291" s="4">
        <f t="shared" si="103"/>
        <v>25574.754792479402</v>
      </c>
      <c r="D3291" s="4">
        <f>Sheet1!$J$56-Sheet2!C3291</f>
        <v>-18398.594186418795</v>
      </c>
      <c r="E3291" s="4"/>
      <c r="F3291" s="1"/>
      <c r="G3291" s="1"/>
      <c r="H3291" s="1"/>
      <c r="I3291" s="4"/>
    </row>
    <row r="3292" spans="1:9" x14ac:dyDescent="0.3">
      <c r="A3292" s="3">
        <v>3291000</v>
      </c>
      <c r="B3292" s="4">
        <f t="shared" si="102"/>
        <v>21254.375</v>
      </c>
      <c r="C3292" s="4">
        <f t="shared" si="103"/>
        <v>25582.528274179247</v>
      </c>
      <c r="D3292" s="4">
        <f>Sheet1!$J$56-Sheet2!C3292</f>
        <v>-18406.367668118641</v>
      </c>
      <c r="E3292" s="4"/>
      <c r="F3292" s="1"/>
      <c r="G3292" s="1"/>
      <c r="H3292" s="1"/>
      <c r="I3292" s="4"/>
    </row>
    <row r="3293" spans="1:9" x14ac:dyDescent="0.3">
      <c r="A3293" s="3">
        <v>3292000</v>
      </c>
      <c r="B3293" s="4">
        <f t="shared" si="102"/>
        <v>21260.833333333332</v>
      </c>
      <c r="C3293" s="4">
        <f t="shared" si="103"/>
        <v>25590.301755879085</v>
      </c>
      <c r="D3293" s="4">
        <f>Sheet1!$J$56-Sheet2!C3293</f>
        <v>-18414.141149818479</v>
      </c>
      <c r="E3293" s="4"/>
      <c r="F3293" s="1"/>
      <c r="G3293" s="1"/>
      <c r="H3293" s="1"/>
      <c r="I3293" s="4"/>
    </row>
    <row r="3294" spans="1:9" x14ac:dyDescent="0.3">
      <c r="A3294" s="3">
        <v>3293000</v>
      </c>
      <c r="B3294" s="4">
        <f t="shared" si="102"/>
        <v>21267.291666666668</v>
      </c>
      <c r="C3294" s="4">
        <f t="shared" si="103"/>
        <v>25598.075237578927</v>
      </c>
      <c r="D3294" s="4">
        <f>Sheet1!$J$56-Sheet2!C3294</f>
        <v>-18421.914631518321</v>
      </c>
      <c r="E3294" s="4"/>
      <c r="F3294" s="1"/>
      <c r="G3294" s="1"/>
      <c r="H3294" s="1"/>
      <c r="I3294" s="4"/>
    </row>
    <row r="3295" spans="1:9" x14ac:dyDescent="0.3">
      <c r="A3295" s="3">
        <v>3294000</v>
      </c>
      <c r="B3295" s="4">
        <f t="shared" si="102"/>
        <v>21273.75</v>
      </c>
      <c r="C3295" s="4">
        <f t="shared" si="103"/>
        <v>25605.848719278772</v>
      </c>
      <c r="D3295" s="4">
        <f>Sheet1!$J$56-Sheet2!C3295</f>
        <v>-18429.688113218166</v>
      </c>
      <c r="E3295" s="4"/>
      <c r="F3295" s="1"/>
      <c r="G3295" s="1"/>
      <c r="H3295" s="1"/>
      <c r="I3295" s="4"/>
    </row>
    <row r="3296" spans="1:9" x14ac:dyDescent="0.3">
      <c r="A3296" s="3">
        <v>3295000</v>
      </c>
      <c r="B3296" s="4">
        <f t="shared" si="102"/>
        <v>21280.208333333332</v>
      </c>
      <c r="C3296" s="4">
        <f t="shared" si="103"/>
        <v>25613.622200978611</v>
      </c>
      <c r="D3296" s="4">
        <f>Sheet1!$J$56-Sheet2!C3296</f>
        <v>-18437.461594918004</v>
      </c>
      <c r="E3296" s="4"/>
      <c r="F3296" s="1"/>
      <c r="G3296" s="1"/>
      <c r="H3296" s="1"/>
      <c r="I3296" s="4"/>
    </row>
    <row r="3297" spans="1:9" x14ac:dyDescent="0.3">
      <c r="A3297" s="3">
        <v>3296000</v>
      </c>
      <c r="B3297" s="4">
        <f t="shared" si="102"/>
        <v>21286.666666666668</v>
      </c>
      <c r="C3297" s="4">
        <f t="shared" si="103"/>
        <v>25621.395682678452</v>
      </c>
      <c r="D3297" s="4">
        <f>Sheet1!$J$56-Sheet2!C3297</f>
        <v>-18445.235076617846</v>
      </c>
      <c r="E3297" s="4"/>
      <c r="F3297" s="1"/>
      <c r="G3297" s="1"/>
      <c r="H3297" s="1"/>
      <c r="I3297" s="4"/>
    </row>
    <row r="3298" spans="1:9" x14ac:dyDescent="0.3">
      <c r="A3298" s="3">
        <v>3297000</v>
      </c>
      <c r="B3298" s="4">
        <f t="shared" si="102"/>
        <v>21293.125</v>
      </c>
      <c r="C3298" s="4">
        <f t="shared" si="103"/>
        <v>25629.169164378298</v>
      </c>
      <c r="D3298" s="4">
        <f>Sheet1!$J$56-Sheet2!C3298</f>
        <v>-18453.008558317691</v>
      </c>
      <c r="E3298" s="4"/>
      <c r="F3298" s="1"/>
      <c r="G3298" s="1"/>
      <c r="H3298" s="1"/>
      <c r="I3298" s="4"/>
    </row>
    <row r="3299" spans="1:9" x14ac:dyDescent="0.3">
      <c r="A3299" s="3">
        <v>3298000</v>
      </c>
      <c r="B3299" s="4">
        <f t="shared" si="102"/>
        <v>21299.583333333332</v>
      </c>
      <c r="C3299" s="4">
        <f t="shared" si="103"/>
        <v>25636.942646078136</v>
      </c>
      <c r="D3299" s="4">
        <f>Sheet1!$J$56-Sheet2!C3299</f>
        <v>-18460.78204001753</v>
      </c>
      <c r="E3299" s="4"/>
      <c r="F3299" s="1"/>
      <c r="G3299" s="1"/>
      <c r="H3299" s="1"/>
      <c r="I3299" s="4"/>
    </row>
    <row r="3300" spans="1:9" x14ac:dyDescent="0.3">
      <c r="A3300" s="3">
        <v>3299000</v>
      </c>
      <c r="B3300" s="4">
        <f t="shared" si="102"/>
        <v>21306.041666666668</v>
      </c>
      <c r="C3300" s="4">
        <f t="shared" si="103"/>
        <v>25644.716127777981</v>
      </c>
      <c r="D3300" s="4">
        <f>Sheet1!$J$56-Sheet2!C3300</f>
        <v>-18468.555521717375</v>
      </c>
      <c r="E3300" s="4"/>
      <c r="F3300" s="1"/>
      <c r="G3300" s="1"/>
      <c r="H3300" s="1"/>
      <c r="I3300" s="4"/>
    </row>
    <row r="3301" spans="1:9" x14ac:dyDescent="0.3">
      <c r="A3301" s="3">
        <v>3300000</v>
      </c>
      <c r="B3301" s="4">
        <f t="shared" si="102"/>
        <v>21312.5</v>
      </c>
      <c r="C3301" s="4">
        <f t="shared" si="103"/>
        <v>25652.489609477823</v>
      </c>
      <c r="D3301" s="4">
        <f>Sheet1!$J$56-Sheet2!C3301</f>
        <v>-18476.329003417217</v>
      </c>
      <c r="E3301" s="4"/>
      <c r="F3301" s="1"/>
      <c r="G3301" s="1"/>
      <c r="H3301" s="1"/>
      <c r="I3301" s="4"/>
    </row>
    <row r="3302" spans="1:9" x14ac:dyDescent="0.3">
      <c r="A3302" s="3">
        <v>3301000</v>
      </c>
      <c r="B3302" s="4">
        <f t="shared" si="102"/>
        <v>21318.958333333332</v>
      </c>
      <c r="C3302" s="4">
        <f t="shared" si="103"/>
        <v>25660.263091177661</v>
      </c>
      <c r="D3302" s="4">
        <f>Sheet1!$J$56-Sheet2!C3302</f>
        <v>-18484.102485117055</v>
      </c>
      <c r="E3302" s="4"/>
      <c r="F3302" s="1"/>
      <c r="G3302" s="1"/>
      <c r="H3302" s="1"/>
      <c r="I3302" s="4"/>
    </row>
    <row r="3303" spans="1:9" x14ac:dyDescent="0.3">
      <c r="A3303" s="3">
        <v>3302000</v>
      </c>
      <c r="B3303" s="4">
        <f t="shared" si="102"/>
        <v>21325.416666666668</v>
      </c>
      <c r="C3303" s="4">
        <f t="shared" si="103"/>
        <v>25668.036572877507</v>
      </c>
      <c r="D3303" s="4">
        <f>Sheet1!$J$56-Sheet2!C3303</f>
        <v>-18491.8759668169</v>
      </c>
      <c r="E3303" s="4"/>
      <c r="F3303" s="1"/>
      <c r="G3303" s="1"/>
      <c r="H3303" s="1"/>
      <c r="I3303" s="4"/>
    </row>
    <row r="3304" spans="1:9" x14ac:dyDescent="0.3">
      <c r="A3304" s="3">
        <v>3303000</v>
      </c>
      <c r="B3304" s="4">
        <f t="shared" si="102"/>
        <v>21331.875</v>
      </c>
      <c r="C3304" s="4">
        <f t="shared" si="103"/>
        <v>25675.810054577345</v>
      </c>
      <c r="D3304" s="4">
        <f>Sheet1!$J$56-Sheet2!C3304</f>
        <v>-18499.649448516739</v>
      </c>
      <c r="E3304" s="4"/>
      <c r="F3304" s="1"/>
      <c r="G3304" s="1"/>
      <c r="H3304" s="1"/>
      <c r="I3304" s="4"/>
    </row>
    <row r="3305" spans="1:9" x14ac:dyDescent="0.3">
      <c r="A3305" s="3">
        <v>3304000</v>
      </c>
      <c r="B3305" s="4">
        <f t="shared" si="102"/>
        <v>21338.333333333332</v>
      </c>
      <c r="C3305" s="4">
        <f t="shared" si="103"/>
        <v>25683.583536277187</v>
      </c>
      <c r="D3305" s="4">
        <f>Sheet1!$J$56-Sheet2!C3305</f>
        <v>-18507.42293021658</v>
      </c>
      <c r="E3305" s="4"/>
      <c r="F3305" s="1"/>
      <c r="G3305" s="1"/>
      <c r="H3305" s="1"/>
      <c r="I3305" s="4"/>
    </row>
    <row r="3306" spans="1:9" x14ac:dyDescent="0.3">
      <c r="A3306" s="3">
        <v>3305000</v>
      </c>
      <c r="B3306" s="4">
        <f t="shared" si="102"/>
        <v>21344.791666666668</v>
      </c>
      <c r="C3306" s="4">
        <f t="shared" si="103"/>
        <v>25691.357017977032</v>
      </c>
      <c r="D3306" s="4">
        <f>Sheet1!$J$56-Sheet2!C3306</f>
        <v>-18515.196411916426</v>
      </c>
      <c r="E3306" s="4"/>
      <c r="F3306" s="1"/>
      <c r="G3306" s="1"/>
      <c r="H3306" s="1"/>
      <c r="I3306" s="4"/>
    </row>
    <row r="3307" spans="1:9" x14ac:dyDescent="0.3">
      <c r="A3307" s="3">
        <v>3306000</v>
      </c>
      <c r="B3307" s="4">
        <f t="shared" si="102"/>
        <v>21351.25</v>
      </c>
      <c r="C3307" s="4">
        <f t="shared" si="103"/>
        <v>25699.13049967687</v>
      </c>
      <c r="D3307" s="4">
        <f>Sheet1!$J$56-Sheet2!C3307</f>
        <v>-18522.969893616264</v>
      </c>
      <c r="E3307" s="4"/>
      <c r="F3307" s="1"/>
      <c r="G3307" s="1"/>
      <c r="H3307" s="1"/>
      <c r="I3307" s="4"/>
    </row>
    <row r="3308" spans="1:9" x14ac:dyDescent="0.3">
      <c r="A3308" s="3">
        <v>3307000</v>
      </c>
      <c r="B3308" s="4">
        <f t="shared" si="102"/>
        <v>21357.708333333332</v>
      </c>
      <c r="C3308" s="4">
        <f t="shared" si="103"/>
        <v>25706.903981376712</v>
      </c>
      <c r="D3308" s="4">
        <f>Sheet1!$J$56-Sheet2!C3308</f>
        <v>-18530.743375316106</v>
      </c>
      <c r="E3308" s="4"/>
      <c r="F3308" s="1"/>
      <c r="G3308" s="1"/>
      <c r="H3308" s="1"/>
      <c r="I3308" s="4"/>
    </row>
    <row r="3309" spans="1:9" x14ac:dyDescent="0.3">
      <c r="A3309" s="3">
        <v>3308000</v>
      </c>
      <c r="B3309" s="4">
        <f t="shared" si="102"/>
        <v>21364.166666666668</v>
      </c>
      <c r="C3309" s="4">
        <f t="shared" si="103"/>
        <v>25714.677463076558</v>
      </c>
      <c r="D3309" s="4">
        <f>Sheet1!$J$56-Sheet2!C3309</f>
        <v>-18538.516857015951</v>
      </c>
      <c r="E3309" s="4"/>
      <c r="F3309" s="1"/>
      <c r="G3309" s="1"/>
      <c r="H3309" s="1"/>
      <c r="I3309" s="4"/>
    </row>
    <row r="3310" spans="1:9" x14ac:dyDescent="0.3">
      <c r="A3310" s="3">
        <v>3309000</v>
      </c>
      <c r="B3310" s="4">
        <f t="shared" si="102"/>
        <v>21370.625</v>
      </c>
      <c r="C3310" s="4">
        <f t="shared" si="103"/>
        <v>25722.450944776396</v>
      </c>
      <c r="D3310" s="4">
        <f>Sheet1!$J$56-Sheet2!C3310</f>
        <v>-18546.290338715789</v>
      </c>
      <c r="E3310" s="4"/>
      <c r="F3310" s="1"/>
      <c r="G3310" s="1"/>
      <c r="H3310" s="1"/>
      <c r="I3310" s="4"/>
    </row>
    <row r="3311" spans="1:9" x14ac:dyDescent="0.3">
      <c r="A3311" s="3">
        <v>3310000</v>
      </c>
      <c r="B3311" s="4">
        <f t="shared" si="102"/>
        <v>21377.083333333332</v>
      </c>
      <c r="C3311" s="4">
        <f t="shared" si="103"/>
        <v>25730.224426476238</v>
      </c>
      <c r="D3311" s="4">
        <f>Sheet1!$J$56-Sheet2!C3311</f>
        <v>-18554.063820415631</v>
      </c>
      <c r="E3311" s="4"/>
      <c r="F3311" s="1"/>
      <c r="G3311" s="1"/>
      <c r="H3311" s="1"/>
      <c r="I3311" s="4"/>
    </row>
    <row r="3312" spans="1:9" x14ac:dyDescent="0.3">
      <c r="A3312" s="3">
        <v>3311000</v>
      </c>
      <c r="B3312" s="4">
        <f t="shared" si="102"/>
        <v>21383.541666666668</v>
      </c>
      <c r="C3312" s="4">
        <f t="shared" si="103"/>
        <v>25737.997908176083</v>
      </c>
      <c r="D3312" s="4">
        <f>Sheet1!$J$56-Sheet2!C3312</f>
        <v>-18561.837302115477</v>
      </c>
      <c r="E3312" s="4"/>
      <c r="F3312" s="1"/>
      <c r="G3312" s="1"/>
      <c r="H3312" s="1"/>
      <c r="I3312" s="4"/>
    </row>
    <row r="3313" spans="1:9" x14ac:dyDescent="0.3">
      <c r="A3313" s="3">
        <v>3312000</v>
      </c>
      <c r="B3313" s="4">
        <f t="shared" si="102"/>
        <v>21390</v>
      </c>
      <c r="C3313" s="4">
        <f t="shared" si="103"/>
        <v>25745.771389875921</v>
      </c>
      <c r="D3313" s="4">
        <f>Sheet1!$J$56-Sheet2!C3313</f>
        <v>-18569.610783815315</v>
      </c>
      <c r="E3313" s="4"/>
      <c r="F3313" s="1"/>
      <c r="G3313" s="1"/>
      <c r="H3313" s="1"/>
      <c r="I3313" s="4"/>
    </row>
    <row r="3314" spans="1:9" x14ac:dyDescent="0.3">
      <c r="A3314" s="3">
        <v>3313000</v>
      </c>
      <c r="B3314" s="4">
        <f t="shared" si="102"/>
        <v>21396.458333333332</v>
      </c>
      <c r="C3314" s="4">
        <f t="shared" si="103"/>
        <v>25753.544871575763</v>
      </c>
      <c r="D3314" s="4">
        <f>Sheet1!$J$56-Sheet2!C3314</f>
        <v>-18577.384265515157</v>
      </c>
      <c r="E3314" s="4"/>
      <c r="F3314" s="1"/>
      <c r="G3314" s="1"/>
      <c r="H3314" s="1"/>
      <c r="I3314" s="4"/>
    </row>
    <row r="3315" spans="1:9" x14ac:dyDescent="0.3">
      <c r="A3315" s="3">
        <v>3314000</v>
      </c>
      <c r="B3315" s="4">
        <f t="shared" si="102"/>
        <v>21402.916666666668</v>
      </c>
      <c r="C3315" s="4">
        <f t="shared" si="103"/>
        <v>25761.318353275605</v>
      </c>
      <c r="D3315" s="4">
        <f>Sheet1!$J$56-Sheet2!C3315</f>
        <v>-18585.157747214998</v>
      </c>
      <c r="E3315" s="4"/>
      <c r="F3315" s="1"/>
      <c r="G3315" s="1"/>
      <c r="H3315" s="1"/>
      <c r="I3315" s="4"/>
    </row>
    <row r="3316" spans="1:9" x14ac:dyDescent="0.3">
      <c r="A3316" s="3">
        <v>3315000</v>
      </c>
      <c r="B3316" s="4">
        <f t="shared" si="102"/>
        <v>21409.375</v>
      </c>
      <c r="C3316" s="4">
        <f t="shared" si="103"/>
        <v>25769.091834975447</v>
      </c>
      <c r="D3316" s="4">
        <f>Sheet1!$J$56-Sheet2!C3316</f>
        <v>-18592.93122891484</v>
      </c>
      <c r="E3316" s="4"/>
      <c r="F3316" s="1"/>
      <c r="G3316" s="1"/>
      <c r="H3316" s="1"/>
      <c r="I3316" s="4"/>
    </row>
    <row r="3317" spans="1:9" x14ac:dyDescent="0.3">
      <c r="A3317" s="3">
        <v>3316000</v>
      </c>
      <c r="B3317" s="4">
        <f t="shared" si="102"/>
        <v>21415.833333333332</v>
      </c>
      <c r="C3317" s="4">
        <f t="shared" si="103"/>
        <v>25776.865316675292</v>
      </c>
      <c r="D3317" s="4">
        <f>Sheet1!$J$56-Sheet2!C3317</f>
        <v>-18600.704710614686</v>
      </c>
      <c r="E3317" s="4"/>
      <c r="F3317" s="1"/>
      <c r="G3317" s="1"/>
      <c r="H3317" s="1"/>
      <c r="I3317" s="4"/>
    </row>
    <row r="3318" spans="1:9" x14ac:dyDescent="0.3">
      <c r="A3318" s="3">
        <v>3317000</v>
      </c>
      <c r="B3318" s="4">
        <f t="shared" si="102"/>
        <v>21422.291666666668</v>
      </c>
      <c r="C3318" s="4">
        <f t="shared" si="103"/>
        <v>25784.63879837513</v>
      </c>
      <c r="D3318" s="4">
        <f>Sheet1!$J$56-Sheet2!C3318</f>
        <v>-18608.478192314524</v>
      </c>
      <c r="E3318" s="4"/>
      <c r="F3318" s="1"/>
      <c r="G3318" s="1"/>
      <c r="H3318" s="1"/>
      <c r="I3318" s="4"/>
    </row>
    <row r="3319" spans="1:9" x14ac:dyDescent="0.3">
      <c r="A3319" s="3">
        <v>3318000</v>
      </c>
      <c r="B3319" s="4">
        <f t="shared" si="102"/>
        <v>21428.75</v>
      </c>
      <c r="C3319" s="4">
        <f t="shared" si="103"/>
        <v>25792.412280074972</v>
      </c>
      <c r="D3319" s="4">
        <f>Sheet1!$J$56-Sheet2!C3319</f>
        <v>-18616.251674014366</v>
      </c>
      <c r="E3319" s="4"/>
      <c r="F3319" s="1"/>
      <c r="G3319" s="1"/>
      <c r="H3319" s="1"/>
      <c r="I3319" s="4"/>
    </row>
    <row r="3320" spans="1:9" x14ac:dyDescent="0.3">
      <c r="A3320" s="3">
        <v>3319000</v>
      </c>
      <c r="B3320" s="4">
        <f t="shared" si="102"/>
        <v>21435.208333333332</v>
      </c>
      <c r="C3320" s="4">
        <f t="shared" si="103"/>
        <v>25800.185761774817</v>
      </c>
      <c r="D3320" s="4">
        <f>Sheet1!$J$56-Sheet2!C3320</f>
        <v>-18624.025155714211</v>
      </c>
      <c r="E3320" s="4"/>
      <c r="F3320" s="1"/>
      <c r="G3320" s="1"/>
      <c r="H3320" s="1"/>
      <c r="I3320" s="4"/>
    </row>
    <row r="3321" spans="1:9" x14ac:dyDescent="0.3">
      <c r="A3321" s="3">
        <v>3320000</v>
      </c>
      <c r="B3321" s="4">
        <f t="shared" si="102"/>
        <v>21441.666666666668</v>
      </c>
      <c r="C3321" s="4">
        <f t="shared" si="103"/>
        <v>25807.959243474656</v>
      </c>
      <c r="D3321" s="4">
        <f>Sheet1!$J$56-Sheet2!C3321</f>
        <v>-18631.798637414049</v>
      </c>
      <c r="E3321" s="4"/>
      <c r="F3321" s="1"/>
      <c r="G3321" s="1"/>
      <c r="H3321" s="1"/>
      <c r="I3321" s="4"/>
    </row>
    <row r="3322" spans="1:9" x14ac:dyDescent="0.3">
      <c r="A3322" s="3">
        <v>3321000</v>
      </c>
      <c r="B3322" s="4">
        <f t="shared" si="102"/>
        <v>21448.125</v>
      </c>
      <c r="C3322" s="4">
        <f t="shared" si="103"/>
        <v>25815.732725174497</v>
      </c>
      <c r="D3322" s="4">
        <f>Sheet1!$J$56-Sheet2!C3322</f>
        <v>-18639.572119113891</v>
      </c>
      <c r="E3322" s="4"/>
      <c r="F3322" s="1"/>
      <c r="G3322" s="1"/>
      <c r="H3322" s="1"/>
      <c r="I3322" s="4"/>
    </row>
    <row r="3323" spans="1:9" x14ac:dyDescent="0.3">
      <c r="A3323" s="3">
        <v>3322000</v>
      </c>
      <c r="B3323" s="4">
        <f t="shared" si="102"/>
        <v>21454.583333333332</v>
      </c>
      <c r="C3323" s="4">
        <f t="shared" si="103"/>
        <v>25823.506206874339</v>
      </c>
      <c r="D3323" s="4">
        <f>Sheet1!$J$56-Sheet2!C3323</f>
        <v>-18647.345600813733</v>
      </c>
      <c r="E3323" s="4"/>
      <c r="F3323" s="1"/>
      <c r="G3323" s="1"/>
      <c r="H3323" s="1"/>
      <c r="I3323" s="4"/>
    </row>
    <row r="3324" spans="1:9" x14ac:dyDescent="0.3">
      <c r="A3324" s="3">
        <v>3323000</v>
      </c>
      <c r="B3324" s="4">
        <f t="shared" si="102"/>
        <v>21461.041666666668</v>
      </c>
      <c r="C3324" s="4">
        <f t="shared" si="103"/>
        <v>25831.279688574181</v>
      </c>
      <c r="D3324" s="4">
        <f>Sheet1!$J$56-Sheet2!C3324</f>
        <v>-18655.119082513575</v>
      </c>
      <c r="E3324" s="4"/>
      <c r="F3324" s="1"/>
      <c r="G3324" s="1"/>
      <c r="H3324" s="1"/>
      <c r="I3324" s="4"/>
    </row>
    <row r="3325" spans="1:9" x14ac:dyDescent="0.3">
      <c r="A3325" s="3">
        <v>3324000</v>
      </c>
      <c r="B3325" s="4">
        <f t="shared" si="102"/>
        <v>21467.5</v>
      </c>
      <c r="C3325" s="4">
        <f t="shared" si="103"/>
        <v>25839.053170274023</v>
      </c>
      <c r="D3325" s="4">
        <f>Sheet1!$J$56-Sheet2!C3325</f>
        <v>-18662.892564213416</v>
      </c>
      <c r="E3325" s="4"/>
      <c r="F3325" s="1"/>
      <c r="G3325" s="1"/>
      <c r="H3325" s="1"/>
      <c r="I3325" s="4"/>
    </row>
    <row r="3326" spans="1:9" x14ac:dyDescent="0.3">
      <c r="A3326" s="3">
        <v>3325000</v>
      </c>
      <c r="B3326" s="4">
        <f t="shared" si="102"/>
        <v>21473.958333333332</v>
      </c>
      <c r="C3326" s="4">
        <f t="shared" si="103"/>
        <v>25846.826651973865</v>
      </c>
      <c r="D3326" s="4">
        <f>Sheet1!$J$56-Sheet2!C3326</f>
        <v>-18670.666045913258</v>
      </c>
      <c r="E3326" s="4"/>
      <c r="F3326" s="1"/>
      <c r="G3326" s="1"/>
      <c r="H3326" s="1"/>
      <c r="I3326" s="4"/>
    </row>
    <row r="3327" spans="1:9" x14ac:dyDescent="0.3">
      <c r="A3327" s="3">
        <v>3326000</v>
      </c>
      <c r="B3327" s="4">
        <f t="shared" si="102"/>
        <v>21480.416666666668</v>
      </c>
      <c r="C3327" s="4">
        <f t="shared" si="103"/>
        <v>25854.600133673706</v>
      </c>
      <c r="D3327" s="4">
        <f>Sheet1!$J$56-Sheet2!C3327</f>
        <v>-18678.4395276131</v>
      </c>
      <c r="E3327" s="4"/>
      <c r="F3327" s="1"/>
      <c r="G3327" s="1"/>
      <c r="H3327" s="1"/>
      <c r="I3327" s="4"/>
    </row>
    <row r="3328" spans="1:9" x14ac:dyDescent="0.3">
      <c r="A3328" s="3">
        <v>3327000</v>
      </c>
      <c r="B3328" s="4">
        <f t="shared" si="102"/>
        <v>21486.875</v>
      </c>
      <c r="C3328" s="4">
        <f t="shared" si="103"/>
        <v>25862.373615373548</v>
      </c>
      <c r="D3328" s="4">
        <f>Sheet1!$J$56-Sheet2!C3328</f>
        <v>-18686.213009312942</v>
      </c>
      <c r="E3328" s="4"/>
      <c r="F3328" s="1"/>
      <c r="G3328" s="1"/>
      <c r="H3328" s="1"/>
      <c r="I3328" s="4"/>
    </row>
    <row r="3329" spans="1:9" x14ac:dyDescent="0.3">
      <c r="A3329" s="3">
        <v>3328000</v>
      </c>
      <c r="B3329" s="4">
        <f t="shared" si="102"/>
        <v>21493.333333333332</v>
      </c>
      <c r="C3329" s="4">
        <f t="shared" si="103"/>
        <v>25870.14709707339</v>
      </c>
      <c r="D3329" s="4">
        <f>Sheet1!$J$56-Sheet2!C3329</f>
        <v>-18693.986491012784</v>
      </c>
      <c r="E3329" s="4"/>
      <c r="F3329" s="1"/>
      <c r="G3329" s="1"/>
      <c r="H3329" s="1"/>
      <c r="I3329" s="4"/>
    </row>
    <row r="3330" spans="1:9" x14ac:dyDescent="0.3">
      <c r="A3330" s="3">
        <v>3329000</v>
      </c>
      <c r="B3330" s="4">
        <f t="shared" si="102"/>
        <v>21499.791666666668</v>
      </c>
      <c r="C3330" s="4">
        <f t="shared" si="103"/>
        <v>25877.920578773232</v>
      </c>
      <c r="D3330" s="4">
        <f>Sheet1!$J$56-Sheet2!C3330</f>
        <v>-18701.759972712625</v>
      </c>
      <c r="E3330" s="4"/>
      <c r="F3330" s="1"/>
      <c r="G3330" s="1"/>
      <c r="H3330" s="1"/>
      <c r="I3330" s="4"/>
    </row>
    <row r="3331" spans="1:9" x14ac:dyDescent="0.3">
      <c r="A3331" s="3">
        <v>3330000</v>
      </c>
      <c r="B3331" s="4">
        <f t="shared" ref="B3331:B3394" si="104">A3331*$B$1/12</f>
        <v>21506.25</v>
      </c>
      <c r="C3331" s="4">
        <f t="shared" ref="C3331:C3394" si="105">-PMT($C$1/12,$D$1*12,A3331)</f>
        <v>25885.694060473077</v>
      </c>
      <c r="D3331" s="4">
        <f>Sheet1!$J$56-Sheet2!C3331</f>
        <v>-18709.533454412471</v>
      </c>
      <c r="E3331" s="4"/>
      <c r="F3331" s="1"/>
      <c r="G3331" s="1"/>
      <c r="H3331" s="1"/>
      <c r="I3331" s="4"/>
    </row>
    <row r="3332" spans="1:9" x14ac:dyDescent="0.3">
      <c r="A3332" s="3">
        <v>3331000</v>
      </c>
      <c r="B3332" s="4">
        <f t="shared" si="104"/>
        <v>21512.708333333332</v>
      </c>
      <c r="C3332" s="4">
        <f t="shared" si="105"/>
        <v>25893.467542172915</v>
      </c>
      <c r="D3332" s="4">
        <f>Sheet1!$J$56-Sheet2!C3332</f>
        <v>-18717.306936112309</v>
      </c>
      <c r="E3332" s="4"/>
      <c r="F3332" s="1"/>
      <c r="G3332" s="1"/>
      <c r="H3332" s="1"/>
      <c r="I3332" s="4"/>
    </row>
    <row r="3333" spans="1:9" x14ac:dyDescent="0.3">
      <c r="A3333" s="3">
        <v>3332000</v>
      </c>
      <c r="B3333" s="4">
        <f t="shared" si="104"/>
        <v>21519.166666666668</v>
      </c>
      <c r="C3333" s="4">
        <f t="shared" si="105"/>
        <v>25901.241023872757</v>
      </c>
      <c r="D3333" s="4">
        <f>Sheet1!$J$56-Sheet2!C3333</f>
        <v>-18725.080417812151</v>
      </c>
      <c r="E3333" s="4"/>
      <c r="F3333" s="1"/>
      <c r="G3333" s="1"/>
      <c r="H3333" s="1"/>
      <c r="I3333" s="4"/>
    </row>
    <row r="3334" spans="1:9" x14ac:dyDescent="0.3">
      <c r="A3334" s="3">
        <v>3333000</v>
      </c>
      <c r="B3334" s="4">
        <f t="shared" si="104"/>
        <v>21525.625</v>
      </c>
      <c r="C3334" s="4">
        <f t="shared" si="105"/>
        <v>25909.014505572599</v>
      </c>
      <c r="D3334" s="4">
        <f>Sheet1!$J$56-Sheet2!C3334</f>
        <v>-18732.853899511992</v>
      </c>
      <c r="E3334" s="4"/>
      <c r="F3334" s="1"/>
      <c r="G3334" s="1"/>
      <c r="H3334" s="1"/>
      <c r="I3334" s="4"/>
    </row>
    <row r="3335" spans="1:9" x14ac:dyDescent="0.3">
      <c r="A3335" s="3">
        <v>3334000</v>
      </c>
      <c r="B3335" s="4">
        <f t="shared" si="104"/>
        <v>21532.083333333332</v>
      </c>
      <c r="C3335" s="4">
        <f t="shared" si="105"/>
        <v>25916.787987272441</v>
      </c>
      <c r="D3335" s="4">
        <f>Sheet1!$J$56-Sheet2!C3335</f>
        <v>-18740.627381211834</v>
      </c>
      <c r="E3335" s="4"/>
      <c r="F3335" s="1"/>
      <c r="G3335" s="1"/>
      <c r="H3335" s="1"/>
      <c r="I3335" s="4"/>
    </row>
    <row r="3336" spans="1:9" x14ac:dyDescent="0.3">
      <c r="A3336" s="3">
        <v>3335000</v>
      </c>
      <c r="B3336" s="4">
        <f t="shared" si="104"/>
        <v>21538.541666666668</v>
      </c>
      <c r="C3336" s="4">
        <f t="shared" si="105"/>
        <v>25924.561468972282</v>
      </c>
      <c r="D3336" s="4">
        <f>Sheet1!$J$56-Sheet2!C3336</f>
        <v>-18748.400862911676</v>
      </c>
      <c r="E3336" s="4"/>
      <c r="F3336" s="1"/>
      <c r="G3336" s="1"/>
      <c r="H3336" s="1"/>
      <c r="I3336" s="4"/>
    </row>
    <row r="3337" spans="1:9" x14ac:dyDescent="0.3">
      <c r="A3337" s="3">
        <v>3336000</v>
      </c>
      <c r="B3337" s="4">
        <f t="shared" si="104"/>
        <v>21545</v>
      </c>
      <c r="C3337" s="4">
        <f t="shared" si="105"/>
        <v>25932.334950672124</v>
      </c>
      <c r="D3337" s="4">
        <f>Sheet1!$J$56-Sheet2!C3337</f>
        <v>-18756.174344611518</v>
      </c>
      <c r="E3337" s="4"/>
      <c r="F3337" s="1"/>
      <c r="G3337" s="1"/>
      <c r="H3337" s="1"/>
      <c r="I3337" s="4"/>
    </row>
    <row r="3338" spans="1:9" x14ac:dyDescent="0.3">
      <c r="A3338" s="3">
        <v>3337000</v>
      </c>
      <c r="B3338" s="4">
        <f t="shared" si="104"/>
        <v>21551.458333333332</v>
      </c>
      <c r="C3338" s="4">
        <f t="shared" si="105"/>
        <v>25940.108432371966</v>
      </c>
      <c r="D3338" s="4">
        <f>Sheet1!$J$56-Sheet2!C3338</f>
        <v>-18763.94782631136</v>
      </c>
      <c r="E3338" s="4"/>
      <c r="F3338" s="1"/>
      <c r="G3338" s="1"/>
      <c r="H3338" s="1"/>
      <c r="I3338" s="4"/>
    </row>
    <row r="3339" spans="1:9" x14ac:dyDescent="0.3">
      <c r="A3339" s="3">
        <v>3338000</v>
      </c>
      <c r="B3339" s="4">
        <f t="shared" si="104"/>
        <v>21557.916666666668</v>
      </c>
      <c r="C3339" s="4">
        <f t="shared" si="105"/>
        <v>25947.881914071808</v>
      </c>
      <c r="D3339" s="4">
        <f>Sheet1!$J$56-Sheet2!C3339</f>
        <v>-18771.721308011201</v>
      </c>
      <c r="E3339" s="4"/>
      <c r="F3339" s="1"/>
      <c r="G3339" s="1"/>
      <c r="H3339" s="1"/>
      <c r="I3339" s="4"/>
    </row>
    <row r="3340" spans="1:9" x14ac:dyDescent="0.3">
      <c r="A3340" s="3">
        <v>3339000</v>
      </c>
      <c r="B3340" s="4">
        <f t="shared" si="104"/>
        <v>21564.375</v>
      </c>
      <c r="C3340" s="4">
        <f t="shared" si="105"/>
        <v>25955.65539577165</v>
      </c>
      <c r="D3340" s="4">
        <f>Sheet1!$J$56-Sheet2!C3340</f>
        <v>-18779.494789711043</v>
      </c>
      <c r="E3340" s="4"/>
      <c r="F3340" s="1"/>
      <c r="G3340" s="1"/>
      <c r="H3340" s="1"/>
      <c r="I3340" s="4"/>
    </row>
    <row r="3341" spans="1:9" x14ac:dyDescent="0.3">
      <c r="A3341" s="3">
        <v>3340000</v>
      </c>
      <c r="B3341" s="4">
        <f t="shared" si="104"/>
        <v>21570.833333333332</v>
      </c>
      <c r="C3341" s="4">
        <f t="shared" si="105"/>
        <v>25963.428877471491</v>
      </c>
      <c r="D3341" s="4">
        <f>Sheet1!$J$56-Sheet2!C3341</f>
        <v>-18787.268271410885</v>
      </c>
      <c r="E3341" s="4"/>
      <c r="F3341" s="1"/>
      <c r="G3341" s="1"/>
      <c r="H3341" s="1"/>
      <c r="I3341" s="4"/>
    </row>
    <row r="3342" spans="1:9" x14ac:dyDescent="0.3">
      <c r="A3342" s="3">
        <v>3341000</v>
      </c>
      <c r="B3342" s="4">
        <f t="shared" si="104"/>
        <v>21577.291666666668</v>
      </c>
      <c r="C3342" s="4">
        <f t="shared" si="105"/>
        <v>25971.202359171333</v>
      </c>
      <c r="D3342" s="4">
        <f>Sheet1!$J$56-Sheet2!C3342</f>
        <v>-18795.041753110727</v>
      </c>
      <c r="E3342" s="4"/>
      <c r="F3342" s="1"/>
      <c r="G3342" s="1"/>
      <c r="H3342" s="1"/>
      <c r="I3342" s="4"/>
    </row>
    <row r="3343" spans="1:9" x14ac:dyDescent="0.3">
      <c r="A3343" s="3">
        <v>3342000</v>
      </c>
      <c r="B3343" s="4">
        <f t="shared" si="104"/>
        <v>21583.75</v>
      </c>
      <c r="C3343" s="4">
        <f t="shared" si="105"/>
        <v>25978.975840871175</v>
      </c>
      <c r="D3343" s="4">
        <f>Sheet1!$J$56-Sheet2!C3343</f>
        <v>-18802.815234810569</v>
      </c>
      <c r="E3343" s="4"/>
      <c r="F3343" s="1"/>
      <c r="G3343" s="1"/>
      <c r="H3343" s="1"/>
      <c r="I3343" s="4"/>
    </row>
    <row r="3344" spans="1:9" x14ac:dyDescent="0.3">
      <c r="A3344" s="3">
        <v>3343000</v>
      </c>
      <c r="B3344" s="4">
        <f t="shared" si="104"/>
        <v>21590.208333333332</v>
      </c>
      <c r="C3344" s="4">
        <f t="shared" si="105"/>
        <v>25986.749322571017</v>
      </c>
      <c r="D3344" s="4">
        <f>Sheet1!$J$56-Sheet2!C3344</f>
        <v>-18810.58871651041</v>
      </c>
      <c r="E3344" s="4"/>
      <c r="F3344" s="1"/>
      <c r="G3344" s="1"/>
      <c r="H3344" s="1"/>
      <c r="I3344" s="4"/>
    </row>
    <row r="3345" spans="1:9" x14ac:dyDescent="0.3">
      <c r="A3345" s="3">
        <v>3344000</v>
      </c>
      <c r="B3345" s="4">
        <f t="shared" si="104"/>
        <v>21596.666666666668</v>
      </c>
      <c r="C3345" s="4">
        <f t="shared" si="105"/>
        <v>25994.522804270859</v>
      </c>
      <c r="D3345" s="4">
        <f>Sheet1!$J$56-Sheet2!C3345</f>
        <v>-18818.362198210252</v>
      </c>
      <c r="E3345" s="4"/>
      <c r="F3345" s="1"/>
      <c r="G3345" s="1"/>
      <c r="H3345" s="1"/>
      <c r="I3345" s="4"/>
    </row>
    <row r="3346" spans="1:9" x14ac:dyDescent="0.3">
      <c r="A3346" s="3">
        <v>3345000</v>
      </c>
      <c r="B3346" s="4">
        <f t="shared" si="104"/>
        <v>21603.125</v>
      </c>
      <c r="C3346" s="4">
        <f t="shared" si="105"/>
        <v>26002.2962859707</v>
      </c>
      <c r="D3346" s="4">
        <f>Sheet1!$J$56-Sheet2!C3346</f>
        <v>-18826.135679910094</v>
      </c>
      <c r="E3346" s="4"/>
      <c r="F3346" s="1"/>
      <c r="G3346" s="1"/>
      <c r="H3346" s="1"/>
      <c r="I3346" s="4"/>
    </row>
    <row r="3347" spans="1:9" x14ac:dyDescent="0.3">
      <c r="A3347" s="3">
        <v>3346000</v>
      </c>
      <c r="B3347" s="4">
        <f t="shared" si="104"/>
        <v>21609.583333333332</v>
      </c>
      <c r="C3347" s="4">
        <f t="shared" si="105"/>
        <v>26010.069767670542</v>
      </c>
      <c r="D3347" s="4">
        <f>Sheet1!$J$56-Sheet2!C3347</f>
        <v>-18833.909161609936</v>
      </c>
      <c r="E3347" s="4"/>
      <c r="F3347" s="1"/>
      <c r="G3347" s="1"/>
      <c r="H3347" s="1"/>
      <c r="I3347" s="4"/>
    </row>
    <row r="3348" spans="1:9" x14ac:dyDescent="0.3">
      <c r="A3348" s="3">
        <v>3347000</v>
      </c>
      <c r="B3348" s="4">
        <f t="shared" si="104"/>
        <v>21616.041666666668</v>
      </c>
      <c r="C3348" s="4">
        <f t="shared" si="105"/>
        <v>26017.843249370384</v>
      </c>
      <c r="D3348" s="4">
        <f>Sheet1!$J$56-Sheet2!C3348</f>
        <v>-18841.682643309778</v>
      </c>
      <c r="E3348" s="4"/>
      <c r="F3348" s="1"/>
      <c r="G3348" s="1"/>
      <c r="H3348" s="1"/>
      <c r="I3348" s="4"/>
    </row>
    <row r="3349" spans="1:9" x14ac:dyDescent="0.3">
      <c r="A3349" s="3">
        <v>3348000</v>
      </c>
      <c r="B3349" s="4">
        <f t="shared" si="104"/>
        <v>21622.5</v>
      </c>
      <c r="C3349" s="4">
        <f t="shared" si="105"/>
        <v>26025.616731070226</v>
      </c>
      <c r="D3349" s="4">
        <f>Sheet1!$J$56-Sheet2!C3349</f>
        <v>-18849.456125009619</v>
      </c>
      <c r="E3349" s="4"/>
      <c r="F3349" s="1"/>
      <c r="G3349" s="1"/>
      <c r="H3349" s="1"/>
      <c r="I3349" s="4"/>
    </row>
    <row r="3350" spans="1:9" x14ac:dyDescent="0.3">
      <c r="A3350" s="3">
        <v>3349000</v>
      </c>
      <c r="B3350" s="4">
        <f t="shared" si="104"/>
        <v>21628.958333333332</v>
      </c>
      <c r="C3350" s="4">
        <f t="shared" si="105"/>
        <v>26033.390212770068</v>
      </c>
      <c r="D3350" s="4">
        <f>Sheet1!$J$56-Sheet2!C3350</f>
        <v>-18857.229606709461</v>
      </c>
      <c r="E3350" s="4"/>
      <c r="F3350" s="1"/>
      <c r="G3350" s="1"/>
      <c r="H3350" s="1"/>
      <c r="I3350" s="4"/>
    </row>
    <row r="3351" spans="1:9" x14ac:dyDescent="0.3">
      <c r="A3351" s="3">
        <v>3350000</v>
      </c>
      <c r="B3351" s="4">
        <f t="shared" si="104"/>
        <v>21635.416666666668</v>
      </c>
      <c r="C3351" s="4">
        <f t="shared" si="105"/>
        <v>26041.163694469909</v>
      </c>
      <c r="D3351" s="4">
        <f>Sheet1!$J$56-Sheet2!C3351</f>
        <v>-18865.003088409303</v>
      </c>
      <c r="E3351" s="4"/>
      <c r="F3351" s="1"/>
      <c r="G3351" s="1"/>
      <c r="H3351" s="1"/>
      <c r="I3351" s="4"/>
    </row>
    <row r="3352" spans="1:9" x14ac:dyDescent="0.3">
      <c r="A3352" s="3">
        <v>3351000</v>
      </c>
      <c r="B3352" s="4">
        <f t="shared" si="104"/>
        <v>21641.875</v>
      </c>
      <c r="C3352" s="4">
        <f t="shared" si="105"/>
        <v>26048.937176169751</v>
      </c>
      <c r="D3352" s="4">
        <f>Sheet1!$J$56-Sheet2!C3352</f>
        <v>-18872.776570109145</v>
      </c>
      <c r="E3352" s="4"/>
      <c r="F3352" s="1"/>
      <c r="G3352" s="1"/>
      <c r="H3352" s="1"/>
      <c r="I3352" s="4"/>
    </row>
    <row r="3353" spans="1:9" x14ac:dyDescent="0.3">
      <c r="A3353" s="3">
        <v>3352000</v>
      </c>
      <c r="B3353" s="4">
        <f t="shared" si="104"/>
        <v>21648.333333333332</v>
      </c>
      <c r="C3353" s="4">
        <f t="shared" si="105"/>
        <v>26056.710657869593</v>
      </c>
      <c r="D3353" s="4">
        <f>Sheet1!$J$56-Sheet2!C3353</f>
        <v>-18880.550051808987</v>
      </c>
      <c r="E3353" s="4"/>
      <c r="F3353" s="1"/>
      <c r="G3353" s="1"/>
      <c r="H3353" s="1"/>
      <c r="I3353" s="4"/>
    </row>
    <row r="3354" spans="1:9" x14ac:dyDescent="0.3">
      <c r="A3354" s="3">
        <v>3353000</v>
      </c>
      <c r="B3354" s="4">
        <f t="shared" si="104"/>
        <v>21654.791666666668</v>
      </c>
      <c r="C3354" s="4">
        <f t="shared" si="105"/>
        <v>26064.484139569435</v>
      </c>
      <c r="D3354" s="4">
        <f>Sheet1!$J$56-Sheet2!C3354</f>
        <v>-18888.323533508828</v>
      </c>
      <c r="E3354" s="4"/>
      <c r="F3354" s="1"/>
      <c r="G3354" s="1"/>
      <c r="H3354" s="1"/>
      <c r="I3354" s="4"/>
    </row>
    <row r="3355" spans="1:9" x14ac:dyDescent="0.3">
      <c r="A3355" s="3">
        <v>3354000</v>
      </c>
      <c r="B3355" s="4">
        <f t="shared" si="104"/>
        <v>21661.25</v>
      </c>
      <c r="C3355" s="4">
        <f t="shared" si="105"/>
        <v>26072.257621269277</v>
      </c>
      <c r="D3355" s="4">
        <f>Sheet1!$J$56-Sheet2!C3355</f>
        <v>-18896.09701520867</v>
      </c>
      <c r="E3355" s="4"/>
      <c r="F3355" s="1"/>
      <c r="G3355" s="1"/>
      <c r="H3355" s="1"/>
      <c r="I3355" s="4"/>
    </row>
    <row r="3356" spans="1:9" x14ac:dyDescent="0.3">
      <c r="A3356" s="3">
        <v>3355000</v>
      </c>
      <c r="B3356" s="4">
        <f t="shared" si="104"/>
        <v>21667.708333333332</v>
      </c>
      <c r="C3356" s="4">
        <f t="shared" si="105"/>
        <v>26080.031102969118</v>
      </c>
      <c r="D3356" s="4">
        <f>Sheet1!$J$56-Sheet2!C3356</f>
        <v>-18903.870496908512</v>
      </c>
      <c r="E3356" s="4"/>
      <c r="F3356" s="1"/>
      <c r="G3356" s="1"/>
      <c r="H3356" s="1"/>
      <c r="I3356" s="4"/>
    </row>
    <row r="3357" spans="1:9" x14ac:dyDescent="0.3">
      <c r="A3357" s="3">
        <v>3356000</v>
      </c>
      <c r="B3357" s="4">
        <f t="shared" si="104"/>
        <v>21674.166666666668</v>
      </c>
      <c r="C3357" s="4">
        <f t="shared" si="105"/>
        <v>26087.80458466896</v>
      </c>
      <c r="D3357" s="4">
        <f>Sheet1!$J$56-Sheet2!C3357</f>
        <v>-18911.643978608354</v>
      </c>
      <c r="E3357" s="4"/>
      <c r="F3357" s="1"/>
      <c r="G3357" s="1"/>
      <c r="H3357" s="1"/>
      <c r="I3357" s="4"/>
    </row>
    <row r="3358" spans="1:9" x14ac:dyDescent="0.3">
      <c r="A3358" s="3">
        <v>3357000</v>
      </c>
      <c r="B3358" s="4">
        <f t="shared" si="104"/>
        <v>21680.625</v>
      </c>
      <c r="C3358" s="4">
        <f t="shared" si="105"/>
        <v>26095.578066368802</v>
      </c>
      <c r="D3358" s="4">
        <f>Sheet1!$J$56-Sheet2!C3358</f>
        <v>-18919.417460308196</v>
      </c>
      <c r="E3358" s="4"/>
      <c r="F3358" s="1"/>
      <c r="G3358" s="1"/>
      <c r="H3358" s="1"/>
      <c r="I3358" s="4"/>
    </row>
    <row r="3359" spans="1:9" x14ac:dyDescent="0.3">
      <c r="A3359" s="3">
        <v>3358000</v>
      </c>
      <c r="B3359" s="4">
        <f t="shared" si="104"/>
        <v>21687.083333333332</v>
      </c>
      <c r="C3359" s="4">
        <f t="shared" si="105"/>
        <v>26103.351548068644</v>
      </c>
      <c r="D3359" s="4">
        <f>Sheet1!$J$56-Sheet2!C3359</f>
        <v>-18927.190942008037</v>
      </c>
      <c r="E3359" s="4"/>
      <c r="F3359" s="1"/>
      <c r="G3359" s="1"/>
      <c r="H3359" s="1"/>
      <c r="I3359" s="4"/>
    </row>
    <row r="3360" spans="1:9" x14ac:dyDescent="0.3">
      <c r="A3360" s="3">
        <v>3359000</v>
      </c>
      <c r="B3360" s="4">
        <f t="shared" si="104"/>
        <v>21693.541666666668</v>
      </c>
      <c r="C3360" s="4">
        <f t="shared" si="105"/>
        <v>26111.125029768486</v>
      </c>
      <c r="D3360" s="4">
        <f>Sheet1!$J$56-Sheet2!C3360</f>
        <v>-18934.964423707879</v>
      </c>
      <c r="E3360" s="4"/>
      <c r="F3360" s="1"/>
      <c r="G3360" s="1"/>
      <c r="H3360" s="1"/>
      <c r="I3360" s="4"/>
    </row>
    <row r="3361" spans="1:9" x14ac:dyDescent="0.3">
      <c r="A3361" s="3">
        <v>3360000</v>
      </c>
      <c r="B3361" s="4">
        <f t="shared" si="104"/>
        <v>21700</v>
      </c>
      <c r="C3361" s="4">
        <f t="shared" si="105"/>
        <v>26118.898511468327</v>
      </c>
      <c r="D3361" s="4">
        <f>Sheet1!$J$56-Sheet2!C3361</f>
        <v>-18942.737905407721</v>
      </c>
      <c r="E3361" s="4"/>
      <c r="F3361" s="1"/>
      <c r="G3361" s="1"/>
      <c r="H3361" s="1"/>
      <c r="I3361" s="4"/>
    </row>
    <row r="3362" spans="1:9" x14ac:dyDescent="0.3">
      <c r="A3362" s="3">
        <v>3361000</v>
      </c>
      <c r="B3362" s="4">
        <f t="shared" si="104"/>
        <v>21706.458333333332</v>
      </c>
      <c r="C3362" s="4">
        <f t="shared" si="105"/>
        <v>26126.671993168169</v>
      </c>
      <c r="D3362" s="4">
        <f>Sheet1!$J$56-Sheet2!C3362</f>
        <v>-18950.511387107563</v>
      </c>
      <c r="E3362" s="4"/>
      <c r="F3362" s="1"/>
      <c r="G3362" s="1"/>
      <c r="H3362" s="1"/>
      <c r="I3362" s="4"/>
    </row>
    <row r="3363" spans="1:9" x14ac:dyDescent="0.3">
      <c r="A3363" s="3">
        <v>3362000</v>
      </c>
      <c r="B3363" s="4">
        <f t="shared" si="104"/>
        <v>21712.916666666668</v>
      </c>
      <c r="C3363" s="4">
        <f t="shared" si="105"/>
        <v>26134.445474868011</v>
      </c>
      <c r="D3363" s="4">
        <f>Sheet1!$J$56-Sheet2!C3363</f>
        <v>-18958.284868807405</v>
      </c>
      <c r="E3363" s="4"/>
      <c r="F3363" s="1"/>
      <c r="G3363" s="1"/>
      <c r="H3363" s="1"/>
      <c r="I3363" s="4"/>
    </row>
    <row r="3364" spans="1:9" x14ac:dyDescent="0.3">
      <c r="A3364" s="3">
        <v>3363000</v>
      </c>
      <c r="B3364" s="4">
        <f t="shared" si="104"/>
        <v>21719.375</v>
      </c>
      <c r="C3364" s="4">
        <f t="shared" si="105"/>
        <v>26142.218956567853</v>
      </c>
      <c r="D3364" s="4">
        <f>Sheet1!$J$56-Sheet2!C3364</f>
        <v>-18966.058350507246</v>
      </c>
      <c r="E3364" s="4"/>
      <c r="F3364" s="1"/>
      <c r="G3364" s="1"/>
      <c r="H3364" s="1"/>
      <c r="I3364" s="4"/>
    </row>
    <row r="3365" spans="1:9" x14ac:dyDescent="0.3">
      <c r="A3365" s="3">
        <v>3364000</v>
      </c>
      <c r="B3365" s="4">
        <f t="shared" si="104"/>
        <v>21725.833333333332</v>
      </c>
      <c r="C3365" s="4">
        <f t="shared" si="105"/>
        <v>26149.992438267695</v>
      </c>
      <c r="D3365" s="4">
        <f>Sheet1!$J$56-Sheet2!C3365</f>
        <v>-18973.831832207088</v>
      </c>
      <c r="E3365" s="4"/>
      <c r="F3365" s="1"/>
      <c r="G3365" s="1"/>
      <c r="H3365" s="1"/>
      <c r="I3365" s="4"/>
    </row>
    <row r="3366" spans="1:9" x14ac:dyDescent="0.3">
      <c r="A3366" s="3">
        <v>3365000</v>
      </c>
      <c r="B3366" s="4">
        <f t="shared" si="104"/>
        <v>21732.291666666668</v>
      </c>
      <c r="C3366" s="4">
        <f t="shared" si="105"/>
        <v>26157.765919967536</v>
      </c>
      <c r="D3366" s="4">
        <f>Sheet1!$J$56-Sheet2!C3366</f>
        <v>-18981.60531390693</v>
      </c>
      <c r="E3366" s="4"/>
      <c r="F3366" s="1"/>
      <c r="G3366" s="1"/>
      <c r="H3366" s="1"/>
      <c r="I3366" s="4"/>
    </row>
    <row r="3367" spans="1:9" x14ac:dyDescent="0.3">
      <c r="A3367" s="3">
        <v>3366000</v>
      </c>
      <c r="B3367" s="4">
        <f t="shared" si="104"/>
        <v>21738.75</v>
      </c>
      <c r="C3367" s="4">
        <f t="shared" si="105"/>
        <v>26165.539401667378</v>
      </c>
      <c r="D3367" s="4">
        <f>Sheet1!$J$56-Sheet2!C3367</f>
        <v>-18989.378795606772</v>
      </c>
      <c r="E3367" s="4"/>
      <c r="F3367" s="1"/>
      <c r="G3367" s="1"/>
      <c r="H3367" s="1"/>
      <c r="I3367" s="4"/>
    </row>
    <row r="3368" spans="1:9" x14ac:dyDescent="0.3">
      <c r="A3368" s="3">
        <v>3367000</v>
      </c>
      <c r="B3368" s="4">
        <f t="shared" si="104"/>
        <v>21745.208333333332</v>
      </c>
      <c r="C3368" s="4">
        <f t="shared" si="105"/>
        <v>26173.31288336722</v>
      </c>
      <c r="D3368" s="4">
        <f>Sheet1!$J$56-Sheet2!C3368</f>
        <v>-18997.152277306614</v>
      </c>
      <c r="E3368" s="4"/>
      <c r="F3368" s="1"/>
      <c r="G3368" s="1"/>
      <c r="H3368" s="1"/>
      <c r="I3368" s="4"/>
    </row>
    <row r="3369" spans="1:9" x14ac:dyDescent="0.3">
      <c r="A3369" s="3">
        <v>3368000</v>
      </c>
      <c r="B3369" s="4">
        <f t="shared" si="104"/>
        <v>21751.666666666668</v>
      </c>
      <c r="C3369" s="4">
        <f t="shared" si="105"/>
        <v>26181.086365067062</v>
      </c>
      <c r="D3369" s="4">
        <f>Sheet1!$J$56-Sheet2!C3369</f>
        <v>-19004.925759006455</v>
      </c>
      <c r="E3369" s="4"/>
      <c r="F3369" s="1"/>
      <c r="G3369" s="1"/>
      <c r="H3369" s="1"/>
      <c r="I3369" s="4"/>
    </row>
    <row r="3370" spans="1:9" x14ac:dyDescent="0.3">
      <c r="A3370" s="3">
        <v>3369000</v>
      </c>
      <c r="B3370" s="4">
        <f t="shared" si="104"/>
        <v>21758.125</v>
      </c>
      <c r="C3370" s="4">
        <f t="shared" si="105"/>
        <v>26188.859846766904</v>
      </c>
      <c r="D3370" s="4">
        <f>Sheet1!$J$56-Sheet2!C3370</f>
        <v>-19012.699240706297</v>
      </c>
      <c r="E3370" s="4"/>
      <c r="F3370" s="1"/>
      <c r="G3370" s="1"/>
      <c r="H3370" s="1"/>
      <c r="I3370" s="4"/>
    </row>
    <row r="3371" spans="1:9" x14ac:dyDescent="0.3">
      <c r="A3371" s="3">
        <v>3370000</v>
      </c>
      <c r="B3371" s="4">
        <f t="shared" si="104"/>
        <v>21764.583333333332</v>
      </c>
      <c r="C3371" s="4">
        <f t="shared" si="105"/>
        <v>26196.633328466745</v>
      </c>
      <c r="D3371" s="4">
        <f>Sheet1!$J$56-Sheet2!C3371</f>
        <v>-19020.472722406139</v>
      </c>
      <c r="E3371" s="4"/>
      <c r="F3371" s="1"/>
      <c r="G3371" s="1"/>
      <c r="H3371" s="1"/>
      <c r="I3371" s="4"/>
    </row>
    <row r="3372" spans="1:9" x14ac:dyDescent="0.3">
      <c r="A3372" s="3">
        <v>3371000</v>
      </c>
      <c r="B3372" s="4">
        <f t="shared" si="104"/>
        <v>21771.041666666668</v>
      </c>
      <c r="C3372" s="4">
        <f t="shared" si="105"/>
        <v>26204.406810166587</v>
      </c>
      <c r="D3372" s="4">
        <f>Sheet1!$J$56-Sheet2!C3372</f>
        <v>-19028.246204105981</v>
      </c>
      <c r="E3372" s="4"/>
      <c r="F3372" s="1"/>
      <c r="G3372" s="1"/>
      <c r="H3372" s="1"/>
      <c r="I3372" s="4"/>
    </row>
    <row r="3373" spans="1:9" x14ac:dyDescent="0.3">
      <c r="A3373" s="3">
        <v>3372000</v>
      </c>
      <c r="B3373" s="4">
        <f t="shared" si="104"/>
        <v>21777.5</v>
      </c>
      <c r="C3373" s="4">
        <f t="shared" si="105"/>
        <v>26212.180291866429</v>
      </c>
      <c r="D3373" s="4">
        <f>Sheet1!$J$56-Sheet2!C3373</f>
        <v>-19036.019685805823</v>
      </c>
      <c r="E3373" s="4"/>
      <c r="F3373" s="1"/>
      <c r="G3373" s="1"/>
      <c r="H3373" s="1"/>
      <c r="I3373" s="4"/>
    </row>
    <row r="3374" spans="1:9" x14ac:dyDescent="0.3">
      <c r="A3374" s="3">
        <v>3373000</v>
      </c>
      <c r="B3374" s="4">
        <f t="shared" si="104"/>
        <v>21783.958333333332</v>
      </c>
      <c r="C3374" s="4">
        <f t="shared" si="105"/>
        <v>26219.953773566271</v>
      </c>
      <c r="D3374" s="4">
        <f>Sheet1!$J$56-Sheet2!C3374</f>
        <v>-19043.793167505664</v>
      </c>
      <c r="E3374" s="4"/>
      <c r="F3374" s="1"/>
      <c r="G3374" s="1"/>
      <c r="H3374" s="1"/>
      <c r="I3374" s="4"/>
    </row>
    <row r="3375" spans="1:9" x14ac:dyDescent="0.3">
      <c r="A3375" s="3">
        <v>3374000</v>
      </c>
      <c r="B3375" s="4">
        <f t="shared" si="104"/>
        <v>21790.416666666668</v>
      </c>
      <c r="C3375" s="4">
        <f t="shared" si="105"/>
        <v>26227.727255266109</v>
      </c>
      <c r="D3375" s="4">
        <f>Sheet1!$J$56-Sheet2!C3375</f>
        <v>-19051.566649205502</v>
      </c>
      <c r="E3375" s="4"/>
      <c r="F3375" s="1"/>
      <c r="G3375" s="1"/>
      <c r="H3375" s="1"/>
      <c r="I3375" s="4"/>
    </row>
    <row r="3376" spans="1:9" x14ac:dyDescent="0.3">
      <c r="A3376" s="3">
        <v>3375000</v>
      </c>
      <c r="B3376" s="4">
        <f t="shared" si="104"/>
        <v>21796.875</v>
      </c>
      <c r="C3376" s="4">
        <f t="shared" si="105"/>
        <v>26235.500736965954</v>
      </c>
      <c r="D3376" s="4">
        <f>Sheet1!$J$56-Sheet2!C3376</f>
        <v>-19059.340130905348</v>
      </c>
      <c r="E3376" s="4"/>
      <c r="F3376" s="1"/>
      <c r="G3376" s="1"/>
      <c r="H3376" s="1"/>
      <c r="I3376" s="4"/>
    </row>
    <row r="3377" spans="1:9" x14ac:dyDescent="0.3">
      <c r="A3377" s="3">
        <v>3376000</v>
      </c>
      <c r="B3377" s="4">
        <f t="shared" si="104"/>
        <v>21803.333333333332</v>
      </c>
      <c r="C3377" s="4">
        <f t="shared" si="105"/>
        <v>26243.274218665796</v>
      </c>
      <c r="D3377" s="4">
        <f>Sheet1!$J$56-Sheet2!C3377</f>
        <v>-19067.11361260519</v>
      </c>
      <c r="E3377" s="4"/>
      <c r="F3377" s="1"/>
      <c r="G3377" s="1"/>
      <c r="H3377" s="1"/>
      <c r="I3377" s="4"/>
    </row>
    <row r="3378" spans="1:9" x14ac:dyDescent="0.3">
      <c r="A3378" s="3">
        <v>3377000</v>
      </c>
      <c r="B3378" s="4">
        <f t="shared" si="104"/>
        <v>21809.791666666668</v>
      </c>
      <c r="C3378" s="4">
        <f t="shared" si="105"/>
        <v>26251.047700365634</v>
      </c>
      <c r="D3378" s="4">
        <f>Sheet1!$J$56-Sheet2!C3378</f>
        <v>-19074.887094305028</v>
      </c>
      <c r="E3378" s="4"/>
      <c r="F3378" s="1"/>
      <c r="G3378" s="1"/>
      <c r="H3378" s="1"/>
      <c r="I3378" s="4"/>
    </row>
    <row r="3379" spans="1:9" x14ac:dyDescent="0.3">
      <c r="A3379" s="3">
        <v>3378000</v>
      </c>
      <c r="B3379" s="4">
        <f t="shared" si="104"/>
        <v>21816.25</v>
      </c>
      <c r="C3379" s="4">
        <f t="shared" si="105"/>
        <v>26258.82118206548</v>
      </c>
      <c r="D3379" s="4">
        <f>Sheet1!$J$56-Sheet2!C3379</f>
        <v>-19082.660576004873</v>
      </c>
      <c r="E3379" s="4"/>
      <c r="F3379" s="1"/>
      <c r="G3379" s="1"/>
      <c r="H3379" s="1"/>
      <c r="I3379" s="4"/>
    </row>
    <row r="3380" spans="1:9" x14ac:dyDescent="0.3">
      <c r="A3380" s="3">
        <v>3379000</v>
      </c>
      <c r="B3380" s="4">
        <f t="shared" si="104"/>
        <v>21822.708333333332</v>
      </c>
      <c r="C3380" s="4">
        <f t="shared" si="105"/>
        <v>26266.594663765321</v>
      </c>
      <c r="D3380" s="4">
        <f>Sheet1!$J$56-Sheet2!C3380</f>
        <v>-19090.434057704715</v>
      </c>
      <c r="E3380" s="4"/>
      <c r="F3380" s="1"/>
      <c r="G3380" s="1"/>
      <c r="H3380" s="1"/>
      <c r="I3380" s="4"/>
    </row>
    <row r="3381" spans="1:9" x14ac:dyDescent="0.3">
      <c r="A3381" s="3">
        <v>3380000</v>
      </c>
      <c r="B3381" s="4">
        <f t="shared" si="104"/>
        <v>21829.166666666668</v>
      </c>
      <c r="C3381" s="4">
        <f t="shared" si="105"/>
        <v>26274.36814546516</v>
      </c>
      <c r="D3381" s="4">
        <f>Sheet1!$J$56-Sheet2!C3381</f>
        <v>-19098.207539404553</v>
      </c>
      <c r="E3381" s="4"/>
      <c r="F3381" s="1"/>
      <c r="G3381" s="1"/>
      <c r="H3381" s="1"/>
      <c r="I3381" s="4"/>
    </row>
    <row r="3382" spans="1:9" x14ac:dyDescent="0.3">
      <c r="A3382" s="3">
        <v>3381000</v>
      </c>
      <c r="B3382" s="4">
        <f t="shared" si="104"/>
        <v>21835.625</v>
      </c>
      <c r="C3382" s="4">
        <f t="shared" si="105"/>
        <v>26282.141627165005</v>
      </c>
      <c r="D3382" s="4">
        <f>Sheet1!$J$56-Sheet2!C3382</f>
        <v>-19105.981021104399</v>
      </c>
      <c r="E3382" s="4"/>
      <c r="F3382" s="1"/>
      <c r="G3382" s="1"/>
      <c r="H3382" s="1"/>
      <c r="I3382" s="4"/>
    </row>
    <row r="3383" spans="1:9" x14ac:dyDescent="0.3">
      <c r="A3383" s="3">
        <v>3382000</v>
      </c>
      <c r="B3383" s="4">
        <f t="shared" si="104"/>
        <v>21842.083333333332</v>
      </c>
      <c r="C3383" s="4">
        <f t="shared" si="105"/>
        <v>26289.915108864847</v>
      </c>
      <c r="D3383" s="4">
        <f>Sheet1!$J$56-Sheet2!C3383</f>
        <v>-19113.75450280424</v>
      </c>
      <c r="E3383" s="4"/>
      <c r="F3383" s="1"/>
      <c r="G3383" s="1"/>
      <c r="H3383" s="1"/>
      <c r="I3383" s="4"/>
    </row>
    <row r="3384" spans="1:9" x14ac:dyDescent="0.3">
      <c r="A3384" s="3">
        <v>3383000</v>
      </c>
      <c r="B3384" s="4">
        <f t="shared" si="104"/>
        <v>21848.541666666668</v>
      </c>
      <c r="C3384" s="4">
        <f t="shared" si="105"/>
        <v>26297.688590564689</v>
      </c>
      <c r="D3384" s="4">
        <f>Sheet1!$J$56-Sheet2!C3384</f>
        <v>-19121.527984504082</v>
      </c>
      <c r="E3384" s="4"/>
      <c r="F3384" s="1"/>
      <c r="G3384" s="1"/>
      <c r="H3384" s="1"/>
      <c r="I3384" s="4"/>
    </row>
    <row r="3385" spans="1:9" x14ac:dyDescent="0.3">
      <c r="A3385" s="3">
        <v>3384000</v>
      </c>
      <c r="B3385" s="4">
        <f t="shared" si="104"/>
        <v>21855</v>
      </c>
      <c r="C3385" s="4">
        <f t="shared" si="105"/>
        <v>26305.46207226453</v>
      </c>
      <c r="D3385" s="4">
        <f>Sheet1!$J$56-Sheet2!C3385</f>
        <v>-19129.301466203924</v>
      </c>
      <c r="E3385" s="4"/>
      <c r="F3385" s="1"/>
      <c r="G3385" s="1"/>
      <c r="H3385" s="1"/>
      <c r="I3385" s="4"/>
    </row>
    <row r="3386" spans="1:9" x14ac:dyDescent="0.3">
      <c r="A3386" s="3">
        <v>3385000</v>
      </c>
      <c r="B3386" s="4">
        <f t="shared" si="104"/>
        <v>21861.458333333332</v>
      </c>
      <c r="C3386" s="4">
        <f t="shared" si="105"/>
        <v>26313.235553964369</v>
      </c>
      <c r="D3386" s="4">
        <f>Sheet1!$J$56-Sheet2!C3386</f>
        <v>-19137.074947903762</v>
      </c>
      <c r="E3386" s="4"/>
      <c r="F3386" s="1"/>
      <c r="G3386" s="1"/>
      <c r="H3386" s="1"/>
      <c r="I3386" s="4"/>
    </row>
    <row r="3387" spans="1:9" x14ac:dyDescent="0.3">
      <c r="A3387" s="3">
        <v>3386000</v>
      </c>
      <c r="B3387" s="4">
        <f t="shared" si="104"/>
        <v>21867.916666666668</v>
      </c>
      <c r="C3387" s="4">
        <f t="shared" si="105"/>
        <v>26321.009035664214</v>
      </c>
      <c r="D3387" s="4">
        <f>Sheet1!$J$56-Sheet2!C3387</f>
        <v>-19144.848429603608</v>
      </c>
      <c r="E3387" s="4"/>
      <c r="F3387" s="1"/>
      <c r="G3387" s="1"/>
      <c r="H3387" s="1"/>
      <c r="I3387" s="4"/>
    </row>
    <row r="3388" spans="1:9" x14ac:dyDescent="0.3">
      <c r="A3388" s="3">
        <v>3387000</v>
      </c>
      <c r="B3388" s="4">
        <f t="shared" si="104"/>
        <v>21874.375</v>
      </c>
      <c r="C3388" s="4">
        <f t="shared" si="105"/>
        <v>26328.782517364056</v>
      </c>
      <c r="D3388" s="4">
        <f>Sheet1!$J$56-Sheet2!C3388</f>
        <v>-19152.621911303449</v>
      </c>
      <c r="E3388" s="4"/>
      <c r="F3388" s="1"/>
      <c r="G3388" s="1"/>
      <c r="H3388" s="1"/>
      <c r="I3388" s="4"/>
    </row>
    <row r="3389" spans="1:9" x14ac:dyDescent="0.3">
      <c r="A3389" s="3">
        <v>3388000</v>
      </c>
      <c r="B3389" s="4">
        <f t="shared" si="104"/>
        <v>21880.833333333332</v>
      </c>
      <c r="C3389" s="4">
        <f t="shared" si="105"/>
        <v>26336.555999063894</v>
      </c>
      <c r="D3389" s="4">
        <f>Sheet1!$J$56-Sheet2!C3389</f>
        <v>-19160.395393003288</v>
      </c>
      <c r="E3389" s="4"/>
      <c r="F3389" s="1"/>
      <c r="G3389" s="1"/>
      <c r="H3389" s="1"/>
      <c r="I3389" s="4"/>
    </row>
    <row r="3390" spans="1:9" x14ac:dyDescent="0.3">
      <c r="A3390" s="3">
        <v>3389000</v>
      </c>
      <c r="B3390" s="4">
        <f t="shared" si="104"/>
        <v>21887.291666666668</v>
      </c>
      <c r="C3390" s="4">
        <f t="shared" si="105"/>
        <v>26344.329480763739</v>
      </c>
      <c r="D3390" s="4">
        <f>Sheet1!$J$56-Sheet2!C3390</f>
        <v>-19168.168874703133</v>
      </c>
      <c r="E3390" s="4"/>
      <c r="F3390" s="1"/>
      <c r="G3390" s="1"/>
      <c r="H3390" s="1"/>
      <c r="I3390" s="4"/>
    </row>
    <row r="3391" spans="1:9" x14ac:dyDescent="0.3">
      <c r="A3391" s="3">
        <v>3390000</v>
      </c>
      <c r="B3391" s="4">
        <f t="shared" si="104"/>
        <v>21893.75</v>
      </c>
      <c r="C3391" s="4">
        <f t="shared" si="105"/>
        <v>26352.102962463581</v>
      </c>
      <c r="D3391" s="4">
        <f>Sheet1!$J$56-Sheet2!C3391</f>
        <v>-19175.942356402975</v>
      </c>
      <c r="E3391" s="4"/>
      <c r="F3391" s="1"/>
      <c r="G3391" s="1"/>
      <c r="H3391" s="1"/>
      <c r="I3391" s="4"/>
    </row>
    <row r="3392" spans="1:9" x14ac:dyDescent="0.3">
      <c r="A3392" s="3">
        <v>3391000</v>
      </c>
      <c r="B3392" s="4">
        <f t="shared" si="104"/>
        <v>21900.208333333332</v>
      </c>
      <c r="C3392" s="4">
        <f t="shared" si="105"/>
        <v>26359.876444163419</v>
      </c>
      <c r="D3392" s="4">
        <f>Sheet1!$J$56-Sheet2!C3392</f>
        <v>-19183.715838102813</v>
      </c>
      <c r="E3392" s="4"/>
      <c r="F3392" s="1"/>
      <c r="G3392" s="1"/>
      <c r="H3392" s="1"/>
      <c r="I3392" s="4"/>
    </row>
    <row r="3393" spans="1:9" x14ac:dyDescent="0.3">
      <c r="A3393" s="3">
        <v>3392000</v>
      </c>
      <c r="B3393" s="4">
        <f t="shared" si="104"/>
        <v>21906.666666666668</v>
      </c>
      <c r="C3393" s="4">
        <f t="shared" si="105"/>
        <v>26367.649925863265</v>
      </c>
      <c r="D3393" s="4">
        <f>Sheet1!$J$56-Sheet2!C3393</f>
        <v>-19191.489319802658</v>
      </c>
      <c r="E3393" s="4"/>
      <c r="F3393" s="1"/>
      <c r="G3393" s="1"/>
      <c r="H3393" s="1"/>
      <c r="I3393" s="4"/>
    </row>
    <row r="3394" spans="1:9" x14ac:dyDescent="0.3">
      <c r="A3394" s="3">
        <v>3393000</v>
      </c>
      <c r="B3394" s="4">
        <f t="shared" si="104"/>
        <v>21913.125</v>
      </c>
      <c r="C3394" s="4">
        <f t="shared" si="105"/>
        <v>26375.423407563107</v>
      </c>
      <c r="D3394" s="4">
        <f>Sheet1!$J$56-Sheet2!C3394</f>
        <v>-19199.2628015025</v>
      </c>
      <c r="E3394" s="4"/>
      <c r="F3394" s="1"/>
      <c r="G3394" s="1"/>
      <c r="H3394" s="1"/>
      <c r="I3394" s="4"/>
    </row>
    <row r="3395" spans="1:9" x14ac:dyDescent="0.3">
      <c r="A3395" s="3">
        <v>3394000</v>
      </c>
      <c r="B3395" s="4">
        <f t="shared" ref="B3395:B3458" si="106">A3395*$B$1/12</f>
        <v>21919.583333333332</v>
      </c>
      <c r="C3395" s="4">
        <f t="shared" ref="C3395:C3458" si="107">-PMT($C$1/12,$D$1*12,A3395)</f>
        <v>26383.196889262945</v>
      </c>
      <c r="D3395" s="4">
        <f>Sheet1!$J$56-Sheet2!C3395</f>
        <v>-19207.036283202338</v>
      </c>
      <c r="E3395" s="4"/>
      <c r="F3395" s="1"/>
      <c r="G3395" s="1"/>
      <c r="H3395" s="1"/>
      <c r="I3395" s="4"/>
    </row>
    <row r="3396" spans="1:9" x14ac:dyDescent="0.3">
      <c r="A3396" s="3">
        <v>3395000</v>
      </c>
      <c r="B3396" s="4">
        <f t="shared" si="106"/>
        <v>21926.041666666668</v>
      </c>
      <c r="C3396" s="4">
        <f t="shared" si="107"/>
        <v>26390.97037096279</v>
      </c>
      <c r="D3396" s="4">
        <f>Sheet1!$J$56-Sheet2!C3396</f>
        <v>-19214.809764902184</v>
      </c>
      <c r="E3396" s="4"/>
      <c r="F3396" s="1"/>
      <c r="G3396" s="1"/>
      <c r="H3396" s="1"/>
      <c r="I3396" s="4"/>
    </row>
    <row r="3397" spans="1:9" x14ac:dyDescent="0.3">
      <c r="A3397" s="3">
        <v>3396000</v>
      </c>
      <c r="B3397" s="4">
        <f t="shared" si="106"/>
        <v>21932.5</v>
      </c>
      <c r="C3397" s="4">
        <f t="shared" si="107"/>
        <v>26398.743852662628</v>
      </c>
      <c r="D3397" s="4">
        <f>Sheet1!$J$56-Sheet2!C3397</f>
        <v>-19222.583246602022</v>
      </c>
      <c r="E3397" s="4"/>
      <c r="F3397" s="1"/>
      <c r="G3397" s="1"/>
      <c r="H3397" s="1"/>
      <c r="I3397" s="4"/>
    </row>
    <row r="3398" spans="1:9" x14ac:dyDescent="0.3">
      <c r="A3398" s="3">
        <v>3397000</v>
      </c>
      <c r="B3398" s="4">
        <f t="shared" si="106"/>
        <v>21938.958333333332</v>
      </c>
      <c r="C3398" s="4">
        <f t="shared" si="107"/>
        <v>26406.517334362474</v>
      </c>
      <c r="D3398" s="4">
        <f>Sheet1!$J$56-Sheet2!C3398</f>
        <v>-19230.356728301867</v>
      </c>
      <c r="E3398" s="4"/>
      <c r="F3398" s="1"/>
      <c r="G3398" s="1"/>
      <c r="H3398" s="1"/>
      <c r="I3398" s="4"/>
    </row>
    <row r="3399" spans="1:9" x14ac:dyDescent="0.3">
      <c r="A3399" s="3">
        <v>3398000</v>
      </c>
      <c r="B3399" s="4">
        <f t="shared" si="106"/>
        <v>21945.416666666668</v>
      </c>
      <c r="C3399" s="4">
        <f t="shared" si="107"/>
        <v>26414.290816062316</v>
      </c>
      <c r="D3399" s="4">
        <f>Sheet1!$J$56-Sheet2!C3399</f>
        <v>-19238.130210001709</v>
      </c>
      <c r="E3399" s="4"/>
      <c r="F3399" s="1"/>
      <c r="G3399" s="1"/>
      <c r="H3399" s="1"/>
      <c r="I3399" s="4"/>
    </row>
    <row r="3400" spans="1:9" x14ac:dyDescent="0.3">
      <c r="A3400" s="3">
        <v>3399000</v>
      </c>
      <c r="B3400" s="4">
        <f t="shared" si="106"/>
        <v>21951.875</v>
      </c>
      <c r="C3400" s="4">
        <f t="shared" si="107"/>
        <v>26422.064297762154</v>
      </c>
      <c r="D3400" s="4">
        <f>Sheet1!$J$56-Sheet2!C3400</f>
        <v>-19245.903691701547</v>
      </c>
      <c r="E3400" s="4"/>
      <c r="F3400" s="1"/>
      <c r="G3400" s="1"/>
      <c r="H3400" s="1"/>
      <c r="I3400" s="4"/>
    </row>
    <row r="3401" spans="1:9" x14ac:dyDescent="0.3">
      <c r="A3401" s="3">
        <v>3400000</v>
      </c>
      <c r="B3401" s="4">
        <f t="shared" si="106"/>
        <v>21958.333333333332</v>
      </c>
      <c r="C3401" s="4">
        <f t="shared" si="107"/>
        <v>26429.837779461999</v>
      </c>
      <c r="D3401" s="4">
        <f>Sheet1!$J$56-Sheet2!C3401</f>
        <v>-19253.677173401393</v>
      </c>
      <c r="E3401" s="4"/>
      <c r="F3401" s="1"/>
      <c r="G3401" s="1"/>
      <c r="H3401" s="1"/>
      <c r="I3401" s="4"/>
    </row>
    <row r="3402" spans="1:9" x14ac:dyDescent="0.3">
      <c r="A3402" s="3">
        <v>3401000</v>
      </c>
      <c r="B3402" s="4">
        <f t="shared" si="106"/>
        <v>21964.791666666668</v>
      </c>
      <c r="C3402" s="4">
        <f t="shared" si="107"/>
        <v>26437.611261161841</v>
      </c>
      <c r="D3402" s="4">
        <f>Sheet1!$J$56-Sheet2!C3402</f>
        <v>-19261.450655101235</v>
      </c>
      <c r="E3402" s="4"/>
      <c r="F3402" s="1"/>
      <c r="G3402" s="1"/>
      <c r="H3402" s="1"/>
      <c r="I3402" s="4"/>
    </row>
    <row r="3403" spans="1:9" x14ac:dyDescent="0.3">
      <c r="A3403" s="3">
        <v>3402000</v>
      </c>
      <c r="B3403" s="4">
        <f t="shared" si="106"/>
        <v>21971.25</v>
      </c>
      <c r="C3403" s="4">
        <f t="shared" si="107"/>
        <v>26445.384742861679</v>
      </c>
      <c r="D3403" s="4">
        <f>Sheet1!$J$56-Sheet2!C3403</f>
        <v>-19269.224136801073</v>
      </c>
      <c r="E3403" s="4"/>
      <c r="F3403" s="1"/>
      <c r="G3403" s="1"/>
      <c r="H3403" s="1"/>
      <c r="I3403" s="4"/>
    </row>
    <row r="3404" spans="1:9" x14ac:dyDescent="0.3">
      <c r="A3404" s="3">
        <v>3403000</v>
      </c>
      <c r="B3404" s="4">
        <f t="shared" si="106"/>
        <v>21977.708333333332</v>
      </c>
      <c r="C3404" s="4">
        <f t="shared" si="107"/>
        <v>26453.158224561525</v>
      </c>
      <c r="D3404" s="4">
        <f>Sheet1!$J$56-Sheet2!C3404</f>
        <v>-19276.997618500918</v>
      </c>
      <c r="E3404" s="4"/>
      <c r="F3404" s="1"/>
      <c r="G3404" s="1"/>
      <c r="H3404" s="1"/>
      <c r="I3404" s="4"/>
    </row>
    <row r="3405" spans="1:9" x14ac:dyDescent="0.3">
      <c r="A3405" s="3">
        <v>3404000</v>
      </c>
      <c r="B3405" s="4">
        <f t="shared" si="106"/>
        <v>21984.166666666668</v>
      </c>
      <c r="C3405" s="4">
        <f t="shared" si="107"/>
        <v>26460.931706261366</v>
      </c>
      <c r="D3405" s="4">
        <f>Sheet1!$J$56-Sheet2!C3405</f>
        <v>-19284.77110020076</v>
      </c>
      <c r="E3405" s="4"/>
      <c r="F3405" s="1"/>
      <c r="G3405" s="1"/>
      <c r="H3405" s="1"/>
      <c r="I3405" s="4"/>
    </row>
    <row r="3406" spans="1:9" x14ac:dyDescent="0.3">
      <c r="A3406" s="3">
        <v>3405000</v>
      </c>
      <c r="B3406" s="4">
        <f t="shared" si="106"/>
        <v>21990.625</v>
      </c>
      <c r="C3406" s="4">
        <f t="shared" si="107"/>
        <v>26468.705187961205</v>
      </c>
      <c r="D3406" s="4">
        <f>Sheet1!$J$56-Sheet2!C3406</f>
        <v>-19292.544581900598</v>
      </c>
      <c r="E3406" s="4"/>
      <c r="F3406" s="1"/>
      <c r="G3406" s="1"/>
      <c r="H3406" s="1"/>
      <c r="I3406" s="4"/>
    </row>
    <row r="3407" spans="1:9" x14ac:dyDescent="0.3">
      <c r="A3407" s="3">
        <v>3406000</v>
      </c>
      <c r="B3407" s="4">
        <f t="shared" si="106"/>
        <v>21997.083333333332</v>
      </c>
      <c r="C3407" s="4">
        <f t="shared" si="107"/>
        <v>26476.47866966105</v>
      </c>
      <c r="D3407" s="4">
        <f>Sheet1!$J$56-Sheet2!C3407</f>
        <v>-19300.318063600444</v>
      </c>
      <c r="E3407" s="4"/>
      <c r="F3407" s="1"/>
      <c r="G3407" s="1"/>
      <c r="H3407" s="1"/>
      <c r="I3407" s="4"/>
    </row>
    <row r="3408" spans="1:9" x14ac:dyDescent="0.3">
      <c r="A3408" s="3">
        <v>3407000</v>
      </c>
      <c r="B3408" s="4">
        <f t="shared" si="106"/>
        <v>22003.541666666668</v>
      </c>
      <c r="C3408" s="4">
        <f t="shared" si="107"/>
        <v>26484.252151360888</v>
      </c>
      <c r="D3408" s="4">
        <f>Sheet1!$J$56-Sheet2!C3408</f>
        <v>-19308.091545300282</v>
      </c>
      <c r="E3408" s="4"/>
      <c r="F3408" s="1"/>
      <c r="G3408" s="1"/>
      <c r="H3408" s="1"/>
      <c r="I3408" s="4"/>
    </row>
    <row r="3409" spans="1:9" x14ac:dyDescent="0.3">
      <c r="A3409" s="3">
        <v>3408000</v>
      </c>
      <c r="B3409" s="4">
        <f t="shared" si="106"/>
        <v>22010</v>
      </c>
      <c r="C3409" s="4">
        <f t="shared" si="107"/>
        <v>26492.02563306073</v>
      </c>
      <c r="D3409" s="4">
        <f>Sheet1!$J$56-Sheet2!C3409</f>
        <v>-19315.865027000124</v>
      </c>
      <c r="E3409" s="4"/>
      <c r="F3409" s="1"/>
      <c r="G3409" s="1"/>
      <c r="H3409" s="1"/>
      <c r="I3409" s="4"/>
    </row>
    <row r="3410" spans="1:9" x14ac:dyDescent="0.3">
      <c r="A3410" s="3">
        <v>3409000</v>
      </c>
      <c r="B3410" s="4">
        <f t="shared" si="106"/>
        <v>22016.458333333332</v>
      </c>
      <c r="C3410" s="4">
        <f t="shared" si="107"/>
        <v>26499.799114760575</v>
      </c>
      <c r="D3410" s="4">
        <f>Sheet1!$J$56-Sheet2!C3410</f>
        <v>-19323.638508699969</v>
      </c>
      <c r="E3410" s="4"/>
      <c r="F3410" s="1"/>
      <c r="G3410" s="1"/>
      <c r="H3410" s="1"/>
      <c r="I3410" s="4"/>
    </row>
    <row r="3411" spans="1:9" x14ac:dyDescent="0.3">
      <c r="A3411" s="3">
        <v>3410000</v>
      </c>
      <c r="B3411" s="4">
        <f t="shared" si="106"/>
        <v>22022.916666666668</v>
      </c>
      <c r="C3411" s="4">
        <f t="shared" si="107"/>
        <v>26507.572596460413</v>
      </c>
      <c r="D3411" s="4">
        <f>Sheet1!$J$56-Sheet2!C3411</f>
        <v>-19331.411990399807</v>
      </c>
      <c r="E3411" s="4"/>
      <c r="F3411" s="1"/>
      <c r="G3411" s="1"/>
      <c r="H3411" s="1"/>
      <c r="I3411" s="4"/>
    </row>
    <row r="3412" spans="1:9" x14ac:dyDescent="0.3">
      <c r="A3412" s="3">
        <v>3411000</v>
      </c>
      <c r="B3412" s="4">
        <f t="shared" si="106"/>
        <v>22029.375</v>
      </c>
      <c r="C3412" s="4">
        <f t="shared" si="107"/>
        <v>26515.346078160255</v>
      </c>
      <c r="D3412" s="4">
        <f>Sheet1!$J$56-Sheet2!C3412</f>
        <v>-19339.185472099649</v>
      </c>
      <c r="E3412" s="4"/>
      <c r="F3412" s="1"/>
      <c r="G3412" s="1"/>
      <c r="H3412" s="1"/>
      <c r="I3412" s="4"/>
    </row>
    <row r="3413" spans="1:9" x14ac:dyDescent="0.3">
      <c r="A3413" s="3">
        <v>3412000</v>
      </c>
      <c r="B3413" s="4">
        <f t="shared" si="106"/>
        <v>22035.833333333332</v>
      </c>
      <c r="C3413" s="4">
        <f t="shared" si="107"/>
        <v>26523.119559860101</v>
      </c>
      <c r="D3413" s="4">
        <f>Sheet1!$J$56-Sheet2!C3413</f>
        <v>-19346.958953799494</v>
      </c>
      <c r="E3413" s="4"/>
      <c r="F3413" s="1"/>
      <c r="G3413" s="1"/>
      <c r="H3413" s="1"/>
      <c r="I3413" s="4"/>
    </row>
    <row r="3414" spans="1:9" x14ac:dyDescent="0.3">
      <c r="A3414" s="3">
        <v>3413000</v>
      </c>
      <c r="B3414" s="4">
        <f t="shared" si="106"/>
        <v>22042.291666666668</v>
      </c>
      <c r="C3414" s="4">
        <f t="shared" si="107"/>
        <v>26530.893041559939</v>
      </c>
      <c r="D3414" s="4">
        <f>Sheet1!$J$56-Sheet2!C3414</f>
        <v>-19354.732435499332</v>
      </c>
      <c r="E3414" s="4"/>
      <c r="F3414" s="1"/>
      <c r="G3414" s="1"/>
      <c r="H3414" s="1"/>
      <c r="I3414" s="4"/>
    </row>
    <row r="3415" spans="1:9" x14ac:dyDescent="0.3">
      <c r="A3415" s="3">
        <v>3414000</v>
      </c>
      <c r="B3415" s="4">
        <f t="shared" si="106"/>
        <v>22048.75</v>
      </c>
      <c r="C3415" s="4">
        <f t="shared" si="107"/>
        <v>26538.666523259784</v>
      </c>
      <c r="D3415" s="4">
        <f>Sheet1!$J$56-Sheet2!C3415</f>
        <v>-19362.505917199178</v>
      </c>
      <c r="E3415" s="4"/>
      <c r="F3415" s="1"/>
      <c r="G3415" s="1"/>
      <c r="H3415" s="1"/>
      <c r="I3415" s="4"/>
    </row>
    <row r="3416" spans="1:9" x14ac:dyDescent="0.3">
      <c r="A3416" s="3">
        <v>3415000</v>
      </c>
      <c r="B3416" s="4">
        <f t="shared" si="106"/>
        <v>22055.208333333332</v>
      </c>
      <c r="C3416" s="4">
        <f t="shared" si="107"/>
        <v>26546.440004959626</v>
      </c>
      <c r="D3416" s="4">
        <f>Sheet1!$J$56-Sheet2!C3416</f>
        <v>-19370.27939889902</v>
      </c>
      <c r="E3416" s="4"/>
      <c r="F3416" s="1"/>
      <c r="G3416" s="1"/>
      <c r="H3416" s="1"/>
      <c r="I3416" s="4"/>
    </row>
    <row r="3417" spans="1:9" x14ac:dyDescent="0.3">
      <c r="A3417" s="3">
        <v>3416000</v>
      </c>
      <c r="B3417" s="4">
        <f t="shared" si="106"/>
        <v>22061.666666666668</v>
      </c>
      <c r="C3417" s="4">
        <f t="shared" si="107"/>
        <v>26554.213486659464</v>
      </c>
      <c r="D3417" s="4">
        <f>Sheet1!$J$56-Sheet2!C3417</f>
        <v>-19378.052880598858</v>
      </c>
      <c r="E3417" s="4"/>
      <c r="F3417" s="1"/>
      <c r="G3417" s="1"/>
      <c r="H3417" s="1"/>
      <c r="I3417" s="4"/>
    </row>
    <row r="3418" spans="1:9" x14ac:dyDescent="0.3">
      <c r="A3418" s="3">
        <v>3417000</v>
      </c>
      <c r="B3418" s="4">
        <f t="shared" si="106"/>
        <v>22068.125</v>
      </c>
      <c r="C3418" s="4">
        <f t="shared" si="107"/>
        <v>26561.98696835931</v>
      </c>
      <c r="D3418" s="4">
        <f>Sheet1!$J$56-Sheet2!C3418</f>
        <v>-19385.826362298703</v>
      </c>
      <c r="E3418" s="4"/>
      <c r="F3418" s="1"/>
      <c r="G3418" s="1"/>
      <c r="H3418" s="1"/>
      <c r="I3418" s="4"/>
    </row>
    <row r="3419" spans="1:9" x14ac:dyDescent="0.3">
      <c r="A3419" s="3">
        <v>3418000</v>
      </c>
      <c r="B3419" s="4">
        <f t="shared" si="106"/>
        <v>22074.583333333332</v>
      </c>
      <c r="C3419" s="4">
        <f t="shared" si="107"/>
        <v>26569.760450059148</v>
      </c>
      <c r="D3419" s="4">
        <f>Sheet1!$J$56-Sheet2!C3419</f>
        <v>-19393.599843998541</v>
      </c>
      <c r="E3419" s="4"/>
      <c r="F3419" s="1"/>
      <c r="G3419" s="1"/>
      <c r="H3419" s="1"/>
      <c r="I3419" s="4"/>
    </row>
    <row r="3420" spans="1:9" x14ac:dyDescent="0.3">
      <c r="A3420" s="3">
        <v>3419000</v>
      </c>
      <c r="B3420" s="4">
        <f t="shared" si="106"/>
        <v>22081.041666666668</v>
      </c>
      <c r="C3420" s="4">
        <f t="shared" si="107"/>
        <v>26577.53393175899</v>
      </c>
      <c r="D3420" s="4">
        <f>Sheet1!$J$56-Sheet2!C3420</f>
        <v>-19401.373325698383</v>
      </c>
      <c r="E3420" s="4"/>
      <c r="F3420" s="1"/>
      <c r="G3420" s="1"/>
      <c r="H3420" s="1"/>
      <c r="I3420" s="4"/>
    </row>
    <row r="3421" spans="1:9" x14ac:dyDescent="0.3">
      <c r="A3421" s="3">
        <v>3420000</v>
      </c>
      <c r="B3421" s="4">
        <f t="shared" si="106"/>
        <v>22087.5</v>
      </c>
      <c r="C3421" s="4">
        <f t="shared" si="107"/>
        <v>26585.307413458835</v>
      </c>
      <c r="D3421" s="4">
        <f>Sheet1!$J$56-Sheet2!C3421</f>
        <v>-19409.146807398229</v>
      </c>
      <c r="E3421" s="4"/>
      <c r="F3421" s="1"/>
      <c r="G3421" s="1"/>
      <c r="H3421" s="1"/>
      <c r="I3421" s="4"/>
    </row>
    <row r="3422" spans="1:9" x14ac:dyDescent="0.3">
      <c r="A3422" s="3">
        <v>3421000</v>
      </c>
      <c r="B3422" s="4">
        <f t="shared" si="106"/>
        <v>22093.958333333332</v>
      </c>
      <c r="C3422" s="4">
        <f t="shared" si="107"/>
        <v>26593.080895158673</v>
      </c>
      <c r="D3422" s="4">
        <f>Sheet1!$J$56-Sheet2!C3422</f>
        <v>-19416.920289098067</v>
      </c>
      <c r="E3422" s="4"/>
      <c r="F3422" s="1"/>
      <c r="G3422" s="1"/>
      <c r="H3422" s="1"/>
      <c r="I3422" s="4"/>
    </row>
    <row r="3423" spans="1:9" x14ac:dyDescent="0.3">
      <c r="A3423" s="3">
        <v>3422000</v>
      </c>
      <c r="B3423" s="4">
        <f t="shared" si="106"/>
        <v>22100.416666666668</v>
      </c>
      <c r="C3423" s="4">
        <f t="shared" si="107"/>
        <v>26600.854376858515</v>
      </c>
      <c r="D3423" s="4">
        <f>Sheet1!$J$56-Sheet2!C3423</f>
        <v>-19424.693770797909</v>
      </c>
      <c r="E3423" s="4"/>
      <c r="F3423" s="1"/>
      <c r="G3423" s="1"/>
      <c r="H3423" s="1"/>
      <c r="I3423" s="4"/>
    </row>
    <row r="3424" spans="1:9" x14ac:dyDescent="0.3">
      <c r="A3424" s="3">
        <v>3423000</v>
      </c>
      <c r="B3424" s="4">
        <f t="shared" si="106"/>
        <v>22106.875</v>
      </c>
      <c r="C3424" s="4">
        <f t="shared" si="107"/>
        <v>26608.62785855836</v>
      </c>
      <c r="D3424" s="4">
        <f>Sheet1!$J$56-Sheet2!C3424</f>
        <v>-19432.467252497754</v>
      </c>
      <c r="E3424" s="4"/>
      <c r="F3424" s="1"/>
      <c r="G3424" s="1"/>
      <c r="H3424" s="1"/>
      <c r="I3424" s="4"/>
    </row>
    <row r="3425" spans="1:9" x14ac:dyDescent="0.3">
      <c r="A3425" s="3">
        <v>3424000</v>
      </c>
      <c r="B3425" s="4">
        <f t="shared" si="106"/>
        <v>22113.333333333332</v>
      </c>
      <c r="C3425" s="4">
        <f t="shared" si="107"/>
        <v>26616.401340258199</v>
      </c>
      <c r="D3425" s="4">
        <f>Sheet1!$J$56-Sheet2!C3425</f>
        <v>-19440.240734197592</v>
      </c>
      <c r="E3425" s="4"/>
      <c r="F3425" s="1"/>
      <c r="G3425" s="1"/>
      <c r="H3425" s="1"/>
      <c r="I3425" s="4"/>
    </row>
    <row r="3426" spans="1:9" x14ac:dyDescent="0.3">
      <c r="A3426" s="3">
        <v>3425000</v>
      </c>
      <c r="B3426" s="4">
        <f t="shared" si="106"/>
        <v>22119.791666666668</v>
      </c>
      <c r="C3426" s="4">
        <f t="shared" si="107"/>
        <v>26624.17482195804</v>
      </c>
      <c r="D3426" s="4">
        <f>Sheet1!$J$56-Sheet2!C3426</f>
        <v>-19448.014215897434</v>
      </c>
      <c r="E3426" s="4"/>
      <c r="F3426" s="1"/>
      <c r="G3426" s="1"/>
      <c r="H3426" s="1"/>
      <c r="I3426" s="4"/>
    </row>
    <row r="3427" spans="1:9" x14ac:dyDescent="0.3">
      <c r="A3427" s="3">
        <v>3426000</v>
      </c>
      <c r="B3427" s="4">
        <f t="shared" si="106"/>
        <v>22126.25</v>
      </c>
      <c r="C3427" s="4">
        <f t="shared" si="107"/>
        <v>26631.948303657882</v>
      </c>
      <c r="D3427" s="4">
        <f>Sheet1!$J$56-Sheet2!C3427</f>
        <v>-19455.787697597276</v>
      </c>
      <c r="E3427" s="4"/>
      <c r="F3427" s="1"/>
      <c r="G3427" s="1"/>
      <c r="H3427" s="1"/>
      <c r="I3427" s="4"/>
    </row>
    <row r="3428" spans="1:9" x14ac:dyDescent="0.3">
      <c r="A3428" s="3">
        <v>3427000</v>
      </c>
      <c r="B3428" s="4">
        <f t="shared" si="106"/>
        <v>22132.708333333332</v>
      </c>
      <c r="C3428" s="4">
        <f t="shared" si="107"/>
        <v>26639.721785357724</v>
      </c>
      <c r="D3428" s="4">
        <f>Sheet1!$J$56-Sheet2!C3428</f>
        <v>-19463.561179297118</v>
      </c>
      <c r="E3428" s="4"/>
      <c r="F3428" s="1"/>
      <c r="G3428" s="1"/>
      <c r="H3428" s="1"/>
      <c r="I3428" s="4"/>
    </row>
    <row r="3429" spans="1:9" x14ac:dyDescent="0.3">
      <c r="A3429" s="3">
        <v>3428000</v>
      </c>
      <c r="B3429" s="4">
        <f t="shared" si="106"/>
        <v>22139.166666666668</v>
      </c>
      <c r="C3429" s="4">
        <f t="shared" si="107"/>
        <v>26647.495267057569</v>
      </c>
      <c r="D3429" s="4">
        <f>Sheet1!$J$56-Sheet2!C3429</f>
        <v>-19471.334660996963</v>
      </c>
      <c r="E3429" s="4"/>
      <c r="F3429" s="1"/>
      <c r="G3429" s="1"/>
      <c r="H3429" s="1"/>
      <c r="I3429" s="4"/>
    </row>
    <row r="3430" spans="1:9" x14ac:dyDescent="0.3">
      <c r="A3430" s="3">
        <v>3429000</v>
      </c>
      <c r="B3430" s="4">
        <f t="shared" si="106"/>
        <v>22145.625</v>
      </c>
      <c r="C3430" s="4">
        <f t="shared" si="107"/>
        <v>26655.268748757408</v>
      </c>
      <c r="D3430" s="4">
        <f>Sheet1!$J$56-Sheet2!C3430</f>
        <v>-19479.108142696801</v>
      </c>
      <c r="E3430" s="4"/>
      <c r="F3430" s="1"/>
      <c r="G3430" s="1"/>
      <c r="H3430" s="1"/>
      <c r="I3430" s="4"/>
    </row>
    <row r="3431" spans="1:9" x14ac:dyDescent="0.3">
      <c r="A3431" s="3">
        <v>3430000</v>
      </c>
      <c r="B3431" s="4">
        <f t="shared" si="106"/>
        <v>22152.083333333332</v>
      </c>
      <c r="C3431" s="4">
        <f t="shared" si="107"/>
        <v>26663.042230457249</v>
      </c>
      <c r="D3431" s="4">
        <f>Sheet1!$J$56-Sheet2!C3431</f>
        <v>-19486.881624396643</v>
      </c>
      <c r="E3431" s="4"/>
      <c r="F3431" s="1"/>
      <c r="G3431" s="1"/>
      <c r="H3431" s="1"/>
      <c r="I3431" s="4"/>
    </row>
    <row r="3432" spans="1:9" x14ac:dyDescent="0.3">
      <c r="A3432" s="3">
        <v>3431000</v>
      </c>
      <c r="B3432" s="4">
        <f t="shared" si="106"/>
        <v>22158.541666666668</v>
      </c>
      <c r="C3432" s="4">
        <f t="shared" si="107"/>
        <v>26670.815712157095</v>
      </c>
      <c r="D3432" s="4">
        <f>Sheet1!$J$56-Sheet2!C3432</f>
        <v>-19494.655106096488</v>
      </c>
      <c r="E3432" s="4"/>
      <c r="F3432" s="1"/>
      <c r="G3432" s="1"/>
      <c r="H3432" s="1"/>
      <c r="I3432" s="4"/>
    </row>
    <row r="3433" spans="1:9" x14ac:dyDescent="0.3">
      <c r="A3433" s="3">
        <v>3432000</v>
      </c>
      <c r="B3433" s="4">
        <f t="shared" si="106"/>
        <v>22165</v>
      </c>
      <c r="C3433" s="4">
        <f t="shared" si="107"/>
        <v>26678.589193856933</v>
      </c>
      <c r="D3433" s="4">
        <f>Sheet1!$J$56-Sheet2!C3433</f>
        <v>-19502.428587796327</v>
      </c>
      <c r="E3433" s="4"/>
      <c r="F3433" s="1"/>
      <c r="G3433" s="1"/>
      <c r="H3433" s="1"/>
      <c r="I3433" s="4"/>
    </row>
    <row r="3434" spans="1:9" x14ac:dyDescent="0.3">
      <c r="A3434" s="3">
        <v>3433000</v>
      </c>
      <c r="B3434" s="4">
        <f t="shared" si="106"/>
        <v>22171.458333333332</v>
      </c>
      <c r="C3434" s="4">
        <f t="shared" si="107"/>
        <v>26686.362675556775</v>
      </c>
      <c r="D3434" s="4">
        <f>Sheet1!$J$56-Sheet2!C3434</f>
        <v>-19510.202069496168</v>
      </c>
      <c r="E3434" s="4"/>
      <c r="F3434" s="1"/>
      <c r="G3434" s="1"/>
      <c r="H3434" s="1"/>
      <c r="I3434" s="4"/>
    </row>
    <row r="3435" spans="1:9" x14ac:dyDescent="0.3">
      <c r="A3435" s="3">
        <v>3434000</v>
      </c>
      <c r="B3435" s="4">
        <f t="shared" si="106"/>
        <v>22177.916666666668</v>
      </c>
      <c r="C3435" s="4">
        <f t="shared" si="107"/>
        <v>26694.13615725662</v>
      </c>
      <c r="D3435" s="4">
        <f>Sheet1!$J$56-Sheet2!C3435</f>
        <v>-19517.975551196014</v>
      </c>
      <c r="E3435" s="4"/>
      <c r="F3435" s="1"/>
      <c r="G3435" s="1"/>
      <c r="H3435" s="1"/>
      <c r="I3435" s="4"/>
    </row>
    <row r="3436" spans="1:9" x14ac:dyDescent="0.3">
      <c r="A3436" s="3">
        <v>3435000</v>
      </c>
      <c r="B3436" s="4">
        <f t="shared" si="106"/>
        <v>22184.375</v>
      </c>
      <c r="C3436" s="4">
        <f t="shared" si="107"/>
        <v>26701.909638956458</v>
      </c>
      <c r="D3436" s="4">
        <f>Sheet1!$J$56-Sheet2!C3436</f>
        <v>-19525.749032895852</v>
      </c>
      <c r="E3436" s="4"/>
      <c r="F3436" s="1"/>
      <c r="G3436" s="1"/>
      <c r="H3436" s="1"/>
      <c r="I3436" s="4"/>
    </row>
    <row r="3437" spans="1:9" x14ac:dyDescent="0.3">
      <c r="A3437" s="3">
        <v>3436000</v>
      </c>
      <c r="B3437" s="4">
        <f t="shared" si="106"/>
        <v>22190.833333333332</v>
      </c>
      <c r="C3437" s="4">
        <f t="shared" si="107"/>
        <v>26709.6831206563</v>
      </c>
      <c r="D3437" s="4">
        <f>Sheet1!$J$56-Sheet2!C3437</f>
        <v>-19533.522514595694</v>
      </c>
      <c r="E3437" s="4"/>
      <c r="F3437" s="1"/>
      <c r="G3437" s="1"/>
      <c r="H3437" s="1"/>
      <c r="I3437" s="4"/>
    </row>
    <row r="3438" spans="1:9" x14ac:dyDescent="0.3">
      <c r="A3438" s="3">
        <v>3437000</v>
      </c>
      <c r="B3438" s="4">
        <f t="shared" si="106"/>
        <v>22197.291666666668</v>
      </c>
      <c r="C3438" s="4">
        <f t="shared" si="107"/>
        <v>26717.456602356142</v>
      </c>
      <c r="D3438" s="4">
        <f>Sheet1!$J$56-Sheet2!C3438</f>
        <v>-19541.295996295536</v>
      </c>
      <c r="E3438" s="4"/>
      <c r="F3438" s="1"/>
      <c r="G3438" s="1"/>
      <c r="H3438" s="1"/>
      <c r="I3438" s="4"/>
    </row>
    <row r="3439" spans="1:9" x14ac:dyDescent="0.3">
      <c r="A3439" s="3">
        <v>3438000</v>
      </c>
      <c r="B3439" s="4">
        <f t="shared" si="106"/>
        <v>22203.75</v>
      </c>
      <c r="C3439" s="4">
        <f t="shared" si="107"/>
        <v>26725.230084055984</v>
      </c>
      <c r="D3439" s="4">
        <f>Sheet1!$J$56-Sheet2!C3439</f>
        <v>-19549.069477995377</v>
      </c>
      <c r="E3439" s="4"/>
      <c r="F3439" s="1"/>
      <c r="G3439" s="1"/>
      <c r="H3439" s="1"/>
      <c r="I3439" s="4"/>
    </row>
    <row r="3440" spans="1:9" x14ac:dyDescent="0.3">
      <c r="A3440" s="3">
        <v>3439000</v>
      </c>
      <c r="B3440" s="4">
        <f t="shared" si="106"/>
        <v>22210.208333333332</v>
      </c>
      <c r="C3440" s="4">
        <f t="shared" si="107"/>
        <v>26733.003565755826</v>
      </c>
      <c r="D3440" s="4">
        <f>Sheet1!$J$56-Sheet2!C3440</f>
        <v>-19556.842959695219</v>
      </c>
      <c r="E3440" s="4"/>
      <c r="F3440" s="1"/>
      <c r="G3440" s="1"/>
      <c r="H3440" s="1"/>
      <c r="I3440" s="4"/>
    </row>
    <row r="3441" spans="1:9" x14ac:dyDescent="0.3">
      <c r="A3441" s="3">
        <v>3440000</v>
      </c>
      <c r="B3441" s="4">
        <f t="shared" si="106"/>
        <v>22216.666666666668</v>
      </c>
      <c r="C3441" s="4">
        <f t="shared" si="107"/>
        <v>26740.777047455667</v>
      </c>
      <c r="D3441" s="4">
        <f>Sheet1!$J$56-Sheet2!C3441</f>
        <v>-19564.616441395061</v>
      </c>
      <c r="E3441" s="4"/>
      <c r="F3441" s="1"/>
      <c r="G3441" s="1"/>
      <c r="H3441" s="1"/>
      <c r="I3441" s="4"/>
    </row>
    <row r="3442" spans="1:9" x14ac:dyDescent="0.3">
      <c r="A3442" s="3">
        <v>3441000</v>
      </c>
      <c r="B3442" s="4">
        <f t="shared" si="106"/>
        <v>22223.125</v>
      </c>
      <c r="C3442" s="4">
        <f t="shared" si="107"/>
        <v>26748.550529155509</v>
      </c>
      <c r="D3442" s="4">
        <f>Sheet1!$J$56-Sheet2!C3442</f>
        <v>-19572.389923094903</v>
      </c>
      <c r="E3442" s="4"/>
      <c r="F3442" s="1"/>
      <c r="G3442" s="1"/>
      <c r="H3442" s="1"/>
      <c r="I3442" s="4"/>
    </row>
    <row r="3443" spans="1:9" x14ac:dyDescent="0.3">
      <c r="A3443" s="3">
        <v>3442000</v>
      </c>
      <c r="B3443" s="4">
        <f t="shared" si="106"/>
        <v>22229.583333333332</v>
      </c>
      <c r="C3443" s="4">
        <f t="shared" si="107"/>
        <v>26756.324010855351</v>
      </c>
      <c r="D3443" s="4">
        <f>Sheet1!$J$56-Sheet2!C3443</f>
        <v>-19580.163404794745</v>
      </c>
      <c r="E3443" s="4"/>
      <c r="F3443" s="1"/>
      <c r="G3443" s="1"/>
      <c r="H3443" s="1"/>
      <c r="I3443" s="4"/>
    </row>
    <row r="3444" spans="1:9" x14ac:dyDescent="0.3">
      <c r="A3444" s="3">
        <v>3443000</v>
      </c>
      <c r="B3444" s="4">
        <f t="shared" si="106"/>
        <v>22236.041666666668</v>
      </c>
      <c r="C3444" s="4">
        <f t="shared" si="107"/>
        <v>26764.097492555193</v>
      </c>
      <c r="D3444" s="4">
        <f>Sheet1!$J$56-Sheet2!C3444</f>
        <v>-19587.936886494586</v>
      </c>
      <c r="E3444" s="4"/>
      <c r="F3444" s="1"/>
      <c r="G3444" s="1"/>
      <c r="H3444" s="1"/>
      <c r="I3444" s="4"/>
    </row>
    <row r="3445" spans="1:9" x14ac:dyDescent="0.3">
      <c r="A3445" s="3">
        <v>3444000</v>
      </c>
      <c r="B3445" s="4">
        <f t="shared" si="106"/>
        <v>22242.5</v>
      </c>
      <c r="C3445" s="4">
        <f t="shared" si="107"/>
        <v>26771.870974255035</v>
      </c>
      <c r="D3445" s="4">
        <f>Sheet1!$J$56-Sheet2!C3445</f>
        <v>-19595.710368194428</v>
      </c>
      <c r="E3445" s="4"/>
      <c r="F3445" s="1"/>
      <c r="G3445" s="1"/>
      <c r="H3445" s="1"/>
      <c r="I3445" s="4"/>
    </row>
    <row r="3446" spans="1:9" x14ac:dyDescent="0.3">
      <c r="A3446" s="3">
        <v>3445000</v>
      </c>
      <c r="B3446" s="4">
        <f t="shared" si="106"/>
        <v>22248.958333333332</v>
      </c>
      <c r="C3446" s="4">
        <f t="shared" si="107"/>
        <v>26779.64445595488</v>
      </c>
      <c r="D3446" s="4">
        <f>Sheet1!$J$56-Sheet2!C3446</f>
        <v>-19603.483849894274</v>
      </c>
      <c r="E3446" s="4"/>
      <c r="F3446" s="1"/>
      <c r="G3446" s="1"/>
      <c r="H3446" s="1"/>
      <c r="I3446" s="4"/>
    </row>
    <row r="3447" spans="1:9" x14ac:dyDescent="0.3">
      <c r="A3447" s="3">
        <v>3446000</v>
      </c>
      <c r="B3447" s="4">
        <f t="shared" si="106"/>
        <v>22255.416666666668</v>
      </c>
      <c r="C3447" s="4">
        <f t="shared" si="107"/>
        <v>26787.417937654718</v>
      </c>
      <c r="D3447" s="4">
        <f>Sheet1!$J$56-Sheet2!C3447</f>
        <v>-19611.257331594112</v>
      </c>
      <c r="E3447" s="4"/>
      <c r="F3447" s="1"/>
      <c r="G3447" s="1"/>
      <c r="H3447" s="1"/>
      <c r="I3447" s="4"/>
    </row>
    <row r="3448" spans="1:9" x14ac:dyDescent="0.3">
      <c r="A3448" s="3">
        <v>3447000</v>
      </c>
      <c r="B3448" s="4">
        <f t="shared" si="106"/>
        <v>22261.875</v>
      </c>
      <c r="C3448" s="4">
        <f t="shared" si="107"/>
        <v>26795.19141935456</v>
      </c>
      <c r="D3448" s="4">
        <f>Sheet1!$J$56-Sheet2!C3448</f>
        <v>-19619.030813293954</v>
      </c>
      <c r="E3448" s="4"/>
      <c r="F3448" s="1"/>
      <c r="G3448" s="1"/>
      <c r="H3448" s="1"/>
      <c r="I3448" s="4"/>
    </row>
    <row r="3449" spans="1:9" x14ac:dyDescent="0.3">
      <c r="A3449" s="3">
        <v>3448000</v>
      </c>
      <c r="B3449" s="4">
        <f t="shared" si="106"/>
        <v>22268.333333333332</v>
      </c>
      <c r="C3449" s="4">
        <f t="shared" si="107"/>
        <v>26802.964901054402</v>
      </c>
      <c r="D3449" s="4">
        <f>Sheet1!$J$56-Sheet2!C3449</f>
        <v>-19626.804294993795</v>
      </c>
      <c r="E3449" s="4"/>
      <c r="F3449" s="1"/>
      <c r="G3449" s="1"/>
      <c r="H3449" s="1"/>
      <c r="I3449" s="4"/>
    </row>
    <row r="3450" spans="1:9" x14ac:dyDescent="0.3">
      <c r="A3450" s="3">
        <v>3449000</v>
      </c>
      <c r="B3450" s="4">
        <f t="shared" si="106"/>
        <v>22274.791666666668</v>
      </c>
      <c r="C3450" s="4">
        <f t="shared" si="107"/>
        <v>26810.738382754244</v>
      </c>
      <c r="D3450" s="4">
        <f>Sheet1!$J$56-Sheet2!C3450</f>
        <v>-19634.577776693637</v>
      </c>
      <c r="E3450" s="4"/>
      <c r="F3450" s="1"/>
      <c r="G3450" s="1"/>
      <c r="H3450" s="1"/>
      <c r="I3450" s="4"/>
    </row>
    <row r="3451" spans="1:9" x14ac:dyDescent="0.3">
      <c r="A3451" s="3">
        <v>3450000</v>
      </c>
      <c r="B3451" s="4">
        <f t="shared" si="106"/>
        <v>22281.25</v>
      </c>
      <c r="C3451" s="4">
        <f t="shared" si="107"/>
        <v>26818.511864454085</v>
      </c>
      <c r="D3451" s="4">
        <f>Sheet1!$J$56-Sheet2!C3451</f>
        <v>-19642.351258393479</v>
      </c>
      <c r="E3451" s="4"/>
      <c r="F3451" s="1"/>
      <c r="G3451" s="1"/>
      <c r="H3451" s="1"/>
      <c r="I3451" s="4"/>
    </row>
    <row r="3452" spans="1:9" x14ac:dyDescent="0.3">
      <c r="A3452" s="3">
        <v>3451000</v>
      </c>
      <c r="B3452" s="4">
        <f t="shared" si="106"/>
        <v>22287.708333333332</v>
      </c>
      <c r="C3452" s="4">
        <f t="shared" si="107"/>
        <v>26826.285346153927</v>
      </c>
      <c r="D3452" s="4">
        <f>Sheet1!$J$56-Sheet2!C3452</f>
        <v>-19650.124740093321</v>
      </c>
      <c r="E3452" s="4"/>
      <c r="F3452" s="1"/>
      <c r="G3452" s="1"/>
      <c r="H3452" s="1"/>
      <c r="I3452" s="4"/>
    </row>
    <row r="3453" spans="1:9" x14ac:dyDescent="0.3">
      <c r="A3453" s="3">
        <v>3452000</v>
      </c>
      <c r="B3453" s="4">
        <f t="shared" si="106"/>
        <v>22294.166666666668</v>
      </c>
      <c r="C3453" s="4">
        <f t="shared" si="107"/>
        <v>26834.058827853769</v>
      </c>
      <c r="D3453" s="4">
        <f>Sheet1!$J$56-Sheet2!C3453</f>
        <v>-19657.898221793163</v>
      </c>
      <c r="E3453" s="4"/>
      <c r="F3453" s="1"/>
      <c r="G3453" s="1"/>
      <c r="H3453" s="1"/>
      <c r="I3453" s="4"/>
    </row>
    <row r="3454" spans="1:9" x14ac:dyDescent="0.3">
      <c r="A3454" s="3">
        <v>3453000</v>
      </c>
      <c r="B3454" s="4">
        <f t="shared" si="106"/>
        <v>22300.625</v>
      </c>
      <c r="C3454" s="4">
        <f t="shared" si="107"/>
        <v>26841.832309553611</v>
      </c>
      <c r="D3454" s="4">
        <f>Sheet1!$J$56-Sheet2!C3454</f>
        <v>-19665.671703493004</v>
      </c>
      <c r="E3454" s="4"/>
      <c r="F3454" s="1"/>
      <c r="G3454" s="1"/>
      <c r="H3454" s="1"/>
      <c r="I3454" s="4"/>
    </row>
    <row r="3455" spans="1:9" x14ac:dyDescent="0.3">
      <c r="A3455" s="3">
        <v>3454000</v>
      </c>
      <c r="B3455" s="4">
        <f t="shared" si="106"/>
        <v>22307.083333333332</v>
      </c>
      <c r="C3455" s="4">
        <f t="shared" si="107"/>
        <v>26849.605791253452</v>
      </c>
      <c r="D3455" s="4">
        <f>Sheet1!$J$56-Sheet2!C3455</f>
        <v>-19673.445185192846</v>
      </c>
      <c r="E3455" s="4"/>
      <c r="F3455" s="1"/>
      <c r="G3455" s="1"/>
      <c r="H3455" s="1"/>
      <c r="I3455" s="4"/>
    </row>
    <row r="3456" spans="1:9" x14ac:dyDescent="0.3">
      <c r="A3456" s="3">
        <v>3455000</v>
      </c>
      <c r="B3456" s="4">
        <f t="shared" si="106"/>
        <v>22313.541666666668</v>
      </c>
      <c r="C3456" s="4">
        <f t="shared" si="107"/>
        <v>26857.379272953294</v>
      </c>
      <c r="D3456" s="4">
        <f>Sheet1!$J$56-Sheet2!C3456</f>
        <v>-19681.218666892688</v>
      </c>
      <c r="E3456" s="4"/>
      <c r="F3456" s="1"/>
      <c r="G3456" s="1"/>
      <c r="H3456" s="1"/>
      <c r="I3456" s="4"/>
    </row>
    <row r="3457" spans="1:9" x14ac:dyDescent="0.3">
      <c r="A3457" s="3">
        <v>3456000</v>
      </c>
      <c r="B3457" s="4">
        <f t="shared" si="106"/>
        <v>22320</v>
      </c>
      <c r="C3457" s="4">
        <f t="shared" si="107"/>
        <v>26865.152754653136</v>
      </c>
      <c r="D3457" s="4">
        <f>Sheet1!$J$56-Sheet2!C3457</f>
        <v>-19688.99214859253</v>
      </c>
      <c r="E3457" s="4"/>
      <c r="F3457" s="1"/>
      <c r="G3457" s="1"/>
      <c r="H3457" s="1"/>
      <c r="I3457" s="4"/>
    </row>
    <row r="3458" spans="1:9" x14ac:dyDescent="0.3">
      <c r="A3458" s="3">
        <v>3457000</v>
      </c>
      <c r="B3458" s="4">
        <f t="shared" si="106"/>
        <v>22326.458333333332</v>
      </c>
      <c r="C3458" s="4">
        <f t="shared" si="107"/>
        <v>26872.926236352978</v>
      </c>
      <c r="D3458" s="4">
        <f>Sheet1!$J$56-Sheet2!C3458</f>
        <v>-19696.765630292371</v>
      </c>
      <c r="E3458" s="4"/>
      <c r="F3458" s="1"/>
      <c r="G3458" s="1"/>
      <c r="H3458" s="1"/>
      <c r="I3458" s="4"/>
    </row>
    <row r="3459" spans="1:9" x14ac:dyDescent="0.3">
      <c r="A3459" s="3">
        <v>3458000</v>
      </c>
      <c r="B3459" s="4">
        <f t="shared" ref="B3459:B3522" si="108">A3459*$B$1/12</f>
        <v>22332.916666666668</v>
      </c>
      <c r="C3459" s="4">
        <f t="shared" ref="C3459:C3522" si="109">-PMT($C$1/12,$D$1*12,A3459)</f>
        <v>26880.69971805282</v>
      </c>
      <c r="D3459" s="4">
        <f>Sheet1!$J$56-Sheet2!C3459</f>
        <v>-19704.539111992213</v>
      </c>
      <c r="E3459" s="4"/>
      <c r="F3459" s="1"/>
      <c r="G3459" s="1"/>
      <c r="H3459" s="1"/>
      <c r="I3459" s="4"/>
    </row>
    <row r="3460" spans="1:9" x14ac:dyDescent="0.3">
      <c r="A3460" s="3">
        <v>3459000</v>
      </c>
      <c r="B3460" s="4">
        <f t="shared" si="108"/>
        <v>22339.375</v>
      </c>
      <c r="C3460" s="4">
        <f t="shared" si="109"/>
        <v>26888.473199752661</v>
      </c>
      <c r="D3460" s="4">
        <f>Sheet1!$J$56-Sheet2!C3460</f>
        <v>-19712.312593692055</v>
      </c>
      <c r="E3460" s="4"/>
      <c r="F3460" s="1"/>
      <c r="G3460" s="1"/>
      <c r="H3460" s="1"/>
      <c r="I3460" s="4"/>
    </row>
    <row r="3461" spans="1:9" x14ac:dyDescent="0.3">
      <c r="A3461" s="3">
        <v>3460000</v>
      </c>
      <c r="B3461" s="4">
        <f t="shared" si="108"/>
        <v>22345.833333333332</v>
      </c>
      <c r="C3461" s="4">
        <f t="shared" si="109"/>
        <v>26896.246681452503</v>
      </c>
      <c r="D3461" s="4">
        <f>Sheet1!$J$56-Sheet2!C3461</f>
        <v>-19720.086075391897</v>
      </c>
      <c r="E3461" s="4"/>
      <c r="F3461" s="1"/>
      <c r="G3461" s="1"/>
      <c r="H3461" s="1"/>
      <c r="I3461" s="4"/>
    </row>
    <row r="3462" spans="1:9" x14ac:dyDescent="0.3">
      <c r="A3462" s="3">
        <v>3461000</v>
      </c>
      <c r="B3462" s="4">
        <f t="shared" si="108"/>
        <v>22352.291666666668</v>
      </c>
      <c r="C3462" s="4">
        <f t="shared" si="109"/>
        <v>26904.020163152345</v>
      </c>
      <c r="D3462" s="4">
        <f>Sheet1!$J$56-Sheet2!C3462</f>
        <v>-19727.859557091739</v>
      </c>
      <c r="E3462" s="4"/>
      <c r="F3462" s="1"/>
      <c r="G3462" s="1"/>
      <c r="H3462" s="1"/>
      <c r="I3462" s="4"/>
    </row>
    <row r="3463" spans="1:9" x14ac:dyDescent="0.3">
      <c r="A3463" s="3">
        <v>3462000</v>
      </c>
      <c r="B3463" s="4">
        <f t="shared" si="108"/>
        <v>22358.75</v>
      </c>
      <c r="C3463" s="4">
        <f t="shared" si="109"/>
        <v>26911.793644852187</v>
      </c>
      <c r="D3463" s="4">
        <f>Sheet1!$J$56-Sheet2!C3463</f>
        <v>-19735.63303879158</v>
      </c>
      <c r="E3463" s="4"/>
      <c r="F3463" s="1"/>
      <c r="G3463" s="1"/>
      <c r="H3463" s="1"/>
      <c r="I3463" s="4"/>
    </row>
    <row r="3464" spans="1:9" x14ac:dyDescent="0.3">
      <c r="A3464" s="3">
        <v>3463000</v>
      </c>
      <c r="B3464" s="4">
        <f t="shared" si="108"/>
        <v>22365.208333333332</v>
      </c>
      <c r="C3464" s="4">
        <f t="shared" si="109"/>
        <v>26919.567126552029</v>
      </c>
      <c r="D3464" s="4">
        <f>Sheet1!$J$56-Sheet2!C3464</f>
        <v>-19743.406520491422</v>
      </c>
      <c r="E3464" s="4"/>
      <c r="F3464" s="1"/>
      <c r="G3464" s="1"/>
      <c r="H3464" s="1"/>
      <c r="I3464" s="4"/>
    </row>
    <row r="3465" spans="1:9" x14ac:dyDescent="0.3">
      <c r="A3465" s="3">
        <v>3464000</v>
      </c>
      <c r="B3465" s="4">
        <f t="shared" si="108"/>
        <v>22371.666666666668</v>
      </c>
      <c r="C3465" s="4">
        <f t="shared" si="109"/>
        <v>26927.34060825187</v>
      </c>
      <c r="D3465" s="4">
        <f>Sheet1!$J$56-Sheet2!C3465</f>
        <v>-19751.180002191264</v>
      </c>
      <c r="E3465" s="4"/>
      <c r="F3465" s="1"/>
      <c r="G3465" s="1"/>
      <c r="H3465" s="1"/>
      <c r="I3465" s="4"/>
    </row>
    <row r="3466" spans="1:9" x14ac:dyDescent="0.3">
      <c r="A3466" s="3">
        <v>3465000</v>
      </c>
      <c r="B3466" s="4">
        <f t="shared" si="108"/>
        <v>22378.125</v>
      </c>
      <c r="C3466" s="4">
        <f t="shared" si="109"/>
        <v>26935.114089951712</v>
      </c>
      <c r="D3466" s="4">
        <f>Sheet1!$J$56-Sheet2!C3466</f>
        <v>-19758.953483891106</v>
      </c>
      <c r="E3466" s="4"/>
      <c r="F3466" s="1"/>
      <c r="G3466" s="1"/>
      <c r="H3466" s="1"/>
      <c r="I3466" s="4"/>
    </row>
    <row r="3467" spans="1:9" x14ac:dyDescent="0.3">
      <c r="A3467" s="3">
        <v>3466000</v>
      </c>
      <c r="B3467" s="4">
        <f t="shared" si="108"/>
        <v>22384.583333333332</v>
      </c>
      <c r="C3467" s="4">
        <f t="shared" si="109"/>
        <v>26942.887571651554</v>
      </c>
      <c r="D3467" s="4">
        <f>Sheet1!$J$56-Sheet2!C3467</f>
        <v>-19766.726965590948</v>
      </c>
      <c r="E3467" s="4"/>
      <c r="F3467" s="1"/>
      <c r="G3467" s="1"/>
      <c r="H3467" s="1"/>
      <c r="I3467" s="4"/>
    </row>
    <row r="3468" spans="1:9" x14ac:dyDescent="0.3">
      <c r="A3468" s="3">
        <v>3467000</v>
      </c>
      <c r="B3468" s="4">
        <f t="shared" si="108"/>
        <v>22391.041666666668</v>
      </c>
      <c r="C3468" s="4">
        <f t="shared" si="109"/>
        <v>26950.661053351396</v>
      </c>
      <c r="D3468" s="4">
        <f>Sheet1!$J$56-Sheet2!C3468</f>
        <v>-19774.500447290789</v>
      </c>
      <c r="E3468" s="4"/>
      <c r="F3468" s="1"/>
      <c r="G3468" s="1"/>
      <c r="H3468" s="1"/>
      <c r="I3468" s="4"/>
    </row>
    <row r="3469" spans="1:9" x14ac:dyDescent="0.3">
      <c r="A3469" s="3">
        <v>3468000</v>
      </c>
      <c r="B3469" s="4">
        <f t="shared" si="108"/>
        <v>22397.5</v>
      </c>
      <c r="C3469" s="4">
        <f t="shared" si="109"/>
        <v>26958.434535051238</v>
      </c>
      <c r="D3469" s="4">
        <f>Sheet1!$J$56-Sheet2!C3469</f>
        <v>-19782.273928990631</v>
      </c>
      <c r="E3469" s="4"/>
      <c r="F3469" s="1"/>
      <c r="G3469" s="1"/>
      <c r="H3469" s="1"/>
      <c r="I3469" s="4"/>
    </row>
    <row r="3470" spans="1:9" x14ac:dyDescent="0.3">
      <c r="A3470" s="3">
        <v>3469000</v>
      </c>
      <c r="B3470" s="4">
        <f t="shared" si="108"/>
        <v>22403.958333333332</v>
      </c>
      <c r="C3470" s="4">
        <f t="shared" si="109"/>
        <v>26966.208016751079</v>
      </c>
      <c r="D3470" s="4">
        <f>Sheet1!$J$56-Sheet2!C3470</f>
        <v>-19790.047410690473</v>
      </c>
      <c r="E3470" s="4"/>
      <c r="F3470" s="1"/>
      <c r="G3470" s="1"/>
      <c r="H3470" s="1"/>
      <c r="I3470" s="4"/>
    </row>
    <row r="3471" spans="1:9" x14ac:dyDescent="0.3">
      <c r="A3471" s="3">
        <v>3470000</v>
      </c>
      <c r="B3471" s="4">
        <f t="shared" si="108"/>
        <v>22410.416666666668</v>
      </c>
      <c r="C3471" s="4">
        <f t="shared" si="109"/>
        <v>26973.981498450921</v>
      </c>
      <c r="D3471" s="4">
        <f>Sheet1!$J$56-Sheet2!C3471</f>
        <v>-19797.820892390315</v>
      </c>
      <c r="E3471" s="4"/>
      <c r="F3471" s="1"/>
      <c r="G3471" s="1"/>
      <c r="H3471" s="1"/>
      <c r="I3471" s="4"/>
    </row>
    <row r="3472" spans="1:9" x14ac:dyDescent="0.3">
      <c r="A3472" s="3">
        <v>3471000</v>
      </c>
      <c r="B3472" s="4">
        <f t="shared" si="108"/>
        <v>22416.875</v>
      </c>
      <c r="C3472" s="4">
        <f t="shared" si="109"/>
        <v>26981.754980150763</v>
      </c>
      <c r="D3472" s="4">
        <f>Sheet1!$J$56-Sheet2!C3472</f>
        <v>-19805.594374090157</v>
      </c>
      <c r="E3472" s="4"/>
      <c r="F3472" s="1"/>
      <c r="G3472" s="1"/>
      <c r="H3472" s="1"/>
      <c r="I3472" s="4"/>
    </row>
    <row r="3473" spans="1:9" x14ac:dyDescent="0.3">
      <c r="A3473" s="3">
        <v>3472000</v>
      </c>
      <c r="B3473" s="4">
        <f t="shared" si="108"/>
        <v>22423.333333333332</v>
      </c>
      <c r="C3473" s="4">
        <f t="shared" si="109"/>
        <v>26989.528461850605</v>
      </c>
      <c r="D3473" s="4">
        <f>Sheet1!$J$56-Sheet2!C3473</f>
        <v>-19813.367855789998</v>
      </c>
      <c r="E3473" s="4"/>
      <c r="F3473" s="1"/>
      <c r="G3473" s="1"/>
      <c r="H3473" s="1"/>
      <c r="I3473" s="4"/>
    </row>
    <row r="3474" spans="1:9" x14ac:dyDescent="0.3">
      <c r="A3474" s="3">
        <v>3473000</v>
      </c>
      <c r="B3474" s="4">
        <f t="shared" si="108"/>
        <v>22429.791666666668</v>
      </c>
      <c r="C3474" s="4">
        <f t="shared" si="109"/>
        <v>26997.301943550447</v>
      </c>
      <c r="D3474" s="4">
        <f>Sheet1!$J$56-Sheet2!C3474</f>
        <v>-19821.14133748984</v>
      </c>
      <c r="E3474" s="4"/>
      <c r="F3474" s="1"/>
      <c r="G3474" s="1"/>
      <c r="H3474" s="1"/>
      <c r="I3474" s="4"/>
    </row>
    <row r="3475" spans="1:9" x14ac:dyDescent="0.3">
      <c r="A3475" s="3">
        <v>3474000</v>
      </c>
      <c r="B3475" s="4">
        <f t="shared" si="108"/>
        <v>22436.25</v>
      </c>
      <c r="C3475" s="4">
        <f t="shared" si="109"/>
        <v>27005.075425250288</v>
      </c>
      <c r="D3475" s="4">
        <f>Sheet1!$J$56-Sheet2!C3475</f>
        <v>-19828.914819189682</v>
      </c>
      <c r="E3475" s="4"/>
      <c r="F3475" s="1"/>
      <c r="G3475" s="1"/>
      <c r="H3475" s="1"/>
      <c r="I3475" s="4"/>
    </row>
    <row r="3476" spans="1:9" x14ac:dyDescent="0.3">
      <c r="A3476" s="3">
        <v>3475000</v>
      </c>
      <c r="B3476" s="4">
        <f t="shared" si="108"/>
        <v>22442.708333333332</v>
      </c>
      <c r="C3476" s="4">
        <f t="shared" si="109"/>
        <v>27012.84890695013</v>
      </c>
      <c r="D3476" s="4">
        <f>Sheet1!$J$56-Sheet2!C3476</f>
        <v>-19836.688300889524</v>
      </c>
      <c r="E3476" s="4"/>
      <c r="F3476" s="1"/>
      <c r="G3476" s="1"/>
      <c r="H3476" s="1"/>
      <c r="I3476" s="4"/>
    </row>
    <row r="3477" spans="1:9" x14ac:dyDescent="0.3">
      <c r="A3477" s="3">
        <v>3476000</v>
      </c>
      <c r="B3477" s="4">
        <f t="shared" si="108"/>
        <v>22449.166666666668</v>
      </c>
      <c r="C3477" s="4">
        <f t="shared" si="109"/>
        <v>27020.622388649972</v>
      </c>
      <c r="D3477" s="4">
        <f>Sheet1!$J$56-Sheet2!C3477</f>
        <v>-19844.461782589366</v>
      </c>
      <c r="E3477" s="4"/>
      <c r="F3477" s="1"/>
      <c r="G3477" s="1"/>
      <c r="H3477" s="1"/>
      <c r="I3477" s="4"/>
    </row>
    <row r="3478" spans="1:9" x14ac:dyDescent="0.3">
      <c r="A3478" s="3">
        <v>3477000</v>
      </c>
      <c r="B3478" s="4">
        <f t="shared" si="108"/>
        <v>22455.625</v>
      </c>
      <c r="C3478" s="4">
        <f t="shared" si="109"/>
        <v>27028.395870349814</v>
      </c>
      <c r="D3478" s="4">
        <f>Sheet1!$J$56-Sheet2!C3478</f>
        <v>-19852.235264289207</v>
      </c>
      <c r="E3478" s="4"/>
      <c r="F3478" s="1"/>
      <c r="G3478" s="1"/>
      <c r="H3478" s="1"/>
      <c r="I3478" s="4"/>
    </row>
    <row r="3479" spans="1:9" x14ac:dyDescent="0.3">
      <c r="A3479" s="3">
        <v>3478000</v>
      </c>
      <c r="B3479" s="4">
        <f t="shared" si="108"/>
        <v>22462.083333333332</v>
      </c>
      <c r="C3479" s="4">
        <f t="shared" si="109"/>
        <v>27036.169352049652</v>
      </c>
      <c r="D3479" s="4">
        <f>Sheet1!$J$56-Sheet2!C3479</f>
        <v>-19860.008745989046</v>
      </c>
      <c r="E3479" s="4"/>
      <c r="F3479" s="1"/>
      <c r="G3479" s="1"/>
      <c r="H3479" s="1"/>
      <c r="I3479" s="4"/>
    </row>
    <row r="3480" spans="1:9" x14ac:dyDescent="0.3">
      <c r="A3480" s="3">
        <v>3479000</v>
      </c>
      <c r="B3480" s="4">
        <f t="shared" si="108"/>
        <v>22468.541666666668</v>
      </c>
      <c r="C3480" s="4">
        <f t="shared" si="109"/>
        <v>27043.942833749497</v>
      </c>
      <c r="D3480" s="4">
        <f>Sheet1!$J$56-Sheet2!C3480</f>
        <v>-19867.782227688891</v>
      </c>
      <c r="E3480" s="4"/>
      <c r="F3480" s="1"/>
      <c r="G3480" s="1"/>
      <c r="H3480" s="1"/>
      <c r="I3480" s="4"/>
    </row>
    <row r="3481" spans="1:9" x14ac:dyDescent="0.3">
      <c r="A3481" s="3">
        <v>3480000</v>
      </c>
      <c r="B3481" s="4">
        <f t="shared" si="108"/>
        <v>22475</v>
      </c>
      <c r="C3481" s="4">
        <f t="shared" si="109"/>
        <v>27051.716315449339</v>
      </c>
      <c r="D3481" s="4">
        <f>Sheet1!$J$56-Sheet2!C3481</f>
        <v>-19875.555709388733</v>
      </c>
      <c r="E3481" s="4"/>
      <c r="F3481" s="1"/>
      <c r="G3481" s="1"/>
      <c r="H3481" s="1"/>
      <c r="I3481" s="4"/>
    </row>
    <row r="3482" spans="1:9" x14ac:dyDescent="0.3">
      <c r="A3482" s="3">
        <v>3481000</v>
      </c>
      <c r="B3482" s="4">
        <f t="shared" si="108"/>
        <v>22481.458333333332</v>
      </c>
      <c r="C3482" s="4">
        <f t="shared" si="109"/>
        <v>27059.489797149181</v>
      </c>
      <c r="D3482" s="4">
        <f>Sheet1!$J$56-Sheet2!C3482</f>
        <v>-19883.329191088575</v>
      </c>
      <c r="E3482" s="4"/>
      <c r="F3482" s="1"/>
      <c r="G3482" s="1"/>
      <c r="H3482" s="1"/>
      <c r="I3482" s="4"/>
    </row>
    <row r="3483" spans="1:9" x14ac:dyDescent="0.3">
      <c r="A3483" s="3">
        <v>3482000</v>
      </c>
      <c r="B3483" s="4">
        <f t="shared" si="108"/>
        <v>22487.916666666668</v>
      </c>
      <c r="C3483" s="4">
        <f t="shared" si="109"/>
        <v>27067.263278849023</v>
      </c>
      <c r="D3483" s="4">
        <f>Sheet1!$J$56-Sheet2!C3483</f>
        <v>-19891.102672788416</v>
      </c>
      <c r="E3483" s="4"/>
      <c r="F3483" s="1"/>
      <c r="G3483" s="1"/>
      <c r="H3483" s="1"/>
      <c r="I3483" s="4"/>
    </row>
    <row r="3484" spans="1:9" x14ac:dyDescent="0.3">
      <c r="A3484" s="3">
        <v>3483000</v>
      </c>
      <c r="B3484" s="4">
        <f t="shared" si="108"/>
        <v>22494.375</v>
      </c>
      <c r="C3484" s="4">
        <f t="shared" si="109"/>
        <v>27075.036760548865</v>
      </c>
      <c r="D3484" s="4">
        <f>Sheet1!$J$56-Sheet2!C3484</f>
        <v>-19898.876154488258</v>
      </c>
      <c r="E3484" s="4"/>
      <c r="F3484" s="1"/>
      <c r="G3484" s="1"/>
      <c r="H3484" s="1"/>
      <c r="I3484" s="4"/>
    </row>
    <row r="3485" spans="1:9" x14ac:dyDescent="0.3">
      <c r="A3485" s="3">
        <v>3484000</v>
      </c>
      <c r="B3485" s="4">
        <f t="shared" si="108"/>
        <v>22500.833333333332</v>
      </c>
      <c r="C3485" s="4">
        <f t="shared" si="109"/>
        <v>27082.810242248706</v>
      </c>
      <c r="D3485" s="4">
        <f>Sheet1!$J$56-Sheet2!C3485</f>
        <v>-19906.6496361881</v>
      </c>
      <c r="E3485" s="4"/>
      <c r="F3485" s="1"/>
      <c r="G3485" s="1"/>
      <c r="H3485" s="1"/>
      <c r="I3485" s="4"/>
    </row>
    <row r="3486" spans="1:9" x14ac:dyDescent="0.3">
      <c r="A3486" s="3">
        <v>3485000</v>
      </c>
      <c r="B3486" s="4">
        <f t="shared" si="108"/>
        <v>22507.291666666668</v>
      </c>
      <c r="C3486" s="4">
        <f t="shared" si="109"/>
        <v>27090.583723948548</v>
      </c>
      <c r="D3486" s="4">
        <f>Sheet1!$J$56-Sheet2!C3486</f>
        <v>-19914.423117887942</v>
      </c>
      <c r="E3486" s="4"/>
      <c r="F3486" s="1"/>
      <c r="G3486" s="1"/>
      <c r="H3486" s="1"/>
      <c r="I3486" s="4"/>
    </row>
    <row r="3487" spans="1:9" x14ac:dyDescent="0.3">
      <c r="A3487" s="3">
        <v>3486000</v>
      </c>
      <c r="B3487" s="4">
        <f t="shared" si="108"/>
        <v>22513.75</v>
      </c>
      <c r="C3487" s="4">
        <f t="shared" si="109"/>
        <v>27098.357205648386</v>
      </c>
      <c r="D3487" s="4">
        <f>Sheet1!$J$56-Sheet2!C3487</f>
        <v>-19922.19659958778</v>
      </c>
      <c r="E3487" s="4"/>
      <c r="F3487" s="1"/>
      <c r="G3487" s="1"/>
      <c r="H3487" s="1"/>
      <c r="I3487" s="4"/>
    </row>
    <row r="3488" spans="1:9" x14ac:dyDescent="0.3">
      <c r="A3488" s="3">
        <v>3487000</v>
      </c>
      <c r="B3488" s="4">
        <f t="shared" si="108"/>
        <v>22520.208333333332</v>
      </c>
      <c r="C3488" s="4">
        <f t="shared" si="109"/>
        <v>27106.130687348232</v>
      </c>
      <c r="D3488" s="4">
        <f>Sheet1!$J$56-Sheet2!C3488</f>
        <v>-19929.970081287625</v>
      </c>
      <c r="E3488" s="4"/>
      <c r="F3488" s="1"/>
      <c r="G3488" s="1"/>
      <c r="H3488" s="1"/>
      <c r="I3488" s="4"/>
    </row>
    <row r="3489" spans="1:9" x14ac:dyDescent="0.3">
      <c r="A3489" s="3">
        <v>3488000</v>
      </c>
      <c r="B3489" s="4">
        <f t="shared" si="108"/>
        <v>22526.666666666668</v>
      </c>
      <c r="C3489" s="4">
        <f t="shared" si="109"/>
        <v>27113.904169048074</v>
      </c>
      <c r="D3489" s="4">
        <f>Sheet1!$J$56-Sheet2!C3489</f>
        <v>-19937.743562987467</v>
      </c>
      <c r="E3489" s="4"/>
      <c r="F3489" s="1"/>
      <c r="G3489" s="1"/>
      <c r="H3489" s="1"/>
      <c r="I3489" s="4"/>
    </row>
    <row r="3490" spans="1:9" x14ac:dyDescent="0.3">
      <c r="A3490" s="3">
        <v>3489000</v>
      </c>
      <c r="B3490" s="4">
        <f t="shared" si="108"/>
        <v>22533.125</v>
      </c>
      <c r="C3490" s="4">
        <f t="shared" si="109"/>
        <v>27121.677650747912</v>
      </c>
      <c r="D3490" s="4">
        <f>Sheet1!$J$56-Sheet2!C3490</f>
        <v>-19945.517044687305</v>
      </c>
      <c r="E3490" s="4"/>
      <c r="F3490" s="1"/>
      <c r="G3490" s="1"/>
      <c r="H3490" s="1"/>
      <c r="I3490" s="4"/>
    </row>
    <row r="3491" spans="1:9" x14ac:dyDescent="0.3">
      <c r="A3491" s="3">
        <v>3490000</v>
      </c>
      <c r="B3491" s="4">
        <f t="shared" si="108"/>
        <v>22539.583333333332</v>
      </c>
      <c r="C3491" s="4">
        <f t="shared" si="109"/>
        <v>27129.451132447761</v>
      </c>
      <c r="D3491" s="4">
        <f>Sheet1!$J$56-Sheet2!C3491</f>
        <v>-19953.290526387154</v>
      </c>
      <c r="E3491" s="4"/>
      <c r="F3491" s="1"/>
      <c r="G3491" s="1"/>
      <c r="H3491" s="1"/>
      <c r="I3491" s="4"/>
    </row>
    <row r="3492" spans="1:9" x14ac:dyDescent="0.3">
      <c r="A3492" s="3">
        <v>3491000</v>
      </c>
      <c r="B3492" s="4">
        <f t="shared" si="108"/>
        <v>22546.041666666668</v>
      </c>
      <c r="C3492" s="4">
        <f t="shared" si="109"/>
        <v>27137.224614147599</v>
      </c>
      <c r="D3492" s="4">
        <f>Sheet1!$J$56-Sheet2!C3492</f>
        <v>-19961.064008086993</v>
      </c>
      <c r="E3492" s="4"/>
      <c r="F3492" s="1"/>
      <c r="G3492" s="1"/>
      <c r="H3492" s="1"/>
      <c r="I3492" s="4"/>
    </row>
    <row r="3493" spans="1:9" x14ac:dyDescent="0.3">
      <c r="A3493" s="3">
        <v>3492000</v>
      </c>
      <c r="B3493" s="4">
        <f t="shared" si="108"/>
        <v>22552.5</v>
      </c>
      <c r="C3493" s="4">
        <f t="shared" si="109"/>
        <v>27144.998095847437</v>
      </c>
      <c r="D3493" s="4">
        <f>Sheet1!$J$56-Sheet2!C3493</f>
        <v>-19968.837489786831</v>
      </c>
      <c r="E3493" s="4"/>
      <c r="F3493" s="1"/>
      <c r="G3493" s="1"/>
      <c r="H3493" s="1"/>
      <c r="I3493" s="4"/>
    </row>
    <row r="3494" spans="1:9" x14ac:dyDescent="0.3">
      <c r="A3494" s="3">
        <v>3493000</v>
      </c>
      <c r="B3494" s="4">
        <f t="shared" si="108"/>
        <v>22558.958333333332</v>
      </c>
      <c r="C3494" s="4">
        <f t="shared" si="109"/>
        <v>27152.771577547286</v>
      </c>
      <c r="D3494" s="4">
        <f>Sheet1!$J$56-Sheet2!C3494</f>
        <v>-19976.61097148668</v>
      </c>
      <c r="E3494" s="4"/>
      <c r="F3494" s="1"/>
      <c r="G3494" s="1"/>
      <c r="H3494" s="1"/>
      <c r="I3494" s="4"/>
    </row>
    <row r="3495" spans="1:9" x14ac:dyDescent="0.3">
      <c r="A3495" s="3">
        <v>3494000</v>
      </c>
      <c r="B3495" s="4">
        <f t="shared" si="108"/>
        <v>22565.416666666668</v>
      </c>
      <c r="C3495" s="4">
        <f t="shared" si="109"/>
        <v>27160.545059247124</v>
      </c>
      <c r="D3495" s="4">
        <f>Sheet1!$J$56-Sheet2!C3495</f>
        <v>-19984.384453186518</v>
      </c>
      <c r="E3495" s="4"/>
      <c r="F3495" s="1"/>
      <c r="G3495" s="1"/>
      <c r="H3495" s="1"/>
      <c r="I3495" s="4"/>
    </row>
    <row r="3496" spans="1:9" x14ac:dyDescent="0.3">
      <c r="A3496" s="3">
        <v>3495000</v>
      </c>
      <c r="B3496" s="4">
        <f t="shared" si="108"/>
        <v>22571.875</v>
      </c>
      <c r="C3496" s="4">
        <f t="shared" si="109"/>
        <v>27168.318540946962</v>
      </c>
      <c r="D3496" s="4">
        <f>Sheet1!$J$56-Sheet2!C3496</f>
        <v>-19992.157934886356</v>
      </c>
      <c r="E3496" s="4"/>
      <c r="F3496" s="1"/>
      <c r="G3496" s="1"/>
      <c r="H3496" s="1"/>
      <c r="I3496" s="4"/>
    </row>
    <row r="3497" spans="1:9" x14ac:dyDescent="0.3">
      <c r="A3497" s="3">
        <v>3496000</v>
      </c>
      <c r="B3497" s="4">
        <f t="shared" si="108"/>
        <v>22578.333333333332</v>
      </c>
      <c r="C3497" s="4">
        <f t="shared" si="109"/>
        <v>27176.092022646804</v>
      </c>
      <c r="D3497" s="4">
        <f>Sheet1!$J$56-Sheet2!C3497</f>
        <v>-19999.931416586198</v>
      </c>
      <c r="E3497" s="4"/>
      <c r="F3497" s="1"/>
      <c r="G3497" s="1"/>
      <c r="H3497" s="1"/>
      <c r="I3497" s="4"/>
    </row>
    <row r="3498" spans="1:9" x14ac:dyDescent="0.3">
      <c r="A3498" s="3">
        <v>3497000</v>
      </c>
      <c r="B3498" s="4">
        <f t="shared" si="108"/>
        <v>22584.791666666668</v>
      </c>
      <c r="C3498" s="4">
        <f t="shared" si="109"/>
        <v>27183.86550434665</v>
      </c>
      <c r="D3498" s="4">
        <f>Sheet1!$J$56-Sheet2!C3498</f>
        <v>-20007.704898286043</v>
      </c>
      <c r="E3498" s="4"/>
      <c r="F3498" s="1"/>
      <c r="G3498" s="1"/>
      <c r="H3498" s="1"/>
      <c r="I3498" s="4"/>
    </row>
    <row r="3499" spans="1:9" x14ac:dyDescent="0.3">
      <c r="A3499" s="3">
        <v>3498000</v>
      </c>
      <c r="B3499" s="4">
        <f t="shared" si="108"/>
        <v>22591.25</v>
      </c>
      <c r="C3499" s="4">
        <f t="shared" si="109"/>
        <v>27191.638986046491</v>
      </c>
      <c r="D3499" s="4">
        <f>Sheet1!$J$56-Sheet2!C3499</f>
        <v>-20015.478379985885</v>
      </c>
      <c r="E3499" s="4"/>
      <c r="F3499" s="1"/>
      <c r="G3499" s="1"/>
      <c r="H3499" s="1"/>
      <c r="I3499" s="4"/>
    </row>
    <row r="3500" spans="1:9" x14ac:dyDescent="0.3">
      <c r="A3500" s="3">
        <v>3499000</v>
      </c>
      <c r="B3500" s="4">
        <f t="shared" si="108"/>
        <v>22597.708333333332</v>
      </c>
      <c r="C3500" s="4">
        <f t="shared" si="109"/>
        <v>27199.41246774633</v>
      </c>
      <c r="D3500" s="4">
        <f>Sheet1!$J$56-Sheet2!C3500</f>
        <v>-20023.251861685723</v>
      </c>
      <c r="E3500" s="4"/>
      <c r="F3500" s="1"/>
      <c r="G3500" s="1"/>
      <c r="H3500" s="1"/>
      <c r="I3500" s="4"/>
    </row>
    <row r="3501" spans="1:9" x14ac:dyDescent="0.3">
      <c r="A3501" s="3">
        <v>3500000</v>
      </c>
      <c r="B3501" s="4">
        <f t="shared" si="108"/>
        <v>22604.166666666668</v>
      </c>
      <c r="C3501" s="4">
        <f t="shared" si="109"/>
        <v>27207.185949446175</v>
      </c>
      <c r="D3501" s="4">
        <f>Sheet1!$J$56-Sheet2!C3501</f>
        <v>-20031.025343385569</v>
      </c>
      <c r="E3501" s="4"/>
      <c r="F3501" s="1"/>
      <c r="G3501" s="1"/>
      <c r="H3501" s="1"/>
      <c r="I3501" s="4"/>
    </row>
    <row r="3502" spans="1:9" x14ac:dyDescent="0.3">
      <c r="A3502" s="3">
        <v>3501000</v>
      </c>
      <c r="B3502" s="4">
        <f t="shared" si="108"/>
        <v>22610.625</v>
      </c>
      <c r="C3502" s="4">
        <f t="shared" si="109"/>
        <v>27214.959431146017</v>
      </c>
      <c r="D3502" s="4">
        <f>Sheet1!$J$56-Sheet2!C3502</f>
        <v>-20038.79882508541</v>
      </c>
      <c r="E3502" s="4"/>
      <c r="F3502" s="1"/>
      <c r="G3502" s="1"/>
      <c r="H3502" s="1"/>
      <c r="I3502" s="4"/>
    </row>
    <row r="3503" spans="1:9" x14ac:dyDescent="0.3">
      <c r="A3503" s="3">
        <v>3502000</v>
      </c>
      <c r="B3503" s="4">
        <f t="shared" si="108"/>
        <v>22617.083333333332</v>
      </c>
      <c r="C3503" s="4">
        <f t="shared" si="109"/>
        <v>27222.732912845855</v>
      </c>
      <c r="D3503" s="4">
        <f>Sheet1!$J$56-Sheet2!C3503</f>
        <v>-20046.572306785249</v>
      </c>
      <c r="E3503" s="4"/>
      <c r="F3503" s="1"/>
      <c r="G3503" s="1"/>
      <c r="H3503" s="1"/>
      <c r="I3503" s="4"/>
    </row>
    <row r="3504" spans="1:9" x14ac:dyDescent="0.3">
      <c r="A3504" s="3">
        <v>3503000</v>
      </c>
      <c r="B3504" s="4">
        <f t="shared" si="108"/>
        <v>22623.541666666668</v>
      </c>
      <c r="C3504" s="4">
        <f t="shared" si="109"/>
        <v>27230.5063945457</v>
      </c>
      <c r="D3504" s="4">
        <f>Sheet1!$J$56-Sheet2!C3504</f>
        <v>-20054.345788485094</v>
      </c>
      <c r="E3504" s="4"/>
      <c r="F3504" s="1"/>
      <c r="G3504" s="1"/>
      <c r="H3504" s="1"/>
      <c r="I3504" s="4"/>
    </row>
    <row r="3505" spans="1:9" x14ac:dyDescent="0.3">
      <c r="A3505" s="3">
        <v>3504000</v>
      </c>
      <c r="B3505" s="4">
        <f t="shared" si="108"/>
        <v>22630</v>
      </c>
      <c r="C3505" s="4">
        <f t="shared" si="109"/>
        <v>27238.279876245542</v>
      </c>
      <c r="D3505" s="4">
        <f>Sheet1!$J$56-Sheet2!C3505</f>
        <v>-20062.119270184936</v>
      </c>
      <c r="E3505" s="4"/>
      <c r="F3505" s="1"/>
      <c r="G3505" s="1"/>
      <c r="H3505" s="1"/>
      <c r="I3505" s="4"/>
    </row>
    <row r="3506" spans="1:9" x14ac:dyDescent="0.3">
      <c r="A3506" s="3">
        <v>3505000</v>
      </c>
      <c r="B3506" s="4">
        <f t="shared" si="108"/>
        <v>22636.458333333332</v>
      </c>
      <c r="C3506" s="4">
        <f t="shared" si="109"/>
        <v>27246.05335794538</v>
      </c>
      <c r="D3506" s="4">
        <f>Sheet1!$J$56-Sheet2!C3506</f>
        <v>-20069.892751884774</v>
      </c>
      <c r="E3506" s="4"/>
      <c r="F3506" s="1"/>
      <c r="G3506" s="1"/>
      <c r="H3506" s="1"/>
      <c r="I3506" s="4"/>
    </row>
    <row r="3507" spans="1:9" x14ac:dyDescent="0.3">
      <c r="A3507" s="3">
        <v>3506000</v>
      </c>
      <c r="B3507" s="4">
        <f t="shared" si="108"/>
        <v>22642.916666666668</v>
      </c>
      <c r="C3507" s="4">
        <f t="shared" si="109"/>
        <v>27253.826839645226</v>
      </c>
      <c r="D3507" s="4">
        <f>Sheet1!$J$56-Sheet2!C3507</f>
        <v>-20077.666233584619</v>
      </c>
      <c r="E3507" s="4"/>
      <c r="F3507" s="1"/>
      <c r="G3507" s="1"/>
      <c r="H3507" s="1"/>
      <c r="I3507" s="4"/>
    </row>
    <row r="3508" spans="1:9" x14ac:dyDescent="0.3">
      <c r="A3508" s="3">
        <v>3507000</v>
      </c>
      <c r="B3508" s="4">
        <f t="shared" si="108"/>
        <v>22649.375</v>
      </c>
      <c r="C3508" s="4">
        <f t="shared" si="109"/>
        <v>27261.600321345068</v>
      </c>
      <c r="D3508" s="4">
        <f>Sheet1!$J$56-Sheet2!C3508</f>
        <v>-20085.439715284461</v>
      </c>
      <c r="E3508" s="4"/>
      <c r="F3508" s="1"/>
      <c r="G3508" s="1"/>
      <c r="H3508" s="1"/>
      <c r="I3508" s="4"/>
    </row>
    <row r="3509" spans="1:9" x14ac:dyDescent="0.3">
      <c r="A3509" s="3">
        <v>3508000</v>
      </c>
      <c r="B3509" s="4">
        <f t="shared" si="108"/>
        <v>22655.833333333332</v>
      </c>
      <c r="C3509" s="4">
        <f t="shared" si="109"/>
        <v>27269.373803044906</v>
      </c>
      <c r="D3509" s="4">
        <f>Sheet1!$J$56-Sheet2!C3509</f>
        <v>-20093.213196984299</v>
      </c>
      <c r="E3509" s="4"/>
      <c r="F3509" s="1"/>
      <c r="G3509" s="1"/>
      <c r="H3509" s="1"/>
      <c r="I3509" s="4"/>
    </row>
    <row r="3510" spans="1:9" x14ac:dyDescent="0.3">
      <c r="A3510" s="3">
        <v>3509000</v>
      </c>
      <c r="B3510" s="4">
        <f t="shared" si="108"/>
        <v>22662.291666666668</v>
      </c>
      <c r="C3510" s="4">
        <f t="shared" si="109"/>
        <v>27277.147284744751</v>
      </c>
      <c r="D3510" s="4">
        <f>Sheet1!$J$56-Sheet2!C3510</f>
        <v>-20100.986678684145</v>
      </c>
      <c r="E3510" s="4"/>
      <c r="F3510" s="1"/>
      <c r="G3510" s="1"/>
      <c r="H3510" s="1"/>
      <c r="I3510" s="4"/>
    </row>
    <row r="3511" spans="1:9" x14ac:dyDescent="0.3">
      <c r="A3511" s="3">
        <v>3510000</v>
      </c>
      <c r="B3511" s="4">
        <f t="shared" si="108"/>
        <v>22668.75</v>
      </c>
      <c r="C3511" s="4">
        <f t="shared" si="109"/>
        <v>27284.920766444593</v>
      </c>
      <c r="D3511" s="4">
        <f>Sheet1!$J$56-Sheet2!C3511</f>
        <v>-20108.760160383987</v>
      </c>
      <c r="E3511" s="4"/>
      <c r="F3511" s="1"/>
      <c r="G3511" s="1"/>
      <c r="H3511" s="1"/>
      <c r="I3511" s="4"/>
    </row>
    <row r="3512" spans="1:9" x14ac:dyDescent="0.3">
      <c r="A3512" s="3">
        <v>3511000</v>
      </c>
      <c r="B3512" s="4">
        <f t="shared" si="108"/>
        <v>22675.208333333332</v>
      </c>
      <c r="C3512" s="4">
        <f t="shared" si="109"/>
        <v>27292.694248144431</v>
      </c>
      <c r="D3512" s="4">
        <f>Sheet1!$J$56-Sheet2!C3512</f>
        <v>-20116.533642083825</v>
      </c>
      <c r="E3512" s="4"/>
      <c r="F3512" s="1"/>
      <c r="G3512" s="1"/>
      <c r="H3512" s="1"/>
      <c r="I3512" s="4"/>
    </row>
    <row r="3513" spans="1:9" x14ac:dyDescent="0.3">
      <c r="A3513" s="3">
        <v>3512000</v>
      </c>
      <c r="B3513" s="4">
        <f t="shared" si="108"/>
        <v>22681.666666666668</v>
      </c>
      <c r="C3513" s="4">
        <f t="shared" si="109"/>
        <v>27300.467729844277</v>
      </c>
      <c r="D3513" s="4">
        <f>Sheet1!$J$56-Sheet2!C3513</f>
        <v>-20124.30712378367</v>
      </c>
      <c r="E3513" s="4"/>
      <c r="F3513" s="1"/>
      <c r="G3513" s="1"/>
      <c r="H3513" s="1"/>
      <c r="I3513" s="4"/>
    </row>
    <row r="3514" spans="1:9" x14ac:dyDescent="0.3">
      <c r="A3514" s="3">
        <v>3513000</v>
      </c>
      <c r="B3514" s="4">
        <f t="shared" si="108"/>
        <v>22688.125</v>
      </c>
      <c r="C3514" s="4">
        <f t="shared" si="109"/>
        <v>27308.241211544118</v>
      </c>
      <c r="D3514" s="4">
        <f>Sheet1!$J$56-Sheet2!C3514</f>
        <v>-20132.080605483512</v>
      </c>
      <c r="E3514" s="4"/>
      <c r="F3514" s="1"/>
      <c r="G3514" s="1"/>
      <c r="H3514" s="1"/>
      <c r="I3514" s="4"/>
    </row>
    <row r="3515" spans="1:9" x14ac:dyDescent="0.3">
      <c r="A3515" s="3">
        <v>3514000</v>
      </c>
      <c r="B3515" s="4">
        <f t="shared" si="108"/>
        <v>22694.583333333332</v>
      </c>
      <c r="C3515" s="4">
        <f t="shared" si="109"/>
        <v>27316.014693243957</v>
      </c>
      <c r="D3515" s="4">
        <f>Sheet1!$J$56-Sheet2!C3515</f>
        <v>-20139.85408718335</v>
      </c>
      <c r="E3515" s="4"/>
      <c r="F3515" s="1"/>
      <c r="G3515" s="1"/>
      <c r="H3515" s="1"/>
      <c r="I3515" s="4"/>
    </row>
    <row r="3516" spans="1:9" x14ac:dyDescent="0.3">
      <c r="A3516" s="3">
        <v>3515000</v>
      </c>
      <c r="B3516" s="4">
        <f t="shared" si="108"/>
        <v>22701.041666666668</v>
      </c>
      <c r="C3516" s="4">
        <f t="shared" si="109"/>
        <v>27323.788174943798</v>
      </c>
      <c r="D3516" s="4">
        <f>Sheet1!$J$56-Sheet2!C3516</f>
        <v>-20147.627568883192</v>
      </c>
      <c r="E3516" s="4"/>
      <c r="F3516" s="1"/>
      <c r="G3516" s="1"/>
      <c r="H3516" s="1"/>
      <c r="I3516" s="4"/>
    </row>
    <row r="3517" spans="1:9" x14ac:dyDescent="0.3">
      <c r="A3517" s="3">
        <v>3516000</v>
      </c>
      <c r="B3517" s="4">
        <f t="shared" si="108"/>
        <v>22707.5</v>
      </c>
      <c r="C3517" s="4">
        <f t="shared" si="109"/>
        <v>27331.561656643644</v>
      </c>
      <c r="D3517" s="4">
        <f>Sheet1!$J$56-Sheet2!C3517</f>
        <v>-20155.401050583037</v>
      </c>
      <c r="E3517" s="4"/>
      <c r="F3517" s="1"/>
      <c r="G3517" s="1"/>
      <c r="H3517" s="1"/>
      <c r="I3517" s="4"/>
    </row>
    <row r="3518" spans="1:9" x14ac:dyDescent="0.3">
      <c r="A3518" s="3">
        <v>3517000</v>
      </c>
      <c r="B3518" s="4">
        <f t="shared" si="108"/>
        <v>22713.958333333332</v>
      </c>
      <c r="C3518" s="4">
        <f t="shared" si="109"/>
        <v>27339.335138343482</v>
      </c>
      <c r="D3518" s="4">
        <f>Sheet1!$J$56-Sheet2!C3518</f>
        <v>-20163.174532282876</v>
      </c>
      <c r="E3518" s="4"/>
      <c r="F3518" s="1"/>
      <c r="G3518" s="1"/>
      <c r="H3518" s="1"/>
      <c r="I3518" s="4"/>
    </row>
    <row r="3519" spans="1:9" x14ac:dyDescent="0.3">
      <c r="A3519" s="3">
        <v>3518000</v>
      </c>
      <c r="B3519" s="4">
        <f t="shared" si="108"/>
        <v>22720.416666666668</v>
      </c>
      <c r="C3519" s="4">
        <f t="shared" si="109"/>
        <v>27347.108620043324</v>
      </c>
      <c r="D3519" s="4">
        <f>Sheet1!$J$56-Sheet2!C3519</f>
        <v>-20170.948013982717</v>
      </c>
      <c r="E3519" s="4"/>
      <c r="F3519" s="1"/>
      <c r="G3519" s="1"/>
      <c r="H3519" s="1"/>
      <c r="I3519" s="4"/>
    </row>
    <row r="3520" spans="1:9" x14ac:dyDescent="0.3">
      <c r="A3520" s="3">
        <v>3519000</v>
      </c>
      <c r="B3520" s="4">
        <f t="shared" si="108"/>
        <v>22726.875</v>
      </c>
      <c r="C3520" s="4">
        <f t="shared" si="109"/>
        <v>27354.882101743169</v>
      </c>
      <c r="D3520" s="4">
        <f>Sheet1!$J$56-Sheet2!C3520</f>
        <v>-20178.721495682563</v>
      </c>
      <c r="E3520" s="4"/>
      <c r="F3520" s="1"/>
      <c r="G3520" s="1"/>
      <c r="H3520" s="1"/>
      <c r="I3520" s="4"/>
    </row>
    <row r="3521" spans="1:9" x14ac:dyDescent="0.3">
      <c r="A3521" s="3">
        <v>3520000</v>
      </c>
      <c r="B3521" s="4">
        <f t="shared" si="108"/>
        <v>22733.333333333332</v>
      </c>
      <c r="C3521" s="4">
        <f t="shared" si="109"/>
        <v>27362.655583443007</v>
      </c>
      <c r="D3521" s="4">
        <f>Sheet1!$J$56-Sheet2!C3521</f>
        <v>-20186.494977382401</v>
      </c>
      <c r="E3521" s="4"/>
      <c r="F3521" s="1"/>
      <c r="G3521" s="1"/>
      <c r="H3521" s="1"/>
      <c r="I3521" s="4"/>
    </row>
    <row r="3522" spans="1:9" x14ac:dyDescent="0.3">
      <c r="A3522" s="3">
        <v>3521000</v>
      </c>
      <c r="B3522" s="4">
        <f t="shared" si="108"/>
        <v>22739.791666666668</v>
      </c>
      <c r="C3522" s="4">
        <f t="shared" si="109"/>
        <v>27370.429065142849</v>
      </c>
      <c r="D3522" s="4">
        <f>Sheet1!$J$56-Sheet2!C3522</f>
        <v>-20194.268459082243</v>
      </c>
      <c r="E3522" s="4"/>
      <c r="F3522" s="1"/>
      <c r="G3522" s="1"/>
      <c r="H3522" s="1"/>
      <c r="I3522" s="4"/>
    </row>
    <row r="3523" spans="1:9" x14ac:dyDescent="0.3">
      <c r="A3523" s="3">
        <v>3522000</v>
      </c>
      <c r="B3523" s="4">
        <f t="shared" ref="B3523:B3546" si="110">A3523*$B$1/12</f>
        <v>22746.25</v>
      </c>
      <c r="C3523" s="4">
        <f t="shared" ref="C3523:C3546" si="111">-PMT($C$1/12,$D$1*12,A3523)</f>
        <v>27378.202546842695</v>
      </c>
      <c r="D3523" s="4">
        <f>Sheet1!$J$56-Sheet2!C3523</f>
        <v>-20202.041940782088</v>
      </c>
      <c r="E3523" s="4"/>
      <c r="F3523" s="1"/>
      <c r="G3523" s="1"/>
      <c r="H3523" s="1"/>
      <c r="I3523" s="4"/>
    </row>
    <row r="3524" spans="1:9" x14ac:dyDescent="0.3">
      <c r="A3524" s="3">
        <v>3523000</v>
      </c>
      <c r="B3524" s="4">
        <f t="shared" si="110"/>
        <v>22752.708333333332</v>
      </c>
      <c r="C3524" s="4">
        <f t="shared" si="111"/>
        <v>27385.976028542533</v>
      </c>
      <c r="D3524" s="4">
        <f>Sheet1!$J$56-Sheet2!C3524</f>
        <v>-20209.815422481926</v>
      </c>
      <c r="E3524" s="4"/>
      <c r="F3524" s="1"/>
      <c r="G3524" s="1"/>
      <c r="H3524" s="1"/>
      <c r="I3524" s="4"/>
    </row>
    <row r="3525" spans="1:9" x14ac:dyDescent="0.3">
      <c r="A3525" s="3">
        <v>3524000</v>
      </c>
      <c r="B3525" s="4">
        <f t="shared" si="110"/>
        <v>22759.166666666668</v>
      </c>
      <c r="C3525" s="4">
        <f t="shared" si="111"/>
        <v>27393.749510242375</v>
      </c>
      <c r="D3525" s="4">
        <f>Sheet1!$J$56-Sheet2!C3525</f>
        <v>-20217.588904181768</v>
      </c>
      <c r="E3525" s="4"/>
      <c r="F3525" s="1"/>
      <c r="G3525" s="1"/>
      <c r="H3525" s="1"/>
      <c r="I3525" s="4"/>
    </row>
    <row r="3526" spans="1:9" x14ac:dyDescent="0.3">
      <c r="A3526" s="3">
        <v>3525000</v>
      </c>
      <c r="B3526" s="4">
        <f t="shared" si="110"/>
        <v>22765.625</v>
      </c>
      <c r="C3526" s="4">
        <f t="shared" si="111"/>
        <v>27401.52299194222</v>
      </c>
      <c r="D3526" s="4">
        <f>Sheet1!$J$56-Sheet2!C3526</f>
        <v>-20225.362385881614</v>
      </c>
      <c r="E3526" s="4"/>
      <c r="F3526" s="1"/>
      <c r="G3526" s="1"/>
      <c r="H3526" s="1"/>
      <c r="I3526" s="4"/>
    </row>
    <row r="3527" spans="1:9" x14ac:dyDescent="0.3">
      <c r="A3527" s="3">
        <v>3526000</v>
      </c>
      <c r="B3527" s="4">
        <f t="shared" si="110"/>
        <v>22772.083333333332</v>
      </c>
      <c r="C3527" s="4">
        <f t="shared" si="111"/>
        <v>27409.296473642058</v>
      </c>
      <c r="D3527" s="4">
        <f>Sheet1!$J$56-Sheet2!C3527</f>
        <v>-20233.135867581452</v>
      </c>
      <c r="E3527" s="4"/>
      <c r="F3527" s="1"/>
      <c r="G3527" s="1"/>
      <c r="H3527" s="1"/>
      <c r="I3527" s="4"/>
    </row>
    <row r="3528" spans="1:9" x14ac:dyDescent="0.3">
      <c r="A3528" s="3">
        <v>3527000</v>
      </c>
      <c r="B3528" s="4">
        <f t="shared" si="110"/>
        <v>22778.541666666668</v>
      </c>
      <c r="C3528" s="4">
        <f t="shared" si="111"/>
        <v>27417.0699553419</v>
      </c>
      <c r="D3528" s="4">
        <f>Sheet1!$J$56-Sheet2!C3528</f>
        <v>-20240.909349281294</v>
      </c>
      <c r="E3528" s="4"/>
      <c r="F3528" s="1"/>
      <c r="G3528" s="1"/>
      <c r="H3528" s="1"/>
      <c r="I3528" s="4"/>
    </row>
    <row r="3529" spans="1:9" x14ac:dyDescent="0.3">
      <c r="A3529" s="3">
        <v>3528000</v>
      </c>
      <c r="B3529" s="4">
        <f t="shared" si="110"/>
        <v>22785</v>
      </c>
      <c r="C3529" s="4">
        <f t="shared" si="111"/>
        <v>27424.843437041745</v>
      </c>
      <c r="D3529" s="4">
        <f>Sheet1!$J$56-Sheet2!C3529</f>
        <v>-20248.682830981139</v>
      </c>
      <c r="E3529" s="4"/>
      <c r="F3529" s="1"/>
      <c r="G3529" s="1"/>
      <c r="H3529" s="1"/>
      <c r="I3529" s="4"/>
    </row>
    <row r="3530" spans="1:9" x14ac:dyDescent="0.3">
      <c r="A3530" s="3">
        <v>3529000</v>
      </c>
      <c r="B3530" s="4">
        <f t="shared" si="110"/>
        <v>22791.458333333332</v>
      </c>
      <c r="C3530" s="4">
        <f t="shared" si="111"/>
        <v>27432.616918741587</v>
      </c>
      <c r="D3530" s="4">
        <f>Sheet1!$J$56-Sheet2!C3530</f>
        <v>-20256.456312680981</v>
      </c>
      <c r="E3530" s="4"/>
      <c r="F3530" s="1"/>
      <c r="G3530" s="1"/>
      <c r="H3530" s="1"/>
      <c r="I3530" s="4"/>
    </row>
    <row r="3531" spans="1:9" x14ac:dyDescent="0.3">
      <c r="A3531" s="3">
        <v>3530000</v>
      </c>
      <c r="B3531" s="4">
        <f t="shared" si="110"/>
        <v>22797.916666666668</v>
      </c>
      <c r="C3531" s="4">
        <f t="shared" si="111"/>
        <v>27440.390400441425</v>
      </c>
      <c r="D3531" s="4">
        <f>Sheet1!$J$56-Sheet2!C3531</f>
        <v>-20264.229794380819</v>
      </c>
      <c r="E3531" s="4"/>
      <c r="F3531" s="1"/>
      <c r="G3531" s="1"/>
      <c r="H3531" s="1"/>
      <c r="I3531" s="4"/>
    </row>
    <row r="3532" spans="1:9" x14ac:dyDescent="0.3">
      <c r="A3532" s="3">
        <v>3531000</v>
      </c>
      <c r="B3532" s="4">
        <f t="shared" si="110"/>
        <v>22804.375</v>
      </c>
      <c r="C3532" s="4">
        <f t="shared" si="111"/>
        <v>27448.163882141271</v>
      </c>
      <c r="D3532" s="4">
        <f>Sheet1!$J$56-Sheet2!C3532</f>
        <v>-20272.003276080664</v>
      </c>
      <c r="E3532" s="4"/>
      <c r="F3532" s="1"/>
      <c r="G3532" s="1"/>
      <c r="H3532" s="1"/>
      <c r="I3532" s="4"/>
    </row>
    <row r="3533" spans="1:9" x14ac:dyDescent="0.3">
      <c r="A3533" s="3">
        <v>3532000</v>
      </c>
      <c r="B3533" s="4">
        <f t="shared" si="110"/>
        <v>22810.833333333332</v>
      </c>
      <c r="C3533" s="4">
        <f t="shared" si="111"/>
        <v>27455.937363841113</v>
      </c>
      <c r="D3533" s="4">
        <f>Sheet1!$J$56-Sheet2!C3533</f>
        <v>-20279.776757780506</v>
      </c>
      <c r="E3533" s="4"/>
      <c r="F3533" s="1"/>
      <c r="G3533" s="1"/>
      <c r="H3533" s="1"/>
      <c r="I3533" s="4"/>
    </row>
    <row r="3534" spans="1:9" x14ac:dyDescent="0.3">
      <c r="A3534" s="3">
        <v>3533000</v>
      </c>
      <c r="B3534" s="4">
        <f t="shared" si="110"/>
        <v>22817.291666666668</v>
      </c>
      <c r="C3534" s="4">
        <f t="shared" si="111"/>
        <v>27463.710845540951</v>
      </c>
      <c r="D3534" s="4">
        <f>Sheet1!$J$56-Sheet2!C3534</f>
        <v>-20287.550239480344</v>
      </c>
      <c r="E3534" s="4"/>
      <c r="F3534" s="1"/>
      <c r="G3534" s="1"/>
      <c r="H3534" s="1"/>
      <c r="I3534" s="4"/>
    </row>
    <row r="3535" spans="1:9" x14ac:dyDescent="0.3">
      <c r="A3535" s="3">
        <v>3534000</v>
      </c>
      <c r="B3535" s="4">
        <f t="shared" si="110"/>
        <v>22823.75</v>
      </c>
      <c r="C3535" s="4">
        <f t="shared" si="111"/>
        <v>27471.484327240796</v>
      </c>
      <c r="D3535" s="4">
        <f>Sheet1!$J$56-Sheet2!C3535</f>
        <v>-20295.32372118019</v>
      </c>
      <c r="E3535" s="4"/>
      <c r="F3535" s="1"/>
      <c r="G3535" s="1"/>
      <c r="H3535" s="1"/>
      <c r="I3535" s="4"/>
    </row>
    <row r="3536" spans="1:9" x14ac:dyDescent="0.3">
      <c r="A3536" s="3">
        <v>3535000</v>
      </c>
      <c r="B3536" s="4">
        <f t="shared" si="110"/>
        <v>22830.208333333332</v>
      </c>
      <c r="C3536" s="4">
        <f t="shared" si="111"/>
        <v>27479.257808940638</v>
      </c>
      <c r="D3536" s="4">
        <f>Sheet1!$J$56-Sheet2!C3536</f>
        <v>-20303.097202880032</v>
      </c>
      <c r="E3536" s="4"/>
      <c r="F3536" s="1"/>
      <c r="G3536" s="1"/>
      <c r="H3536" s="1"/>
      <c r="I3536" s="4"/>
    </row>
    <row r="3537" spans="1:9" x14ac:dyDescent="0.3">
      <c r="A3537" s="3">
        <v>3536000</v>
      </c>
      <c r="B3537" s="4">
        <f t="shared" si="110"/>
        <v>22836.666666666668</v>
      </c>
      <c r="C3537" s="4">
        <f t="shared" si="111"/>
        <v>27487.031290640476</v>
      </c>
      <c r="D3537" s="4">
        <f>Sheet1!$J$56-Sheet2!C3537</f>
        <v>-20310.87068457987</v>
      </c>
      <c r="E3537" s="4"/>
      <c r="F3537" s="1"/>
      <c r="G3537" s="1"/>
      <c r="H3537" s="1"/>
      <c r="I3537" s="4"/>
    </row>
    <row r="3538" spans="1:9" x14ac:dyDescent="0.3">
      <c r="A3538" s="3">
        <v>3537000</v>
      </c>
      <c r="B3538" s="4">
        <f t="shared" si="110"/>
        <v>22843.125</v>
      </c>
      <c r="C3538" s="4">
        <f t="shared" si="111"/>
        <v>27494.804772340318</v>
      </c>
      <c r="D3538" s="4">
        <f>Sheet1!$J$56-Sheet2!C3538</f>
        <v>-20318.644166279711</v>
      </c>
      <c r="E3538" s="4"/>
      <c r="F3538" s="1"/>
      <c r="G3538" s="1"/>
      <c r="H3538" s="1"/>
      <c r="I3538" s="4"/>
    </row>
    <row r="3539" spans="1:9" x14ac:dyDescent="0.3">
      <c r="A3539" s="3">
        <v>3538000</v>
      </c>
      <c r="B3539" s="4">
        <f t="shared" si="110"/>
        <v>22849.583333333332</v>
      </c>
      <c r="C3539" s="4">
        <f t="shared" si="111"/>
        <v>27502.578254040163</v>
      </c>
      <c r="D3539" s="4">
        <f>Sheet1!$J$56-Sheet2!C3539</f>
        <v>-20326.417647979557</v>
      </c>
      <c r="E3539" s="4"/>
      <c r="F3539" s="1"/>
      <c r="G3539" s="1"/>
      <c r="H3539" s="1"/>
      <c r="I3539" s="4"/>
    </row>
    <row r="3540" spans="1:9" x14ac:dyDescent="0.3">
      <c r="A3540" s="3">
        <v>3539000</v>
      </c>
      <c r="B3540" s="4">
        <f t="shared" si="110"/>
        <v>22856.041666666668</v>
      </c>
      <c r="C3540" s="4">
        <f t="shared" si="111"/>
        <v>27510.351735740001</v>
      </c>
      <c r="D3540" s="4">
        <f>Sheet1!$J$56-Sheet2!C3540</f>
        <v>-20334.191129679395</v>
      </c>
      <c r="E3540" s="4"/>
      <c r="F3540" s="1"/>
      <c r="G3540" s="1"/>
      <c r="H3540" s="1"/>
      <c r="I3540" s="4"/>
    </row>
    <row r="3541" spans="1:9" x14ac:dyDescent="0.3">
      <c r="A3541" s="3">
        <v>3540000</v>
      </c>
      <c r="B3541" s="4">
        <f t="shared" si="110"/>
        <v>22862.5</v>
      </c>
      <c r="C3541" s="4">
        <f t="shared" si="111"/>
        <v>27518.125217439843</v>
      </c>
      <c r="D3541" s="4">
        <f>Sheet1!$J$56-Sheet2!C3541</f>
        <v>-20341.964611379237</v>
      </c>
      <c r="E3541" s="4"/>
      <c r="F3541" s="1"/>
      <c r="G3541" s="1"/>
      <c r="H3541" s="1"/>
      <c r="I3541" s="4"/>
    </row>
    <row r="3542" spans="1:9" x14ac:dyDescent="0.3">
      <c r="A3542" s="3">
        <v>3541000</v>
      </c>
      <c r="B3542" s="4">
        <f t="shared" si="110"/>
        <v>22868.958333333332</v>
      </c>
      <c r="C3542" s="4">
        <f t="shared" si="111"/>
        <v>27525.898699139689</v>
      </c>
      <c r="D3542" s="4">
        <f>Sheet1!$J$56-Sheet2!C3542</f>
        <v>-20349.738093079082</v>
      </c>
      <c r="E3542" s="4"/>
      <c r="F3542" s="1"/>
      <c r="G3542" s="1"/>
      <c r="H3542" s="1"/>
      <c r="I3542" s="4"/>
    </row>
    <row r="3543" spans="1:9" x14ac:dyDescent="0.3">
      <c r="A3543" s="3">
        <v>3542000</v>
      </c>
      <c r="B3543" s="4">
        <f t="shared" si="110"/>
        <v>22875.416666666668</v>
      </c>
      <c r="C3543" s="4">
        <f t="shared" si="111"/>
        <v>27533.672180839527</v>
      </c>
      <c r="D3543" s="4">
        <f>Sheet1!$J$56-Sheet2!C3543</f>
        <v>-20357.51157477892</v>
      </c>
      <c r="E3543" s="4"/>
      <c r="F3543" s="1"/>
      <c r="G3543" s="1"/>
      <c r="H3543" s="1"/>
      <c r="I3543" s="4"/>
    </row>
    <row r="3544" spans="1:9" x14ac:dyDescent="0.3">
      <c r="A3544" s="3">
        <v>3543000</v>
      </c>
      <c r="B3544" s="4">
        <f t="shared" si="110"/>
        <v>22881.875</v>
      </c>
      <c r="C3544" s="4">
        <f t="shared" si="111"/>
        <v>27541.445662539369</v>
      </c>
      <c r="D3544" s="4">
        <f>Sheet1!$J$56-Sheet2!C3544</f>
        <v>-20365.285056478762</v>
      </c>
      <c r="E3544" s="4"/>
      <c r="F3544" s="1"/>
      <c r="G3544" s="1"/>
      <c r="H3544" s="1"/>
      <c r="I3544" s="4"/>
    </row>
    <row r="3545" spans="1:9" x14ac:dyDescent="0.3">
      <c r="A3545" s="3">
        <v>3544000</v>
      </c>
      <c r="B3545" s="4">
        <f t="shared" si="110"/>
        <v>22888.333333333332</v>
      </c>
      <c r="C3545" s="4">
        <f t="shared" si="111"/>
        <v>27549.219144239214</v>
      </c>
      <c r="D3545" s="4">
        <f>Sheet1!$J$56-Sheet2!C3545</f>
        <v>-20373.058538178608</v>
      </c>
      <c r="E3545" s="4"/>
      <c r="F3545" s="1"/>
      <c r="G3545" s="1"/>
      <c r="H3545" s="1"/>
      <c r="I3545" s="4"/>
    </row>
    <row r="3546" spans="1:9" x14ac:dyDescent="0.3">
      <c r="A3546" s="3">
        <v>3545000</v>
      </c>
      <c r="B3546" s="4">
        <f t="shared" si="110"/>
        <v>22894.791666666668</v>
      </c>
      <c r="C3546" s="4">
        <f t="shared" si="111"/>
        <v>27556.992625939052</v>
      </c>
      <c r="D3546" s="4">
        <f>Sheet1!$J$56-Sheet2!C3546</f>
        <v>-20380.832019878446</v>
      </c>
      <c r="E3546" s="4"/>
      <c r="F3546" s="1"/>
      <c r="G3546" s="1"/>
      <c r="H3546" s="1"/>
      <c r="I3546" s="4"/>
    </row>
  </sheetData>
  <conditionalFormatting sqref="D1:J1048576">
    <cfRule type="cellIs" dxfId="1" priority="1" operator="lessThan">
      <formula>0</formula>
    </cfRule>
  </conditionalFormatting>
  <conditionalFormatting sqref="J2:J3546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Furness Building Society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Bloor</dc:creator>
  <cp:lastModifiedBy>Craig Coles</cp:lastModifiedBy>
  <dcterms:created xsi:type="dcterms:W3CDTF">2023-06-28T10:08:29Z</dcterms:created>
  <dcterms:modified xsi:type="dcterms:W3CDTF">2025-09-05T14:13:24Z</dcterms:modified>
</cp:coreProperties>
</file>